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2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FileServer/forms/2022_catalog plant/XLS Order Forms XLS/-pending/"/>
    </mc:Choice>
  </mc:AlternateContent>
  <xr:revisionPtr revIDLastSave="0" documentId="13_ncr:1_{D873A65E-3BFC-9C4F-983A-686B4A63E33B}" xr6:coauthVersionLast="36" xr6:coauthVersionMax="36" xr10:uidLastSave="{00000000-0000-0000-0000-000000000000}"/>
  <bookViews>
    <workbookView xWindow="22360" yWindow="460" windowWidth="27260" windowHeight="26480" xr2:uid="{49E05F3F-DA5B-1D4C-9A43-8B25D029ADEE}"/>
  </bookViews>
  <sheets>
    <sheet name="Intro" sheetId="15" r:id="rId1"/>
    <sheet name="Order" sheetId="12" r:id="rId2"/>
    <sheet name="OUT" sheetId="13" state="hidden" r:id="rId3"/>
    <sheet name="PPG" sheetId="14" state="hidden" r:id="rId4"/>
  </sheets>
  <definedNames>
    <definedName name="_xlnm._FilterDatabase" localSheetId="1" hidden="1">Order!$A$5:$R$1017</definedName>
    <definedName name="_xlnm.Print_Area" localSheetId="1">Order!$A:$I</definedName>
    <definedName name="_xlnm.Print_Titles" localSheetId="1">Order!$5:$5</definedName>
    <definedName name="Z_0251A11B_248F_0248_B6EC_C7E73F637B41_.wvu.FilterData" localSheetId="1" hidden="1">Order!$A$5:$K$5</definedName>
    <definedName name="Z_0251A11B_248F_0248_B6EC_C7E73F637B41_.wvu.PrintArea" localSheetId="1" hidden="1">Order!$A:$I</definedName>
    <definedName name="Z_0251A11B_248F_0248_B6EC_C7E73F637B41_.wvu.PrintTitles" localSheetId="1" hidden="1">Order!$5:$5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82" i="12" l="1"/>
  <c r="B382" i="12"/>
  <c r="C382" i="12"/>
  <c r="E382" i="12"/>
  <c r="F382" i="12"/>
  <c r="H382" i="12"/>
  <c r="I382" i="12"/>
  <c r="J382" i="12"/>
  <c r="G382" i="12" s="1"/>
  <c r="K382" i="12"/>
  <c r="L382" i="12"/>
  <c r="M382" i="12"/>
  <c r="N382" i="12"/>
  <c r="O382" i="12"/>
  <c r="P382" i="12"/>
  <c r="Q382" i="12"/>
  <c r="A55" i="12"/>
  <c r="B55" i="12"/>
  <c r="C55" i="12"/>
  <c r="E55" i="12"/>
  <c r="F55" i="12"/>
  <c r="H55" i="12"/>
  <c r="I55" i="12"/>
  <c r="J55" i="12"/>
  <c r="G55" i="12" s="1"/>
  <c r="K55" i="12"/>
  <c r="L55" i="12"/>
  <c r="M55" i="12"/>
  <c r="N55" i="12"/>
  <c r="O55" i="12"/>
  <c r="P55" i="12"/>
  <c r="Q55" i="12"/>
  <c r="A150" i="12"/>
  <c r="B150" i="12"/>
  <c r="C150" i="12"/>
  <c r="E150" i="12"/>
  <c r="F150" i="12"/>
  <c r="H150" i="12"/>
  <c r="I150" i="12"/>
  <c r="J150" i="12"/>
  <c r="G150" i="12" s="1"/>
  <c r="K150" i="12"/>
  <c r="L150" i="12"/>
  <c r="M150" i="12"/>
  <c r="N150" i="12"/>
  <c r="O150" i="12"/>
  <c r="P150" i="12"/>
  <c r="Q150" i="12"/>
  <c r="A149" i="12"/>
  <c r="B149" i="12"/>
  <c r="C149" i="12"/>
  <c r="E149" i="12"/>
  <c r="F149" i="12"/>
  <c r="H149" i="12"/>
  <c r="I149" i="12"/>
  <c r="J149" i="12"/>
  <c r="G149" i="12" s="1"/>
  <c r="K149" i="12"/>
  <c r="L149" i="12"/>
  <c r="M149" i="12"/>
  <c r="N149" i="12"/>
  <c r="O149" i="12"/>
  <c r="P149" i="12"/>
  <c r="Q149" i="12"/>
  <c r="A151" i="12"/>
  <c r="B151" i="12"/>
  <c r="C151" i="12"/>
  <c r="E151" i="12"/>
  <c r="F151" i="12"/>
  <c r="H151" i="12"/>
  <c r="I151" i="12"/>
  <c r="J151" i="12"/>
  <c r="G151" i="12" s="1"/>
  <c r="K151" i="12"/>
  <c r="L151" i="12"/>
  <c r="M151" i="12"/>
  <c r="N151" i="12"/>
  <c r="O151" i="12"/>
  <c r="P151" i="12"/>
  <c r="Q151" i="12"/>
  <c r="A153" i="12"/>
  <c r="B153" i="12"/>
  <c r="C153" i="12"/>
  <c r="E153" i="12"/>
  <c r="F153" i="12"/>
  <c r="H153" i="12"/>
  <c r="I153" i="12"/>
  <c r="J153" i="12"/>
  <c r="G153" i="12" s="1"/>
  <c r="K153" i="12"/>
  <c r="L153" i="12"/>
  <c r="M153" i="12"/>
  <c r="N153" i="12"/>
  <c r="O153" i="12"/>
  <c r="P153" i="12"/>
  <c r="Q153" i="12"/>
  <c r="A152" i="12"/>
  <c r="B152" i="12"/>
  <c r="C152" i="12"/>
  <c r="E152" i="12"/>
  <c r="F152" i="12"/>
  <c r="H152" i="12"/>
  <c r="I152" i="12"/>
  <c r="J152" i="12"/>
  <c r="G152" i="12" s="1"/>
  <c r="K152" i="12"/>
  <c r="L152" i="12"/>
  <c r="M152" i="12"/>
  <c r="N152" i="12"/>
  <c r="O152" i="12"/>
  <c r="P152" i="12"/>
  <c r="Q152" i="12"/>
  <c r="A154" i="12"/>
  <c r="B154" i="12"/>
  <c r="C154" i="12"/>
  <c r="E154" i="12"/>
  <c r="F154" i="12"/>
  <c r="H154" i="12"/>
  <c r="I154" i="12"/>
  <c r="J154" i="12"/>
  <c r="G154" i="12" s="1"/>
  <c r="K154" i="12"/>
  <c r="L154" i="12"/>
  <c r="M154" i="12"/>
  <c r="N154" i="12"/>
  <c r="O154" i="12"/>
  <c r="P154" i="12"/>
  <c r="Q154" i="12"/>
  <c r="A161" i="12"/>
  <c r="B161" i="12"/>
  <c r="C161" i="12"/>
  <c r="E161" i="12"/>
  <c r="F161" i="12"/>
  <c r="H161" i="12"/>
  <c r="I161" i="12"/>
  <c r="J161" i="12"/>
  <c r="G161" i="12" s="1"/>
  <c r="K161" i="12"/>
  <c r="L161" i="12"/>
  <c r="M161" i="12"/>
  <c r="N161" i="12"/>
  <c r="O161" i="12"/>
  <c r="P161" i="12"/>
  <c r="Q161" i="12"/>
  <c r="A160" i="12"/>
  <c r="B160" i="12"/>
  <c r="C160" i="12"/>
  <c r="E160" i="12"/>
  <c r="F160" i="12"/>
  <c r="H160" i="12"/>
  <c r="I160" i="12"/>
  <c r="J160" i="12"/>
  <c r="G160" i="12" s="1"/>
  <c r="K160" i="12"/>
  <c r="L160" i="12"/>
  <c r="M160" i="12"/>
  <c r="N160" i="12"/>
  <c r="O160" i="12"/>
  <c r="P160" i="12"/>
  <c r="Q160" i="12"/>
  <c r="A162" i="12"/>
  <c r="B162" i="12"/>
  <c r="C162" i="12"/>
  <c r="E162" i="12"/>
  <c r="F162" i="12"/>
  <c r="H162" i="12"/>
  <c r="I162" i="12"/>
  <c r="J162" i="12"/>
  <c r="G162" i="12" s="1"/>
  <c r="K162" i="12"/>
  <c r="L162" i="12"/>
  <c r="M162" i="12"/>
  <c r="N162" i="12"/>
  <c r="O162" i="12"/>
  <c r="P162" i="12"/>
  <c r="Q162" i="12"/>
  <c r="A159" i="12"/>
  <c r="B159" i="12"/>
  <c r="C159" i="12"/>
  <c r="E159" i="12"/>
  <c r="F159" i="12"/>
  <c r="H159" i="12"/>
  <c r="I159" i="12"/>
  <c r="J159" i="12"/>
  <c r="G159" i="12" s="1"/>
  <c r="K159" i="12"/>
  <c r="L159" i="12"/>
  <c r="M159" i="12"/>
  <c r="N159" i="12"/>
  <c r="O159" i="12"/>
  <c r="P159" i="12"/>
  <c r="Q159" i="12"/>
  <c r="A319" i="12"/>
  <c r="B319" i="12"/>
  <c r="C319" i="12"/>
  <c r="E319" i="12"/>
  <c r="F319" i="12"/>
  <c r="H319" i="12"/>
  <c r="I319" i="12"/>
  <c r="J319" i="12"/>
  <c r="G319" i="12" s="1"/>
  <c r="K319" i="12"/>
  <c r="L319" i="12"/>
  <c r="M319" i="12"/>
  <c r="N319" i="12"/>
  <c r="O319" i="12"/>
  <c r="P319" i="12"/>
  <c r="Q319" i="12"/>
  <c r="A318" i="12"/>
  <c r="B318" i="12"/>
  <c r="C318" i="12"/>
  <c r="E318" i="12"/>
  <c r="F318" i="12"/>
  <c r="H318" i="12"/>
  <c r="I318" i="12"/>
  <c r="J318" i="12"/>
  <c r="G318" i="12" s="1"/>
  <c r="K318" i="12"/>
  <c r="L318" i="12"/>
  <c r="M318" i="12"/>
  <c r="N318" i="12"/>
  <c r="O318" i="12"/>
  <c r="P318" i="12"/>
  <c r="Q318" i="12"/>
  <c r="A320" i="12"/>
  <c r="B320" i="12"/>
  <c r="C320" i="12"/>
  <c r="E320" i="12"/>
  <c r="F320" i="12"/>
  <c r="H320" i="12"/>
  <c r="I320" i="12"/>
  <c r="J320" i="12"/>
  <c r="G320" i="12" s="1"/>
  <c r="K320" i="12"/>
  <c r="L320" i="12"/>
  <c r="M320" i="12"/>
  <c r="N320" i="12"/>
  <c r="O320" i="12"/>
  <c r="P320" i="12"/>
  <c r="Q320" i="12"/>
  <c r="A317" i="12"/>
  <c r="B317" i="12"/>
  <c r="C317" i="12"/>
  <c r="E317" i="12"/>
  <c r="F317" i="12"/>
  <c r="H317" i="12"/>
  <c r="I317" i="12"/>
  <c r="J317" i="12"/>
  <c r="G317" i="12" s="1"/>
  <c r="K317" i="12"/>
  <c r="L317" i="12"/>
  <c r="M317" i="12"/>
  <c r="N317" i="12"/>
  <c r="O317" i="12"/>
  <c r="P317" i="12"/>
  <c r="Q317" i="12"/>
  <c r="A358" i="12"/>
  <c r="B358" i="12"/>
  <c r="C358" i="12"/>
  <c r="E358" i="12"/>
  <c r="F358" i="12"/>
  <c r="H358" i="12"/>
  <c r="I358" i="12"/>
  <c r="J358" i="12"/>
  <c r="G358" i="12" s="1"/>
  <c r="K358" i="12"/>
  <c r="L358" i="12"/>
  <c r="M358" i="12"/>
  <c r="N358" i="12"/>
  <c r="O358" i="12"/>
  <c r="P358" i="12"/>
  <c r="Q358" i="12"/>
  <c r="A357" i="12"/>
  <c r="B357" i="12"/>
  <c r="C357" i="12"/>
  <c r="E357" i="12"/>
  <c r="F357" i="12"/>
  <c r="H357" i="12"/>
  <c r="I357" i="12"/>
  <c r="J357" i="12"/>
  <c r="G357" i="12" s="1"/>
  <c r="K357" i="12"/>
  <c r="L357" i="12"/>
  <c r="M357" i="12"/>
  <c r="N357" i="12"/>
  <c r="O357" i="12"/>
  <c r="P357" i="12"/>
  <c r="Q357" i="12"/>
  <c r="A359" i="12"/>
  <c r="B359" i="12"/>
  <c r="C359" i="12"/>
  <c r="E359" i="12"/>
  <c r="F359" i="12"/>
  <c r="H359" i="12"/>
  <c r="I359" i="12"/>
  <c r="J359" i="12"/>
  <c r="G359" i="12" s="1"/>
  <c r="K359" i="12"/>
  <c r="L359" i="12"/>
  <c r="M359" i="12"/>
  <c r="N359" i="12"/>
  <c r="O359" i="12"/>
  <c r="P359" i="12"/>
  <c r="Q359" i="12"/>
  <c r="A767" i="12"/>
  <c r="B767" i="12"/>
  <c r="C767" i="12"/>
  <c r="E767" i="12"/>
  <c r="F767" i="12"/>
  <c r="H767" i="12"/>
  <c r="I767" i="12"/>
  <c r="J767" i="12"/>
  <c r="G767" i="12" s="1"/>
  <c r="K767" i="12"/>
  <c r="L767" i="12"/>
  <c r="M767" i="12"/>
  <c r="N767" i="12"/>
  <c r="O767" i="12"/>
  <c r="P767" i="12"/>
  <c r="Q767" i="12"/>
  <c r="A766" i="12"/>
  <c r="B766" i="12"/>
  <c r="C766" i="12"/>
  <c r="E766" i="12"/>
  <c r="F766" i="12"/>
  <c r="H766" i="12"/>
  <c r="I766" i="12"/>
  <c r="J766" i="12"/>
  <c r="G766" i="12" s="1"/>
  <c r="K766" i="12"/>
  <c r="L766" i="12"/>
  <c r="M766" i="12"/>
  <c r="N766" i="12"/>
  <c r="O766" i="12"/>
  <c r="P766" i="12"/>
  <c r="Q766" i="12"/>
  <c r="A768" i="12"/>
  <c r="B768" i="12"/>
  <c r="C768" i="12"/>
  <c r="E768" i="12"/>
  <c r="F768" i="12"/>
  <c r="H768" i="12"/>
  <c r="I768" i="12"/>
  <c r="J768" i="12"/>
  <c r="G768" i="12" s="1"/>
  <c r="K768" i="12"/>
  <c r="L768" i="12"/>
  <c r="M768" i="12"/>
  <c r="N768" i="12"/>
  <c r="O768" i="12"/>
  <c r="P768" i="12"/>
  <c r="Q768" i="12"/>
  <c r="A765" i="12"/>
  <c r="B765" i="12"/>
  <c r="C765" i="12"/>
  <c r="E765" i="12"/>
  <c r="F765" i="12"/>
  <c r="H765" i="12"/>
  <c r="I765" i="12"/>
  <c r="J765" i="12"/>
  <c r="G765" i="12" s="1"/>
  <c r="K765" i="12"/>
  <c r="L765" i="12"/>
  <c r="M765" i="12"/>
  <c r="N765" i="12"/>
  <c r="O765" i="12"/>
  <c r="P765" i="12"/>
  <c r="Q765" i="12"/>
  <c r="A771" i="12"/>
  <c r="B771" i="12"/>
  <c r="C771" i="12"/>
  <c r="E771" i="12"/>
  <c r="F771" i="12"/>
  <c r="H771" i="12"/>
  <c r="I771" i="12"/>
  <c r="J771" i="12"/>
  <c r="G771" i="12" s="1"/>
  <c r="K771" i="12"/>
  <c r="L771" i="12"/>
  <c r="M771" i="12"/>
  <c r="N771" i="12"/>
  <c r="O771" i="12"/>
  <c r="P771" i="12"/>
  <c r="Q771" i="12"/>
  <c r="A770" i="12"/>
  <c r="B770" i="12"/>
  <c r="C770" i="12"/>
  <c r="E770" i="12"/>
  <c r="F770" i="12"/>
  <c r="H770" i="12"/>
  <c r="I770" i="12"/>
  <c r="J770" i="12"/>
  <c r="G770" i="12" s="1"/>
  <c r="K770" i="12"/>
  <c r="L770" i="12"/>
  <c r="M770" i="12"/>
  <c r="N770" i="12"/>
  <c r="O770" i="12"/>
  <c r="P770" i="12"/>
  <c r="Q770" i="12"/>
  <c r="A772" i="12"/>
  <c r="B772" i="12"/>
  <c r="C772" i="12"/>
  <c r="E772" i="12"/>
  <c r="F772" i="12"/>
  <c r="H772" i="12"/>
  <c r="I772" i="12"/>
  <c r="J772" i="12"/>
  <c r="G772" i="12" s="1"/>
  <c r="K772" i="12"/>
  <c r="L772" i="12"/>
  <c r="M772" i="12"/>
  <c r="N772" i="12"/>
  <c r="O772" i="12"/>
  <c r="P772" i="12"/>
  <c r="Q772" i="12"/>
  <c r="A769" i="12"/>
  <c r="B769" i="12"/>
  <c r="C769" i="12"/>
  <c r="E769" i="12"/>
  <c r="F769" i="12"/>
  <c r="H769" i="12"/>
  <c r="I769" i="12"/>
  <c r="J769" i="12"/>
  <c r="G769" i="12" s="1"/>
  <c r="K769" i="12"/>
  <c r="L769" i="12"/>
  <c r="M769" i="12"/>
  <c r="N769" i="12"/>
  <c r="O769" i="12"/>
  <c r="P769" i="12"/>
  <c r="Q769" i="12"/>
  <c r="A779" i="12"/>
  <c r="B779" i="12"/>
  <c r="C779" i="12"/>
  <c r="E779" i="12"/>
  <c r="F779" i="12"/>
  <c r="H779" i="12"/>
  <c r="I779" i="12"/>
  <c r="J779" i="12"/>
  <c r="G779" i="12" s="1"/>
  <c r="K779" i="12"/>
  <c r="L779" i="12"/>
  <c r="M779" i="12"/>
  <c r="N779" i="12"/>
  <c r="O779" i="12"/>
  <c r="P779" i="12"/>
  <c r="Q779" i="12"/>
  <c r="A778" i="12"/>
  <c r="B778" i="12"/>
  <c r="C778" i="12"/>
  <c r="E778" i="12"/>
  <c r="F778" i="12"/>
  <c r="H778" i="12"/>
  <c r="I778" i="12"/>
  <c r="J778" i="12"/>
  <c r="G778" i="12" s="1"/>
  <c r="K778" i="12"/>
  <c r="L778" i="12"/>
  <c r="M778" i="12"/>
  <c r="N778" i="12"/>
  <c r="O778" i="12"/>
  <c r="P778" i="12"/>
  <c r="Q778" i="12"/>
  <c r="A780" i="12"/>
  <c r="B780" i="12"/>
  <c r="C780" i="12"/>
  <c r="E780" i="12"/>
  <c r="F780" i="12"/>
  <c r="H780" i="12"/>
  <c r="I780" i="12"/>
  <c r="J780" i="12"/>
  <c r="G780" i="12" s="1"/>
  <c r="K780" i="12"/>
  <c r="L780" i="12"/>
  <c r="M780" i="12"/>
  <c r="N780" i="12"/>
  <c r="O780" i="12"/>
  <c r="P780" i="12"/>
  <c r="Q780" i="12"/>
  <c r="A777" i="12"/>
  <c r="B777" i="12"/>
  <c r="C777" i="12"/>
  <c r="E777" i="12"/>
  <c r="F777" i="12"/>
  <c r="H777" i="12"/>
  <c r="I777" i="12"/>
  <c r="J777" i="12"/>
  <c r="G777" i="12" s="1"/>
  <c r="K777" i="12"/>
  <c r="L777" i="12"/>
  <c r="M777" i="12"/>
  <c r="N777" i="12"/>
  <c r="O777" i="12"/>
  <c r="P777" i="12"/>
  <c r="Q777" i="12"/>
  <c r="A795" i="12"/>
  <c r="B795" i="12"/>
  <c r="C795" i="12"/>
  <c r="E795" i="12"/>
  <c r="F795" i="12"/>
  <c r="H795" i="12"/>
  <c r="I795" i="12"/>
  <c r="J795" i="12"/>
  <c r="G795" i="12" s="1"/>
  <c r="K795" i="12"/>
  <c r="L795" i="12"/>
  <c r="M795" i="12"/>
  <c r="N795" i="12"/>
  <c r="O795" i="12"/>
  <c r="P795" i="12"/>
  <c r="Q795" i="12"/>
  <c r="A794" i="12"/>
  <c r="B794" i="12"/>
  <c r="C794" i="12"/>
  <c r="E794" i="12"/>
  <c r="F794" i="12"/>
  <c r="H794" i="12"/>
  <c r="I794" i="12"/>
  <c r="J794" i="12"/>
  <c r="G794" i="12" s="1"/>
  <c r="K794" i="12"/>
  <c r="L794" i="12"/>
  <c r="M794" i="12"/>
  <c r="N794" i="12"/>
  <c r="O794" i="12"/>
  <c r="P794" i="12"/>
  <c r="Q794" i="12"/>
  <c r="A796" i="12"/>
  <c r="B796" i="12"/>
  <c r="C796" i="12"/>
  <c r="E796" i="12"/>
  <c r="F796" i="12"/>
  <c r="H796" i="12"/>
  <c r="I796" i="12"/>
  <c r="J796" i="12"/>
  <c r="G796" i="12" s="1"/>
  <c r="K796" i="12"/>
  <c r="L796" i="12"/>
  <c r="M796" i="12"/>
  <c r="N796" i="12"/>
  <c r="O796" i="12"/>
  <c r="P796" i="12"/>
  <c r="Q796" i="12"/>
  <c r="A793" i="12"/>
  <c r="B793" i="12"/>
  <c r="C793" i="12"/>
  <c r="E793" i="12"/>
  <c r="F793" i="12"/>
  <c r="H793" i="12"/>
  <c r="I793" i="12"/>
  <c r="J793" i="12"/>
  <c r="G793" i="12" s="1"/>
  <c r="K793" i="12"/>
  <c r="L793" i="12"/>
  <c r="M793" i="12"/>
  <c r="N793" i="12"/>
  <c r="O793" i="12"/>
  <c r="P793" i="12"/>
  <c r="Q793" i="12"/>
  <c r="A799" i="12"/>
  <c r="B799" i="12"/>
  <c r="C799" i="12"/>
  <c r="E799" i="12"/>
  <c r="F799" i="12"/>
  <c r="H799" i="12"/>
  <c r="I799" i="12"/>
  <c r="J799" i="12"/>
  <c r="G799" i="12" s="1"/>
  <c r="K799" i="12"/>
  <c r="L799" i="12"/>
  <c r="M799" i="12"/>
  <c r="N799" i="12"/>
  <c r="O799" i="12"/>
  <c r="P799" i="12"/>
  <c r="Q799" i="12"/>
  <c r="A798" i="12"/>
  <c r="B798" i="12"/>
  <c r="C798" i="12"/>
  <c r="E798" i="12"/>
  <c r="F798" i="12"/>
  <c r="H798" i="12"/>
  <c r="I798" i="12"/>
  <c r="J798" i="12"/>
  <c r="G798" i="12" s="1"/>
  <c r="K798" i="12"/>
  <c r="L798" i="12"/>
  <c r="M798" i="12"/>
  <c r="N798" i="12"/>
  <c r="O798" i="12"/>
  <c r="P798" i="12"/>
  <c r="Q798" i="12"/>
  <c r="A800" i="12"/>
  <c r="B800" i="12"/>
  <c r="C800" i="12"/>
  <c r="E800" i="12"/>
  <c r="F800" i="12"/>
  <c r="H800" i="12"/>
  <c r="I800" i="12"/>
  <c r="J800" i="12"/>
  <c r="G800" i="12" s="1"/>
  <c r="K800" i="12"/>
  <c r="L800" i="12"/>
  <c r="M800" i="12"/>
  <c r="N800" i="12"/>
  <c r="O800" i="12"/>
  <c r="P800" i="12"/>
  <c r="Q800" i="12"/>
  <c r="A797" i="12"/>
  <c r="B797" i="12"/>
  <c r="C797" i="12"/>
  <c r="E797" i="12"/>
  <c r="F797" i="12"/>
  <c r="H797" i="12"/>
  <c r="I797" i="12"/>
  <c r="J797" i="12"/>
  <c r="G797" i="12" s="1"/>
  <c r="K797" i="12"/>
  <c r="L797" i="12"/>
  <c r="M797" i="12"/>
  <c r="N797" i="12"/>
  <c r="O797" i="12"/>
  <c r="P797" i="12"/>
  <c r="Q797" i="12"/>
  <c r="A1003" i="12"/>
  <c r="B1003" i="12"/>
  <c r="C1003" i="12"/>
  <c r="E1003" i="12"/>
  <c r="F1003" i="12"/>
  <c r="H1003" i="12"/>
  <c r="I1003" i="12"/>
  <c r="J1003" i="12"/>
  <c r="G1003" i="12" s="1"/>
  <c r="K1003" i="12"/>
  <c r="L1003" i="12"/>
  <c r="M1003" i="12"/>
  <c r="N1003" i="12"/>
  <c r="O1003" i="12"/>
  <c r="P1003" i="12"/>
  <c r="Q1003" i="12"/>
  <c r="A1002" i="12"/>
  <c r="B1002" i="12"/>
  <c r="C1002" i="12"/>
  <c r="E1002" i="12"/>
  <c r="F1002" i="12"/>
  <c r="H1002" i="12"/>
  <c r="I1002" i="12"/>
  <c r="J1002" i="12"/>
  <c r="G1002" i="12" s="1"/>
  <c r="K1002" i="12"/>
  <c r="L1002" i="12"/>
  <c r="M1002" i="12"/>
  <c r="N1002" i="12"/>
  <c r="O1002" i="12"/>
  <c r="P1002" i="12"/>
  <c r="Q1002" i="12"/>
  <c r="A1004" i="12"/>
  <c r="B1004" i="12"/>
  <c r="C1004" i="12"/>
  <c r="E1004" i="12"/>
  <c r="F1004" i="12"/>
  <c r="H1004" i="12"/>
  <c r="I1004" i="12"/>
  <c r="J1004" i="12"/>
  <c r="G1004" i="12" s="1"/>
  <c r="K1004" i="12"/>
  <c r="L1004" i="12"/>
  <c r="M1004" i="12"/>
  <c r="N1004" i="12"/>
  <c r="O1004" i="12"/>
  <c r="P1004" i="12"/>
  <c r="Q1004" i="12"/>
  <c r="A1001" i="12"/>
  <c r="B1001" i="12"/>
  <c r="C1001" i="12"/>
  <c r="E1001" i="12"/>
  <c r="F1001" i="12"/>
  <c r="H1001" i="12"/>
  <c r="I1001" i="12"/>
  <c r="J1001" i="12"/>
  <c r="G1001" i="12" s="1"/>
  <c r="K1001" i="12"/>
  <c r="L1001" i="12"/>
  <c r="M1001" i="12"/>
  <c r="N1001" i="12"/>
  <c r="O1001" i="12"/>
  <c r="P1001" i="12"/>
  <c r="Q1001" i="12"/>
  <c r="A377" i="12"/>
  <c r="B377" i="12"/>
  <c r="C377" i="12"/>
  <c r="E377" i="12"/>
  <c r="F377" i="12"/>
  <c r="H377" i="12"/>
  <c r="I377" i="12"/>
  <c r="J377" i="12"/>
  <c r="G377" i="12" s="1"/>
  <c r="K377" i="12"/>
  <c r="L377" i="12"/>
  <c r="M377" i="12"/>
  <c r="N377" i="12"/>
  <c r="O377" i="12"/>
  <c r="P377" i="12"/>
  <c r="Q377" i="12"/>
  <c r="A376" i="12"/>
  <c r="B376" i="12"/>
  <c r="C376" i="12"/>
  <c r="E376" i="12"/>
  <c r="F376" i="12"/>
  <c r="H376" i="12"/>
  <c r="I376" i="12"/>
  <c r="J376" i="12"/>
  <c r="G376" i="12" s="1"/>
  <c r="K376" i="12"/>
  <c r="L376" i="12"/>
  <c r="M376" i="12"/>
  <c r="N376" i="12"/>
  <c r="O376" i="12"/>
  <c r="P376" i="12"/>
  <c r="Q376" i="12"/>
  <c r="A383" i="12"/>
  <c r="B383" i="12"/>
  <c r="C383" i="12"/>
  <c r="E383" i="12"/>
  <c r="F383" i="12"/>
  <c r="H383" i="12"/>
  <c r="I383" i="12"/>
  <c r="J383" i="12"/>
  <c r="G383" i="12" s="1"/>
  <c r="K383" i="12"/>
  <c r="L383" i="12"/>
  <c r="M383" i="12"/>
  <c r="N383" i="12"/>
  <c r="O383" i="12"/>
  <c r="P383" i="12"/>
  <c r="Q383" i="12"/>
  <c r="A384" i="12"/>
  <c r="B384" i="12"/>
  <c r="C384" i="12"/>
  <c r="E384" i="12"/>
  <c r="F384" i="12"/>
  <c r="H384" i="12"/>
  <c r="I384" i="12"/>
  <c r="J384" i="12"/>
  <c r="G384" i="12" s="1"/>
  <c r="K384" i="12"/>
  <c r="L384" i="12"/>
  <c r="M384" i="12"/>
  <c r="N384" i="12"/>
  <c r="O384" i="12"/>
  <c r="P384" i="12"/>
  <c r="Q384" i="12"/>
  <c r="A386" i="12"/>
  <c r="B386" i="12"/>
  <c r="C386" i="12"/>
  <c r="E386" i="12"/>
  <c r="F386" i="12"/>
  <c r="H386" i="12"/>
  <c r="I386" i="12"/>
  <c r="J386" i="12"/>
  <c r="G386" i="12" s="1"/>
  <c r="K386" i="12"/>
  <c r="L386" i="12"/>
  <c r="M386" i="12"/>
  <c r="N386" i="12"/>
  <c r="O386" i="12"/>
  <c r="P386" i="12"/>
  <c r="Q386" i="12"/>
  <c r="A385" i="12"/>
  <c r="B385" i="12"/>
  <c r="C385" i="12"/>
  <c r="E385" i="12"/>
  <c r="F385" i="12"/>
  <c r="H385" i="12"/>
  <c r="I385" i="12"/>
  <c r="J385" i="12"/>
  <c r="G385" i="12" s="1"/>
  <c r="K385" i="12"/>
  <c r="L385" i="12"/>
  <c r="M385" i="12"/>
  <c r="N385" i="12"/>
  <c r="O385" i="12"/>
  <c r="P385" i="12"/>
  <c r="Q385" i="12"/>
  <c r="A387" i="12"/>
  <c r="B387" i="12"/>
  <c r="C387" i="12"/>
  <c r="E387" i="12"/>
  <c r="F387" i="12"/>
  <c r="H387" i="12"/>
  <c r="I387" i="12"/>
  <c r="J387" i="12"/>
  <c r="G387" i="12" s="1"/>
  <c r="K387" i="12"/>
  <c r="L387" i="12"/>
  <c r="M387" i="12"/>
  <c r="N387" i="12"/>
  <c r="O387" i="12"/>
  <c r="P387" i="12"/>
  <c r="Q387" i="12"/>
  <c r="A390" i="12"/>
  <c r="B390" i="12"/>
  <c r="C390" i="12"/>
  <c r="E390" i="12"/>
  <c r="F390" i="12"/>
  <c r="H390" i="12"/>
  <c r="I390" i="12"/>
  <c r="J390" i="12"/>
  <c r="G390" i="12" s="1"/>
  <c r="K390" i="12"/>
  <c r="L390" i="12"/>
  <c r="M390" i="12"/>
  <c r="N390" i="12"/>
  <c r="O390" i="12"/>
  <c r="P390" i="12"/>
  <c r="Q390" i="12"/>
  <c r="A389" i="12"/>
  <c r="B389" i="12"/>
  <c r="C389" i="12"/>
  <c r="E389" i="12"/>
  <c r="F389" i="12"/>
  <c r="H389" i="12"/>
  <c r="I389" i="12"/>
  <c r="J389" i="12"/>
  <c r="G389" i="12" s="1"/>
  <c r="K389" i="12"/>
  <c r="L389" i="12"/>
  <c r="M389" i="12"/>
  <c r="N389" i="12"/>
  <c r="O389" i="12"/>
  <c r="P389" i="12"/>
  <c r="Q389" i="12"/>
  <c r="A391" i="12"/>
  <c r="B391" i="12"/>
  <c r="C391" i="12"/>
  <c r="E391" i="12"/>
  <c r="F391" i="12"/>
  <c r="H391" i="12"/>
  <c r="I391" i="12"/>
  <c r="J391" i="12"/>
  <c r="G391" i="12" s="1"/>
  <c r="K391" i="12"/>
  <c r="L391" i="12"/>
  <c r="M391" i="12"/>
  <c r="N391" i="12"/>
  <c r="O391" i="12"/>
  <c r="P391" i="12"/>
  <c r="Q391" i="12"/>
  <c r="A388" i="12"/>
  <c r="B388" i="12"/>
  <c r="C388" i="12"/>
  <c r="E388" i="12"/>
  <c r="F388" i="12"/>
  <c r="H388" i="12"/>
  <c r="I388" i="12"/>
  <c r="J388" i="12"/>
  <c r="G388" i="12" s="1"/>
  <c r="K388" i="12"/>
  <c r="L388" i="12"/>
  <c r="M388" i="12"/>
  <c r="N388" i="12"/>
  <c r="O388" i="12"/>
  <c r="P388" i="12"/>
  <c r="Q388" i="12"/>
  <c r="A392" i="12"/>
  <c r="B392" i="12"/>
  <c r="C392" i="12"/>
  <c r="E392" i="12"/>
  <c r="F392" i="12"/>
  <c r="H392" i="12"/>
  <c r="I392" i="12"/>
  <c r="J392" i="12"/>
  <c r="G392" i="12" s="1"/>
  <c r="K392" i="12"/>
  <c r="L392" i="12"/>
  <c r="M392" i="12"/>
  <c r="N392" i="12"/>
  <c r="O392" i="12"/>
  <c r="P392" i="12"/>
  <c r="Q392" i="12"/>
  <c r="A53" i="12"/>
  <c r="B53" i="12"/>
  <c r="C53" i="12"/>
  <c r="E53" i="12"/>
  <c r="F53" i="12"/>
  <c r="H53" i="12"/>
  <c r="I53" i="12"/>
  <c r="J53" i="12"/>
  <c r="G53" i="12" s="1"/>
  <c r="K53" i="12"/>
  <c r="L53" i="12"/>
  <c r="M53" i="12"/>
  <c r="N53" i="12"/>
  <c r="O53" i="12"/>
  <c r="P53" i="12"/>
  <c r="Q53" i="12"/>
  <c r="A52" i="12"/>
  <c r="B52" i="12"/>
  <c r="C52" i="12"/>
  <c r="E52" i="12"/>
  <c r="F52" i="12"/>
  <c r="H52" i="12"/>
  <c r="I52" i="12"/>
  <c r="J52" i="12"/>
  <c r="G52" i="12" s="1"/>
  <c r="K52" i="12"/>
  <c r="L52" i="12"/>
  <c r="M52" i="12"/>
  <c r="N52" i="12"/>
  <c r="O52" i="12"/>
  <c r="P52" i="12"/>
  <c r="Q52" i="12"/>
  <c r="A54" i="12"/>
  <c r="B54" i="12"/>
  <c r="C54" i="12"/>
  <c r="E54" i="12"/>
  <c r="F54" i="12"/>
  <c r="H54" i="12"/>
  <c r="I54" i="12"/>
  <c r="J54" i="12"/>
  <c r="G54" i="12" s="1"/>
  <c r="K54" i="12"/>
  <c r="L54" i="12"/>
  <c r="M54" i="12"/>
  <c r="N54" i="12"/>
  <c r="O54" i="12"/>
  <c r="P54" i="12"/>
  <c r="Q54" i="12"/>
  <c r="A181" i="12"/>
  <c r="B181" i="12"/>
  <c r="C181" i="12"/>
  <c r="E181" i="12"/>
  <c r="F181" i="12"/>
  <c r="H181" i="12"/>
  <c r="I181" i="12"/>
  <c r="J181" i="12"/>
  <c r="G181" i="12" s="1"/>
  <c r="K181" i="12"/>
  <c r="L181" i="12"/>
  <c r="M181" i="12"/>
  <c r="N181" i="12"/>
  <c r="O181" i="12"/>
  <c r="P181" i="12"/>
  <c r="Q181" i="12"/>
  <c r="A180" i="12"/>
  <c r="B180" i="12"/>
  <c r="C180" i="12"/>
  <c r="E180" i="12"/>
  <c r="F180" i="12"/>
  <c r="H180" i="12"/>
  <c r="I180" i="12"/>
  <c r="J180" i="12"/>
  <c r="G180" i="12" s="1"/>
  <c r="K180" i="12"/>
  <c r="L180" i="12"/>
  <c r="M180" i="12"/>
  <c r="N180" i="12"/>
  <c r="O180" i="12"/>
  <c r="P180" i="12"/>
  <c r="Q180" i="12"/>
  <c r="A182" i="12"/>
  <c r="B182" i="12"/>
  <c r="C182" i="12"/>
  <c r="E182" i="12"/>
  <c r="F182" i="12"/>
  <c r="H182" i="12"/>
  <c r="I182" i="12"/>
  <c r="J182" i="12"/>
  <c r="G182" i="12" s="1"/>
  <c r="K182" i="12"/>
  <c r="L182" i="12"/>
  <c r="M182" i="12"/>
  <c r="N182" i="12"/>
  <c r="O182" i="12"/>
  <c r="P182" i="12"/>
  <c r="Q182" i="12"/>
  <c r="A536" i="12"/>
  <c r="B536" i="12"/>
  <c r="C536" i="12"/>
  <c r="E536" i="12"/>
  <c r="F536" i="12"/>
  <c r="H536" i="12"/>
  <c r="I536" i="12"/>
  <c r="J536" i="12"/>
  <c r="G536" i="12" s="1"/>
  <c r="K536" i="12"/>
  <c r="L536" i="12"/>
  <c r="M536" i="12"/>
  <c r="N536" i="12"/>
  <c r="O536" i="12"/>
  <c r="P536" i="12"/>
  <c r="Q536" i="12"/>
  <c r="A535" i="12"/>
  <c r="B535" i="12"/>
  <c r="C535" i="12"/>
  <c r="E535" i="12"/>
  <c r="F535" i="12"/>
  <c r="H535" i="12"/>
  <c r="I535" i="12"/>
  <c r="J535" i="12"/>
  <c r="G535" i="12" s="1"/>
  <c r="K535" i="12"/>
  <c r="L535" i="12"/>
  <c r="M535" i="12"/>
  <c r="N535" i="12"/>
  <c r="O535" i="12"/>
  <c r="P535" i="12"/>
  <c r="Q535" i="12"/>
  <c r="A537" i="12"/>
  <c r="B537" i="12"/>
  <c r="C537" i="12"/>
  <c r="E537" i="12"/>
  <c r="F537" i="12"/>
  <c r="H537" i="12"/>
  <c r="I537" i="12"/>
  <c r="J537" i="12"/>
  <c r="G537" i="12" s="1"/>
  <c r="K537" i="12"/>
  <c r="L537" i="12"/>
  <c r="M537" i="12"/>
  <c r="N537" i="12"/>
  <c r="O537" i="12"/>
  <c r="P537" i="12"/>
  <c r="Q537" i="12"/>
  <c r="A534" i="12"/>
  <c r="B534" i="12"/>
  <c r="C534" i="12"/>
  <c r="E534" i="12"/>
  <c r="F534" i="12"/>
  <c r="H534" i="12"/>
  <c r="I534" i="12"/>
  <c r="J534" i="12"/>
  <c r="G534" i="12" s="1"/>
  <c r="K534" i="12"/>
  <c r="L534" i="12"/>
  <c r="M534" i="12"/>
  <c r="N534" i="12"/>
  <c r="O534" i="12"/>
  <c r="P534" i="12"/>
  <c r="Q534" i="12"/>
  <c r="A578" i="12"/>
  <c r="B578" i="12"/>
  <c r="C578" i="12"/>
  <c r="E578" i="12"/>
  <c r="F578" i="12"/>
  <c r="H578" i="12"/>
  <c r="I578" i="12"/>
  <c r="J578" i="12"/>
  <c r="G578" i="12" s="1"/>
  <c r="K578" i="12"/>
  <c r="L578" i="12"/>
  <c r="M578" i="12"/>
  <c r="N578" i="12"/>
  <c r="O578" i="12"/>
  <c r="P578" i="12"/>
  <c r="Q578" i="12"/>
  <c r="A577" i="12"/>
  <c r="B577" i="12"/>
  <c r="C577" i="12"/>
  <c r="E577" i="12"/>
  <c r="F577" i="12"/>
  <c r="H577" i="12"/>
  <c r="I577" i="12"/>
  <c r="J577" i="12"/>
  <c r="G577" i="12" s="1"/>
  <c r="K577" i="12"/>
  <c r="L577" i="12"/>
  <c r="M577" i="12"/>
  <c r="N577" i="12"/>
  <c r="O577" i="12"/>
  <c r="P577" i="12"/>
  <c r="Q577" i="12"/>
  <c r="A579" i="12"/>
  <c r="B579" i="12"/>
  <c r="C579" i="12"/>
  <c r="E579" i="12"/>
  <c r="F579" i="12"/>
  <c r="H579" i="12"/>
  <c r="I579" i="12"/>
  <c r="J579" i="12"/>
  <c r="G579" i="12" s="1"/>
  <c r="K579" i="12"/>
  <c r="L579" i="12"/>
  <c r="M579" i="12"/>
  <c r="N579" i="12"/>
  <c r="O579" i="12"/>
  <c r="P579" i="12"/>
  <c r="Q579" i="12"/>
  <c r="A576" i="12"/>
  <c r="B576" i="12"/>
  <c r="C576" i="12"/>
  <c r="E576" i="12"/>
  <c r="F576" i="12"/>
  <c r="H576" i="12"/>
  <c r="I576" i="12"/>
  <c r="J576" i="12"/>
  <c r="G576" i="12" s="1"/>
  <c r="K576" i="12"/>
  <c r="L576" i="12"/>
  <c r="M576" i="12"/>
  <c r="N576" i="12"/>
  <c r="O576" i="12"/>
  <c r="P576" i="12"/>
  <c r="Q576" i="12"/>
  <c r="A587" i="12"/>
  <c r="B587" i="12"/>
  <c r="C587" i="12"/>
  <c r="E587" i="12"/>
  <c r="F587" i="12"/>
  <c r="H587" i="12"/>
  <c r="I587" i="12"/>
  <c r="J587" i="12"/>
  <c r="G587" i="12" s="1"/>
  <c r="K587" i="12"/>
  <c r="L587" i="12"/>
  <c r="M587" i="12"/>
  <c r="N587" i="12"/>
  <c r="O587" i="12"/>
  <c r="P587" i="12"/>
  <c r="Q587" i="12"/>
  <c r="A586" i="12"/>
  <c r="B586" i="12"/>
  <c r="C586" i="12"/>
  <c r="E586" i="12"/>
  <c r="F586" i="12"/>
  <c r="H586" i="12"/>
  <c r="I586" i="12"/>
  <c r="J586" i="12"/>
  <c r="G586" i="12" s="1"/>
  <c r="K586" i="12"/>
  <c r="L586" i="12"/>
  <c r="M586" i="12"/>
  <c r="N586" i="12"/>
  <c r="O586" i="12"/>
  <c r="P586" i="12"/>
  <c r="Q586" i="12"/>
  <c r="A588" i="12"/>
  <c r="B588" i="12"/>
  <c r="C588" i="12"/>
  <c r="E588" i="12"/>
  <c r="F588" i="12"/>
  <c r="H588" i="12"/>
  <c r="I588" i="12"/>
  <c r="J588" i="12"/>
  <c r="G588" i="12" s="1"/>
  <c r="K588" i="12"/>
  <c r="L588" i="12"/>
  <c r="M588" i="12"/>
  <c r="N588" i="12"/>
  <c r="O588" i="12"/>
  <c r="P588" i="12"/>
  <c r="Q588" i="12"/>
  <c r="A590" i="12"/>
  <c r="B590" i="12"/>
  <c r="C590" i="12"/>
  <c r="E590" i="12"/>
  <c r="F590" i="12"/>
  <c r="H590" i="12"/>
  <c r="I590" i="12"/>
  <c r="J590" i="12"/>
  <c r="G590" i="12" s="1"/>
  <c r="K590" i="12"/>
  <c r="L590" i="12"/>
  <c r="M590" i="12"/>
  <c r="N590" i="12"/>
  <c r="O590" i="12"/>
  <c r="P590" i="12"/>
  <c r="Q590" i="12"/>
  <c r="A589" i="12"/>
  <c r="B589" i="12"/>
  <c r="C589" i="12"/>
  <c r="E589" i="12"/>
  <c r="F589" i="12"/>
  <c r="H589" i="12"/>
  <c r="I589" i="12"/>
  <c r="J589" i="12"/>
  <c r="G589" i="12" s="1"/>
  <c r="K589" i="12"/>
  <c r="L589" i="12"/>
  <c r="M589" i="12"/>
  <c r="N589" i="12"/>
  <c r="O589" i="12"/>
  <c r="P589" i="12"/>
  <c r="Q589" i="12"/>
  <c r="A591" i="12"/>
  <c r="B591" i="12"/>
  <c r="C591" i="12"/>
  <c r="E591" i="12"/>
  <c r="F591" i="12"/>
  <c r="H591" i="12"/>
  <c r="I591" i="12"/>
  <c r="J591" i="12"/>
  <c r="G591" i="12" s="1"/>
  <c r="K591" i="12"/>
  <c r="L591" i="12"/>
  <c r="M591" i="12"/>
  <c r="N591" i="12"/>
  <c r="O591" i="12"/>
  <c r="P591" i="12"/>
  <c r="Q591" i="12"/>
  <c r="A652" i="12"/>
  <c r="B652" i="12"/>
  <c r="C652" i="12"/>
  <c r="E652" i="12"/>
  <c r="F652" i="12"/>
  <c r="H652" i="12"/>
  <c r="I652" i="12"/>
  <c r="J652" i="12"/>
  <c r="G652" i="12" s="1"/>
  <c r="K652" i="12"/>
  <c r="L652" i="12"/>
  <c r="M652" i="12"/>
  <c r="N652" i="12"/>
  <c r="O652" i="12"/>
  <c r="P652" i="12"/>
  <c r="Q652" i="12"/>
  <c r="A651" i="12"/>
  <c r="B651" i="12"/>
  <c r="C651" i="12"/>
  <c r="E651" i="12"/>
  <c r="F651" i="12"/>
  <c r="H651" i="12"/>
  <c r="I651" i="12"/>
  <c r="J651" i="12"/>
  <c r="G651" i="12" s="1"/>
  <c r="K651" i="12"/>
  <c r="L651" i="12"/>
  <c r="M651" i="12"/>
  <c r="N651" i="12"/>
  <c r="O651" i="12"/>
  <c r="P651" i="12"/>
  <c r="Q651" i="12"/>
  <c r="A653" i="12"/>
  <c r="B653" i="12"/>
  <c r="C653" i="12"/>
  <c r="E653" i="12"/>
  <c r="F653" i="12"/>
  <c r="H653" i="12"/>
  <c r="I653" i="12"/>
  <c r="J653" i="12"/>
  <c r="G653" i="12" s="1"/>
  <c r="K653" i="12"/>
  <c r="L653" i="12"/>
  <c r="M653" i="12"/>
  <c r="N653" i="12"/>
  <c r="O653" i="12"/>
  <c r="P653" i="12"/>
  <c r="Q653" i="12"/>
  <c r="A650" i="12"/>
  <c r="B650" i="12"/>
  <c r="C650" i="12"/>
  <c r="E650" i="12"/>
  <c r="F650" i="12"/>
  <c r="H650" i="12"/>
  <c r="I650" i="12"/>
  <c r="J650" i="12"/>
  <c r="G650" i="12" s="1"/>
  <c r="K650" i="12"/>
  <c r="L650" i="12"/>
  <c r="M650" i="12"/>
  <c r="N650" i="12"/>
  <c r="O650" i="12"/>
  <c r="P650" i="12"/>
  <c r="Q650" i="12"/>
  <c r="A663" i="12"/>
  <c r="B663" i="12"/>
  <c r="C663" i="12"/>
  <c r="E663" i="12"/>
  <c r="F663" i="12"/>
  <c r="H663" i="12"/>
  <c r="I663" i="12"/>
  <c r="J663" i="12"/>
  <c r="G663" i="12" s="1"/>
  <c r="K663" i="12"/>
  <c r="L663" i="12"/>
  <c r="M663" i="12"/>
  <c r="N663" i="12"/>
  <c r="O663" i="12"/>
  <c r="P663" i="12"/>
  <c r="Q663" i="12"/>
  <c r="A662" i="12"/>
  <c r="B662" i="12"/>
  <c r="C662" i="12"/>
  <c r="E662" i="12"/>
  <c r="F662" i="12"/>
  <c r="H662" i="12"/>
  <c r="I662" i="12"/>
  <c r="J662" i="12"/>
  <c r="G662" i="12" s="1"/>
  <c r="K662" i="12"/>
  <c r="L662" i="12"/>
  <c r="M662" i="12"/>
  <c r="N662" i="12"/>
  <c r="O662" i="12"/>
  <c r="P662" i="12"/>
  <c r="Q662" i="12"/>
  <c r="A664" i="12"/>
  <c r="B664" i="12"/>
  <c r="C664" i="12"/>
  <c r="E664" i="12"/>
  <c r="F664" i="12"/>
  <c r="H664" i="12"/>
  <c r="I664" i="12"/>
  <c r="J664" i="12"/>
  <c r="G664" i="12" s="1"/>
  <c r="K664" i="12"/>
  <c r="L664" i="12"/>
  <c r="M664" i="12"/>
  <c r="N664" i="12"/>
  <c r="O664" i="12"/>
  <c r="P664" i="12"/>
  <c r="Q664" i="12"/>
  <c r="A661" i="12"/>
  <c r="B661" i="12"/>
  <c r="C661" i="12"/>
  <c r="E661" i="12"/>
  <c r="F661" i="12"/>
  <c r="H661" i="12"/>
  <c r="I661" i="12"/>
  <c r="J661" i="12"/>
  <c r="G661" i="12" s="1"/>
  <c r="K661" i="12"/>
  <c r="L661" i="12"/>
  <c r="M661" i="12"/>
  <c r="N661" i="12"/>
  <c r="O661" i="12"/>
  <c r="P661" i="12"/>
  <c r="Q661" i="12"/>
  <c r="A344" i="12"/>
  <c r="B344" i="12"/>
  <c r="C344" i="12"/>
  <c r="E344" i="12"/>
  <c r="F344" i="12"/>
  <c r="H344" i="12"/>
  <c r="I344" i="12"/>
  <c r="J344" i="12"/>
  <c r="G344" i="12" s="1"/>
  <c r="K344" i="12"/>
  <c r="L344" i="12"/>
  <c r="M344" i="12"/>
  <c r="N344" i="12"/>
  <c r="O344" i="12"/>
  <c r="P344" i="12"/>
  <c r="Q344" i="12"/>
  <c r="A343" i="12"/>
  <c r="B343" i="12"/>
  <c r="C343" i="12"/>
  <c r="E343" i="12"/>
  <c r="F343" i="12"/>
  <c r="H343" i="12"/>
  <c r="I343" i="12"/>
  <c r="J343" i="12"/>
  <c r="G343" i="12" s="1"/>
  <c r="K343" i="12"/>
  <c r="L343" i="12"/>
  <c r="M343" i="12"/>
  <c r="N343" i="12"/>
  <c r="O343" i="12"/>
  <c r="P343" i="12"/>
  <c r="Q343" i="12"/>
  <c r="A345" i="12"/>
  <c r="B345" i="12"/>
  <c r="C345" i="12"/>
  <c r="E345" i="12"/>
  <c r="F345" i="12"/>
  <c r="H345" i="12"/>
  <c r="I345" i="12"/>
  <c r="J345" i="12"/>
  <c r="G345" i="12" s="1"/>
  <c r="K345" i="12"/>
  <c r="L345" i="12"/>
  <c r="M345" i="12"/>
  <c r="N345" i="12"/>
  <c r="O345" i="12"/>
  <c r="P345" i="12"/>
  <c r="Q345" i="12"/>
  <c r="A365" i="12"/>
  <c r="B365" i="12"/>
  <c r="C365" i="12"/>
  <c r="E365" i="12"/>
  <c r="F365" i="12"/>
  <c r="G365" i="12"/>
  <c r="H365" i="12"/>
  <c r="I365" i="12"/>
  <c r="J365" i="12"/>
  <c r="K365" i="12"/>
  <c r="L365" i="12"/>
  <c r="M365" i="12"/>
  <c r="N365" i="12"/>
  <c r="O365" i="12"/>
  <c r="P365" i="12"/>
  <c r="Q365" i="12"/>
  <c r="A7" i="12"/>
  <c r="B7" i="12"/>
  <c r="C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A6" i="12"/>
  <c r="B6" i="12"/>
  <c r="C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A8" i="12"/>
  <c r="B8" i="12"/>
  <c r="C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A19" i="12"/>
  <c r="B19" i="12"/>
  <c r="C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A18" i="12"/>
  <c r="B18" i="12"/>
  <c r="C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A20" i="12"/>
  <c r="B20" i="12"/>
  <c r="C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A13" i="12"/>
  <c r="B13" i="12"/>
  <c r="C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A12" i="12"/>
  <c r="B12" i="12"/>
  <c r="C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A14" i="12"/>
  <c r="B14" i="12"/>
  <c r="C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A872" i="12"/>
  <c r="B872" i="12"/>
  <c r="C872" i="12"/>
  <c r="E872" i="12"/>
  <c r="F872" i="12"/>
  <c r="G872" i="12"/>
  <c r="H872" i="12"/>
  <c r="I872" i="12"/>
  <c r="J872" i="12"/>
  <c r="K872" i="12"/>
  <c r="L872" i="12"/>
  <c r="M872" i="12"/>
  <c r="N872" i="12"/>
  <c r="O872" i="12"/>
  <c r="P872" i="12"/>
  <c r="Q872" i="12"/>
  <c r="A462" i="12"/>
  <c r="B462" i="12"/>
  <c r="C462" i="12"/>
  <c r="E462" i="12"/>
  <c r="F462" i="12"/>
  <c r="G462" i="12"/>
  <c r="H462" i="12"/>
  <c r="I462" i="12"/>
  <c r="J462" i="12"/>
  <c r="K462" i="12"/>
  <c r="L462" i="12"/>
  <c r="M462" i="12"/>
  <c r="N462" i="12"/>
  <c r="O462" i="12"/>
  <c r="P462" i="12"/>
  <c r="Q462" i="12"/>
  <c r="A461" i="12"/>
  <c r="B461" i="12"/>
  <c r="C461" i="12"/>
  <c r="E461" i="12"/>
  <c r="F461" i="12"/>
  <c r="G461" i="12"/>
  <c r="H461" i="12"/>
  <c r="I461" i="12"/>
  <c r="J461" i="12"/>
  <c r="K461" i="12"/>
  <c r="L461" i="12"/>
  <c r="M461" i="12"/>
  <c r="N461" i="12"/>
  <c r="O461" i="12"/>
  <c r="P461" i="12"/>
  <c r="Q461" i="12"/>
  <c r="A916" i="12"/>
  <c r="B916" i="12"/>
  <c r="C916" i="12"/>
  <c r="E916" i="12"/>
  <c r="F916" i="12"/>
  <c r="G916" i="12"/>
  <c r="H916" i="12"/>
  <c r="I916" i="12"/>
  <c r="J916" i="12"/>
  <c r="K916" i="12"/>
  <c r="L916" i="12"/>
  <c r="M916" i="12"/>
  <c r="N916" i="12"/>
  <c r="O916" i="12"/>
  <c r="P916" i="12"/>
  <c r="Q916" i="12"/>
  <c r="A915" i="12"/>
  <c r="B915" i="12"/>
  <c r="C915" i="12"/>
  <c r="E915" i="12"/>
  <c r="F915" i="12"/>
  <c r="G915" i="12"/>
  <c r="H915" i="12"/>
  <c r="I915" i="12"/>
  <c r="J915" i="12"/>
  <c r="K915" i="12"/>
  <c r="L915" i="12"/>
  <c r="M915" i="12"/>
  <c r="N915" i="12"/>
  <c r="O915" i="12"/>
  <c r="P915" i="12"/>
  <c r="Q915" i="12"/>
  <c r="A917" i="12"/>
  <c r="B917" i="12"/>
  <c r="C917" i="12"/>
  <c r="E917" i="12"/>
  <c r="F917" i="12"/>
  <c r="G917" i="12"/>
  <c r="H917" i="12"/>
  <c r="I917" i="12"/>
  <c r="J917" i="12"/>
  <c r="K917" i="12"/>
  <c r="L917" i="12"/>
  <c r="M917" i="12"/>
  <c r="N917" i="12"/>
  <c r="O917" i="12"/>
  <c r="P917" i="12"/>
  <c r="Q917" i="12"/>
  <c r="A914" i="12"/>
  <c r="B914" i="12"/>
  <c r="C914" i="12"/>
  <c r="E914" i="12"/>
  <c r="F914" i="12"/>
  <c r="G914" i="12"/>
  <c r="H914" i="12"/>
  <c r="I914" i="12"/>
  <c r="J914" i="12"/>
  <c r="K914" i="12"/>
  <c r="L914" i="12"/>
  <c r="M914" i="12"/>
  <c r="N914" i="12"/>
  <c r="O914" i="12"/>
  <c r="P914" i="12"/>
  <c r="Q914" i="12"/>
  <c r="A920" i="12"/>
  <c r="B920" i="12"/>
  <c r="C920" i="12"/>
  <c r="E920" i="12"/>
  <c r="F920" i="12"/>
  <c r="G920" i="12"/>
  <c r="H920" i="12"/>
  <c r="I920" i="12"/>
  <c r="J920" i="12"/>
  <c r="K920" i="12"/>
  <c r="L920" i="12"/>
  <c r="M920" i="12"/>
  <c r="N920" i="12"/>
  <c r="O920" i="12"/>
  <c r="P920" i="12"/>
  <c r="Q920" i="12"/>
  <c r="A919" i="12"/>
  <c r="B919" i="12"/>
  <c r="C919" i="12"/>
  <c r="E919" i="12"/>
  <c r="F919" i="12"/>
  <c r="G919" i="12"/>
  <c r="H919" i="12"/>
  <c r="I919" i="12"/>
  <c r="J919" i="12"/>
  <c r="K919" i="12"/>
  <c r="L919" i="12"/>
  <c r="M919" i="12"/>
  <c r="N919" i="12"/>
  <c r="O919" i="12"/>
  <c r="P919" i="12"/>
  <c r="Q919" i="12"/>
  <c r="A921" i="12"/>
  <c r="B921" i="12"/>
  <c r="C921" i="12"/>
  <c r="E921" i="12"/>
  <c r="F921" i="12"/>
  <c r="G921" i="12"/>
  <c r="H921" i="12"/>
  <c r="I921" i="12"/>
  <c r="J921" i="12"/>
  <c r="K921" i="12"/>
  <c r="L921" i="12"/>
  <c r="M921" i="12"/>
  <c r="N921" i="12"/>
  <c r="O921" i="12"/>
  <c r="P921" i="12"/>
  <c r="Q921" i="12"/>
  <c r="A918" i="12"/>
  <c r="B918" i="12"/>
  <c r="C918" i="12"/>
  <c r="E918" i="12"/>
  <c r="F918" i="12"/>
  <c r="G918" i="12"/>
  <c r="H918" i="12"/>
  <c r="I918" i="12"/>
  <c r="J918" i="12"/>
  <c r="K918" i="12"/>
  <c r="L918" i="12"/>
  <c r="M918" i="12"/>
  <c r="N918" i="12"/>
  <c r="O918" i="12"/>
  <c r="P918" i="12"/>
  <c r="Q918" i="12"/>
  <c r="A80" i="12"/>
  <c r="B80" i="12"/>
  <c r="C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A79" i="12"/>
  <c r="B79" i="12"/>
  <c r="C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A81" i="12"/>
  <c r="B81" i="12"/>
  <c r="C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A78" i="12"/>
  <c r="B78" i="12"/>
  <c r="C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A119" i="12"/>
  <c r="B119" i="12"/>
  <c r="C119" i="12"/>
  <c r="E119" i="12"/>
  <c r="F119" i="12"/>
  <c r="G119" i="12"/>
  <c r="H119" i="12"/>
  <c r="I119" i="12"/>
  <c r="J119" i="12"/>
  <c r="K119" i="12"/>
  <c r="L119" i="12"/>
  <c r="M119" i="12"/>
  <c r="N119" i="12"/>
  <c r="O119" i="12"/>
  <c r="P119" i="12"/>
  <c r="Q119" i="12"/>
  <c r="A118" i="12"/>
  <c r="B118" i="12"/>
  <c r="C118" i="12"/>
  <c r="E118" i="12"/>
  <c r="F118" i="12"/>
  <c r="G118" i="12"/>
  <c r="H118" i="12"/>
  <c r="I118" i="12"/>
  <c r="J118" i="12"/>
  <c r="K118" i="12"/>
  <c r="L118" i="12"/>
  <c r="M118" i="12"/>
  <c r="N118" i="12"/>
  <c r="O118" i="12"/>
  <c r="P118" i="12"/>
  <c r="Q118" i="12"/>
  <c r="A120" i="12"/>
  <c r="B120" i="12"/>
  <c r="C120" i="12"/>
  <c r="E120" i="12"/>
  <c r="F120" i="12"/>
  <c r="G120" i="12"/>
  <c r="H120" i="12"/>
  <c r="I120" i="12"/>
  <c r="J120" i="12"/>
  <c r="K120" i="12"/>
  <c r="L120" i="12"/>
  <c r="M120" i="12"/>
  <c r="N120" i="12"/>
  <c r="O120" i="12"/>
  <c r="P120" i="12"/>
  <c r="Q120" i="12"/>
  <c r="A131" i="12"/>
  <c r="B131" i="12"/>
  <c r="C131" i="12"/>
  <c r="E131" i="12"/>
  <c r="F131" i="12"/>
  <c r="G131" i="12"/>
  <c r="H131" i="12"/>
  <c r="I131" i="12"/>
  <c r="J131" i="12"/>
  <c r="K131" i="12"/>
  <c r="L131" i="12"/>
  <c r="M131" i="12"/>
  <c r="N131" i="12"/>
  <c r="O131" i="12"/>
  <c r="P131" i="12"/>
  <c r="Q131" i="12"/>
  <c r="A130" i="12"/>
  <c r="B130" i="12"/>
  <c r="C130" i="12"/>
  <c r="E130" i="12"/>
  <c r="F130" i="12"/>
  <c r="G130" i="12"/>
  <c r="H130" i="12"/>
  <c r="I130" i="12"/>
  <c r="J130" i="12"/>
  <c r="K130" i="12"/>
  <c r="L130" i="12"/>
  <c r="M130" i="12"/>
  <c r="N130" i="12"/>
  <c r="O130" i="12"/>
  <c r="P130" i="12"/>
  <c r="Q130" i="12"/>
  <c r="A132" i="12"/>
  <c r="B132" i="12"/>
  <c r="C132" i="12"/>
  <c r="E132" i="12"/>
  <c r="F132" i="12"/>
  <c r="G132" i="12"/>
  <c r="H132" i="12"/>
  <c r="I132" i="12"/>
  <c r="J132" i="12"/>
  <c r="K132" i="12"/>
  <c r="L132" i="12"/>
  <c r="M132" i="12"/>
  <c r="N132" i="12"/>
  <c r="O132" i="12"/>
  <c r="P132" i="12"/>
  <c r="Q132" i="12"/>
  <c r="A348" i="12"/>
  <c r="B348" i="12"/>
  <c r="C348" i="12"/>
  <c r="E348" i="12"/>
  <c r="F348" i="12"/>
  <c r="G348" i="12"/>
  <c r="H348" i="12"/>
  <c r="I348" i="12"/>
  <c r="J348" i="12"/>
  <c r="K348" i="12"/>
  <c r="L348" i="12"/>
  <c r="M348" i="12"/>
  <c r="N348" i="12"/>
  <c r="O348" i="12"/>
  <c r="P348" i="12"/>
  <c r="Q348" i="12"/>
  <c r="A347" i="12"/>
  <c r="B347" i="12"/>
  <c r="C347" i="12"/>
  <c r="E347" i="12"/>
  <c r="F347" i="12"/>
  <c r="G347" i="12"/>
  <c r="H347" i="12"/>
  <c r="I347" i="12"/>
  <c r="J347" i="12"/>
  <c r="K347" i="12"/>
  <c r="L347" i="12"/>
  <c r="M347" i="12"/>
  <c r="N347" i="12"/>
  <c r="O347" i="12"/>
  <c r="P347" i="12"/>
  <c r="Q347" i="12"/>
  <c r="A349" i="12"/>
  <c r="B349" i="12"/>
  <c r="C349" i="12"/>
  <c r="E349" i="12"/>
  <c r="F349" i="12"/>
  <c r="G349" i="12"/>
  <c r="H349" i="12"/>
  <c r="I349" i="12"/>
  <c r="J349" i="12"/>
  <c r="K349" i="12"/>
  <c r="L349" i="12"/>
  <c r="M349" i="12"/>
  <c r="N349" i="12"/>
  <c r="O349" i="12"/>
  <c r="P349" i="12"/>
  <c r="Q349" i="12"/>
  <c r="A346" i="12"/>
  <c r="B346" i="12"/>
  <c r="C346" i="12"/>
  <c r="E346" i="12"/>
  <c r="F346" i="12"/>
  <c r="G346" i="12"/>
  <c r="H346" i="12"/>
  <c r="I346" i="12"/>
  <c r="J346" i="12"/>
  <c r="K346" i="12"/>
  <c r="L346" i="12"/>
  <c r="M346" i="12"/>
  <c r="N346" i="12"/>
  <c r="O346" i="12"/>
  <c r="P346" i="12"/>
  <c r="Q346" i="12"/>
  <c r="A474" i="12"/>
  <c r="B474" i="12"/>
  <c r="C474" i="12"/>
  <c r="E474" i="12"/>
  <c r="F474" i="12"/>
  <c r="G474" i="12"/>
  <c r="H474" i="12"/>
  <c r="I474" i="12"/>
  <c r="J474" i="12"/>
  <c r="K474" i="12"/>
  <c r="L474" i="12"/>
  <c r="M474" i="12"/>
  <c r="N474" i="12"/>
  <c r="O474" i="12"/>
  <c r="P474" i="12"/>
  <c r="Q474" i="12"/>
  <c r="A473" i="12"/>
  <c r="B473" i="12"/>
  <c r="C473" i="12"/>
  <c r="E473" i="12"/>
  <c r="F473" i="12"/>
  <c r="G473" i="12"/>
  <c r="H473" i="12"/>
  <c r="I473" i="12"/>
  <c r="J473" i="12"/>
  <c r="K473" i="12"/>
  <c r="L473" i="12"/>
  <c r="M473" i="12"/>
  <c r="N473" i="12"/>
  <c r="O473" i="12"/>
  <c r="P473" i="12"/>
  <c r="Q473" i="12"/>
  <c r="A472" i="12"/>
  <c r="B472" i="12"/>
  <c r="C472" i="12"/>
  <c r="E472" i="12"/>
  <c r="F472" i="12"/>
  <c r="G472" i="12"/>
  <c r="H472" i="12"/>
  <c r="I472" i="12"/>
  <c r="J472" i="12"/>
  <c r="K472" i="12"/>
  <c r="L472" i="12"/>
  <c r="M472" i="12"/>
  <c r="N472" i="12"/>
  <c r="O472" i="12"/>
  <c r="P472" i="12"/>
  <c r="Q472" i="12"/>
  <c r="A504" i="12"/>
  <c r="B504" i="12"/>
  <c r="C504" i="12"/>
  <c r="E504" i="12"/>
  <c r="F504" i="12"/>
  <c r="G504" i="12"/>
  <c r="H504" i="12"/>
  <c r="I504" i="12"/>
  <c r="J504" i="12"/>
  <c r="K504" i="12"/>
  <c r="L504" i="12"/>
  <c r="M504" i="12"/>
  <c r="N504" i="12"/>
  <c r="O504" i="12"/>
  <c r="P504" i="12"/>
  <c r="Q504" i="12"/>
  <c r="A503" i="12"/>
  <c r="B503" i="12"/>
  <c r="C503" i="12"/>
  <c r="E503" i="12"/>
  <c r="F503" i="12"/>
  <c r="G503" i="12"/>
  <c r="H503" i="12"/>
  <c r="I503" i="12"/>
  <c r="J503" i="12"/>
  <c r="K503" i="12"/>
  <c r="L503" i="12"/>
  <c r="M503" i="12"/>
  <c r="N503" i="12"/>
  <c r="O503" i="12"/>
  <c r="P503" i="12"/>
  <c r="Q503" i="12"/>
  <c r="A505" i="12"/>
  <c r="B505" i="12"/>
  <c r="C505" i="12"/>
  <c r="E505" i="12"/>
  <c r="F505" i="12"/>
  <c r="G505" i="12"/>
  <c r="H505" i="12"/>
  <c r="I505" i="12"/>
  <c r="J505" i="12"/>
  <c r="K505" i="12"/>
  <c r="L505" i="12"/>
  <c r="M505" i="12"/>
  <c r="N505" i="12"/>
  <c r="O505" i="12"/>
  <c r="P505" i="12"/>
  <c r="Q505" i="12"/>
  <c r="A502" i="12"/>
  <c r="B502" i="12"/>
  <c r="C502" i="12"/>
  <c r="E502" i="12"/>
  <c r="F502" i="12"/>
  <c r="G502" i="12"/>
  <c r="H502" i="12"/>
  <c r="I502" i="12"/>
  <c r="J502" i="12"/>
  <c r="K502" i="12"/>
  <c r="L502" i="12"/>
  <c r="M502" i="12"/>
  <c r="N502" i="12"/>
  <c r="O502" i="12"/>
  <c r="P502" i="12"/>
  <c r="Q502" i="12"/>
  <c r="A562" i="12"/>
  <c r="B562" i="12"/>
  <c r="C562" i="12"/>
  <c r="E562" i="12"/>
  <c r="F562" i="12"/>
  <c r="G562" i="12"/>
  <c r="H562" i="12"/>
  <c r="I562" i="12"/>
  <c r="J562" i="12"/>
  <c r="K562" i="12"/>
  <c r="L562" i="12"/>
  <c r="M562" i="12"/>
  <c r="N562" i="12"/>
  <c r="O562" i="12"/>
  <c r="P562" i="12"/>
  <c r="Q562" i="12"/>
  <c r="A561" i="12"/>
  <c r="B561" i="12"/>
  <c r="C561" i="12"/>
  <c r="E561" i="12"/>
  <c r="F561" i="12"/>
  <c r="G561" i="12"/>
  <c r="H561" i="12"/>
  <c r="I561" i="12"/>
  <c r="J561" i="12"/>
  <c r="K561" i="12"/>
  <c r="L561" i="12"/>
  <c r="M561" i="12"/>
  <c r="N561" i="12"/>
  <c r="O561" i="12"/>
  <c r="P561" i="12"/>
  <c r="Q561" i="12"/>
  <c r="A563" i="12"/>
  <c r="B563" i="12"/>
  <c r="C563" i="12"/>
  <c r="E563" i="12"/>
  <c r="F563" i="12"/>
  <c r="G563" i="12"/>
  <c r="H563" i="12"/>
  <c r="I563" i="12"/>
  <c r="J563" i="12"/>
  <c r="K563" i="12"/>
  <c r="L563" i="12"/>
  <c r="M563" i="12"/>
  <c r="N563" i="12"/>
  <c r="O563" i="12"/>
  <c r="P563" i="12"/>
  <c r="Q563" i="12"/>
  <c r="A560" i="12"/>
  <c r="B560" i="12"/>
  <c r="C560" i="12"/>
  <c r="E560" i="12"/>
  <c r="F560" i="12"/>
  <c r="G560" i="12"/>
  <c r="H560" i="12"/>
  <c r="I560" i="12"/>
  <c r="J560" i="12"/>
  <c r="K560" i="12"/>
  <c r="L560" i="12"/>
  <c r="M560" i="12"/>
  <c r="N560" i="12"/>
  <c r="O560" i="12"/>
  <c r="P560" i="12"/>
  <c r="Q560" i="12"/>
  <c r="A520" i="12"/>
  <c r="B520" i="12"/>
  <c r="C520" i="12"/>
  <c r="E520" i="12"/>
  <c r="F520" i="12"/>
  <c r="G520" i="12"/>
  <c r="H520" i="12"/>
  <c r="I520" i="12"/>
  <c r="J520" i="12"/>
  <c r="K520" i="12"/>
  <c r="L520" i="12"/>
  <c r="M520" i="12"/>
  <c r="N520" i="12"/>
  <c r="O520" i="12"/>
  <c r="P520" i="12"/>
  <c r="Q520" i="12"/>
  <c r="A519" i="12"/>
  <c r="B519" i="12"/>
  <c r="C519" i="12"/>
  <c r="E519" i="12"/>
  <c r="F519" i="12"/>
  <c r="G519" i="12"/>
  <c r="H519" i="12"/>
  <c r="I519" i="12"/>
  <c r="J519" i="12"/>
  <c r="K519" i="12"/>
  <c r="L519" i="12"/>
  <c r="M519" i="12"/>
  <c r="N519" i="12"/>
  <c r="O519" i="12"/>
  <c r="P519" i="12"/>
  <c r="Q519" i="12"/>
  <c r="A521" i="12"/>
  <c r="B521" i="12"/>
  <c r="C521" i="12"/>
  <c r="E521" i="12"/>
  <c r="F521" i="12"/>
  <c r="G521" i="12"/>
  <c r="H521" i="12"/>
  <c r="I521" i="12"/>
  <c r="J521" i="12"/>
  <c r="K521" i="12"/>
  <c r="L521" i="12"/>
  <c r="M521" i="12"/>
  <c r="N521" i="12"/>
  <c r="O521" i="12"/>
  <c r="P521" i="12"/>
  <c r="Q521" i="12"/>
  <c r="A518" i="12"/>
  <c r="B518" i="12"/>
  <c r="C518" i="12"/>
  <c r="E518" i="12"/>
  <c r="F518" i="12"/>
  <c r="G518" i="12"/>
  <c r="H518" i="12"/>
  <c r="I518" i="12"/>
  <c r="J518" i="12"/>
  <c r="K518" i="12"/>
  <c r="L518" i="12"/>
  <c r="M518" i="12"/>
  <c r="N518" i="12"/>
  <c r="O518" i="12"/>
  <c r="P518" i="12"/>
  <c r="Q518" i="12"/>
  <c r="A524" i="12"/>
  <c r="B524" i="12"/>
  <c r="C524" i="12"/>
  <c r="E524" i="12"/>
  <c r="F524" i="12"/>
  <c r="G524" i="12"/>
  <c r="H524" i="12"/>
  <c r="I524" i="12"/>
  <c r="J524" i="12"/>
  <c r="K524" i="12"/>
  <c r="L524" i="12"/>
  <c r="M524" i="12"/>
  <c r="N524" i="12"/>
  <c r="O524" i="12"/>
  <c r="P524" i="12"/>
  <c r="Q524" i="12"/>
  <c r="A523" i="12"/>
  <c r="B523" i="12"/>
  <c r="C523" i="12"/>
  <c r="E523" i="12"/>
  <c r="F523" i="12"/>
  <c r="G523" i="12"/>
  <c r="H523" i="12"/>
  <c r="I523" i="12"/>
  <c r="J523" i="12"/>
  <c r="K523" i="12"/>
  <c r="L523" i="12"/>
  <c r="M523" i="12"/>
  <c r="N523" i="12"/>
  <c r="O523" i="12"/>
  <c r="P523" i="12"/>
  <c r="Q523" i="12"/>
  <c r="A525" i="12"/>
  <c r="B525" i="12"/>
  <c r="C525" i="12"/>
  <c r="E525" i="12"/>
  <c r="F525" i="12"/>
  <c r="G525" i="12"/>
  <c r="H525" i="12"/>
  <c r="I525" i="12"/>
  <c r="J525" i="12"/>
  <c r="K525" i="12"/>
  <c r="L525" i="12"/>
  <c r="M525" i="12"/>
  <c r="N525" i="12"/>
  <c r="O525" i="12"/>
  <c r="P525" i="12"/>
  <c r="Q525" i="12"/>
  <c r="A522" i="12"/>
  <c r="B522" i="12"/>
  <c r="C522" i="12"/>
  <c r="E522" i="12"/>
  <c r="F522" i="12"/>
  <c r="G522" i="12"/>
  <c r="H522" i="12"/>
  <c r="I522" i="12"/>
  <c r="J522" i="12"/>
  <c r="K522" i="12"/>
  <c r="L522" i="12"/>
  <c r="M522" i="12"/>
  <c r="N522" i="12"/>
  <c r="O522" i="12"/>
  <c r="P522" i="12"/>
  <c r="Q522" i="12"/>
  <c r="A648" i="12"/>
  <c r="B648" i="12"/>
  <c r="C648" i="12"/>
  <c r="E648" i="12"/>
  <c r="F648" i="12"/>
  <c r="G648" i="12"/>
  <c r="H648" i="12"/>
  <c r="I648" i="12"/>
  <c r="J648" i="12"/>
  <c r="K648" i="12"/>
  <c r="L648" i="12"/>
  <c r="M648" i="12"/>
  <c r="N648" i="12"/>
  <c r="O648" i="12"/>
  <c r="P648" i="12"/>
  <c r="Q648" i="12"/>
  <c r="A647" i="12"/>
  <c r="B647" i="12"/>
  <c r="C647" i="12"/>
  <c r="E647" i="12"/>
  <c r="F647" i="12"/>
  <c r="G647" i="12"/>
  <c r="H647" i="12"/>
  <c r="I647" i="12"/>
  <c r="J647" i="12"/>
  <c r="K647" i="12"/>
  <c r="L647" i="12"/>
  <c r="M647" i="12"/>
  <c r="N647" i="12"/>
  <c r="O647" i="12"/>
  <c r="P647" i="12"/>
  <c r="Q647" i="12"/>
  <c r="A649" i="12"/>
  <c r="B649" i="12"/>
  <c r="C649" i="12"/>
  <c r="E649" i="12"/>
  <c r="F649" i="12"/>
  <c r="G649" i="12"/>
  <c r="H649" i="12"/>
  <c r="I649" i="12"/>
  <c r="J649" i="12"/>
  <c r="K649" i="12"/>
  <c r="L649" i="12"/>
  <c r="M649" i="12"/>
  <c r="N649" i="12"/>
  <c r="O649" i="12"/>
  <c r="P649" i="12"/>
  <c r="Q649" i="12"/>
  <c r="A646" i="12"/>
  <c r="B646" i="12"/>
  <c r="C646" i="12"/>
  <c r="E646" i="12"/>
  <c r="F646" i="12"/>
  <c r="G646" i="12"/>
  <c r="H646" i="12"/>
  <c r="I646" i="12"/>
  <c r="J646" i="12"/>
  <c r="K646" i="12"/>
  <c r="L646" i="12"/>
  <c r="M646" i="12"/>
  <c r="N646" i="12"/>
  <c r="O646" i="12"/>
  <c r="P646" i="12"/>
  <c r="Q646" i="12"/>
  <c r="A954" i="12"/>
  <c r="B954" i="12"/>
  <c r="C954" i="12"/>
  <c r="E954" i="12"/>
  <c r="F954" i="12"/>
  <c r="G954" i="12"/>
  <c r="H954" i="12"/>
  <c r="I954" i="12"/>
  <c r="J954" i="12"/>
  <c r="K954" i="12"/>
  <c r="L954" i="12"/>
  <c r="M954" i="12"/>
  <c r="N954" i="12"/>
  <c r="O954" i="12"/>
  <c r="P954" i="12"/>
  <c r="Q954" i="12"/>
  <c r="A1011" i="12"/>
  <c r="B1011" i="12"/>
  <c r="C1011" i="12"/>
  <c r="E1011" i="12"/>
  <c r="F1011" i="12"/>
  <c r="G1011" i="12"/>
  <c r="H1011" i="12"/>
  <c r="I1011" i="12"/>
  <c r="J1011" i="12"/>
  <c r="K1011" i="12"/>
  <c r="L1011" i="12"/>
  <c r="M1011" i="12"/>
  <c r="N1011" i="12"/>
  <c r="O1011" i="12"/>
  <c r="P1011" i="12"/>
  <c r="Q1011" i="12"/>
  <c r="A1010" i="12"/>
  <c r="B1010" i="12"/>
  <c r="C1010" i="12"/>
  <c r="E1010" i="12"/>
  <c r="F1010" i="12"/>
  <c r="G1010" i="12"/>
  <c r="H1010" i="12"/>
  <c r="I1010" i="12"/>
  <c r="J1010" i="12"/>
  <c r="K1010" i="12"/>
  <c r="L1010" i="12"/>
  <c r="M1010" i="12"/>
  <c r="N1010" i="12"/>
  <c r="O1010" i="12"/>
  <c r="P1010" i="12"/>
  <c r="Q1010" i="12"/>
  <c r="A1012" i="12"/>
  <c r="B1012" i="12"/>
  <c r="C1012" i="12"/>
  <c r="E1012" i="12"/>
  <c r="F1012" i="12"/>
  <c r="G1012" i="12"/>
  <c r="H1012" i="12"/>
  <c r="I1012" i="12"/>
  <c r="J1012" i="12"/>
  <c r="K1012" i="12"/>
  <c r="L1012" i="12"/>
  <c r="M1012" i="12"/>
  <c r="N1012" i="12"/>
  <c r="O1012" i="12"/>
  <c r="P1012" i="12"/>
  <c r="Q1012" i="12"/>
  <c r="A1009" i="12"/>
  <c r="B1009" i="12"/>
  <c r="C1009" i="12"/>
  <c r="E1009" i="12"/>
  <c r="F1009" i="12"/>
  <c r="G1009" i="12"/>
  <c r="H1009" i="12"/>
  <c r="I1009" i="12"/>
  <c r="J1009" i="12"/>
  <c r="K1009" i="12"/>
  <c r="L1009" i="12"/>
  <c r="M1009" i="12"/>
  <c r="N1009" i="12"/>
  <c r="O1009" i="12"/>
  <c r="P1009" i="12"/>
  <c r="Q1009" i="12"/>
  <c r="A355" i="12"/>
  <c r="B355" i="12"/>
  <c r="C355" i="12"/>
  <c r="E355" i="12"/>
  <c r="F355" i="12"/>
  <c r="G355" i="12"/>
  <c r="H355" i="12"/>
  <c r="I355" i="12"/>
  <c r="J355" i="12"/>
  <c r="K355" i="12"/>
  <c r="L355" i="12"/>
  <c r="M355" i="12"/>
  <c r="N355" i="12"/>
  <c r="O355" i="12"/>
  <c r="P355" i="12"/>
  <c r="Q355" i="12"/>
  <c r="A354" i="12"/>
  <c r="B354" i="12"/>
  <c r="C354" i="12"/>
  <c r="E354" i="12"/>
  <c r="F354" i="12"/>
  <c r="G354" i="12"/>
  <c r="H354" i="12"/>
  <c r="I354" i="12"/>
  <c r="J354" i="12"/>
  <c r="K354" i="12"/>
  <c r="L354" i="12"/>
  <c r="M354" i="12"/>
  <c r="N354" i="12"/>
  <c r="O354" i="12"/>
  <c r="P354" i="12"/>
  <c r="Q354" i="12"/>
  <c r="A356" i="12"/>
  <c r="B356" i="12"/>
  <c r="C356" i="12"/>
  <c r="E356" i="12"/>
  <c r="F356" i="12"/>
  <c r="G356" i="12"/>
  <c r="H356" i="12"/>
  <c r="I356" i="12"/>
  <c r="J356" i="12"/>
  <c r="K356" i="12"/>
  <c r="L356" i="12"/>
  <c r="M356" i="12"/>
  <c r="N356" i="12"/>
  <c r="O356" i="12"/>
  <c r="P356" i="12"/>
  <c r="Q356" i="12"/>
  <c r="A1014" i="12"/>
  <c r="B1014" i="12"/>
  <c r="C1014" i="12"/>
  <c r="E1014" i="12"/>
  <c r="F1014" i="12"/>
  <c r="G1014" i="12"/>
  <c r="H1014" i="12"/>
  <c r="I1014" i="12"/>
  <c r="J1014" i="12"/>
  <c r="K1014" i="12"/>
  <c r="L1014" i="12"/>
  <c r="M1014" i="12"/>
  <c r="N1014" i="12"/>
  <c r="O1014" i="12"/>
  <c r="P1014" i="12"/>
  <c r="Q1014" i="12"/>
  <c r="A1013" i="12"/>
  <c r="B1013" i="12"/>
  <c r="C1013" i="12"/>
  <c r="E1013" i="12"/>
  <c r="F1013" i="12"/>
  <c r="G1013" i="12"/>
  <c r="H1013" i="12"/>
  <c r="I1013" i="12"/>
  <c r="J1013" i="12"/>
  <c r="K1013" i="12"/>
  <c r="L1013" i="12"/>
  <c r="M1013" i="12"/>
  <c r="N1013" i="12"/>
  <c r="O1013" i="12"/>
  <c r="P1013" i="12"/>
  <c r="Q1013" i="12"/>
  <c r="A436" i="12"/>
  <c r="B436" i="12"/>
  <c r="C436" i="12"/>
  <c r="E436" i="12"/>
  <c r="F436" i="12"/>
  <c r="G436" i="12"/>
  <c r="H436" i="12"/>
  <c r="I436" i="12"/>
  <c r="J436" i="12"/>
  <c r="K436" i="12"/>
  <c r="L436" i="12"/>
  <c r="M436" i="12"/>
  <c r="N436" i="12"/>
  <c r="O436" i="12"/>
  <c r="P436" i="12"/>
  <c r="Q436" i="12"/>
  <c r="A435" i="12"/>
  <c r="B435" i="12"/>
  <c r="C435" i="12"/>
  <c r="E435" i="12"/>
  <c r="F435" i="12"/>
  <c r="G435" i="12"/>
  <c r="H435" i="12"/>
  <c r="I435" i="12"/>
  <c r="J435" i="12"/>
  <c r="K435" i="12"/>
  <c r="L435" i="12"/>
  <c r="M435" i="12"/>
  <c r="N435" i="12"/>
  <c r="O435" i="12"/>
  <c r="P435" i="12"/>
  <c r="Q435" i="12"/>
  <c r="A437" i="12"/>
  <c r="B437" i="12"/>
  <c r="C437" i="12"/>
  <c r="E437" i="12"/>
  <c r="F437" i="12"/>
  <c r="G437" i="12"/>
  <c r="H437" i="12"/>
  <c r="I437" i="12"/>
  <c r="J437" i="12"/>
  <c r="K437" i="12"/>
  <c r="L437" i="12"/>
  <c r="M437" i="12"/>
  <c r="N437" i="12"/>
  <c r="O437" i="12"/>
  <c r="P437" i="12"/>
  <c r="Q437" i="12"/>
  <c r="A434" i="12"/>
  <c r="B434" i="12"/>
  <c r="C434" i="12"/>
  <c r="E434" i="12"/>
  <c r="F434" i="12"/>
  <c r="G434" i="12"/>
  <c r="H434" i="12"/>
  <c r="I434" i="12"/>
  <c r="J434" i="12"/>
  <c r="K434" i="12"/>
  <c r="L434" i="12"/>
  <c r="M434" i="12"/>
  <c r="N434" i="12"/>
  <c r="O434" i="12"/>
  <c r="P434" i="12"/>
  <c r="Q434" i="12"/>
  <c r="A440" i="12"/>
  <c r="B440" i="12"/>
  <c r="C440" i="12"/>
  <c r="E440" i="12"/>
  <c r="F440" i="12"/>
  <c r="G440" i="12"/>
  <c r="H440" i="12"/>
  <c r="I440" i="12"/>
  <c r="J440" i="12"/>
  <c r="K440" i="12"/>
  <c r="L440" i="12"/>
  <c r="M440" i="12"/>
  <c r="N440" i="12"/>
  <c r="O440" i="12"/>
  <c r="P440" i="12"/>
  <c r="Q440" i="12"/>
  <c r="A439" i="12"/>
  <c r="B439" i="12"/>
  <c r="C439" i="12"/>
  <c r="E439" i="12"/>
  <c r="F439" i="12"/>
  <c r="G439" i="12"/>
  <c r="H439" i="12"/>
  <c r="I439" i="12"/>
  <c r="J439" i="12"/>
  <c r="K439" i="12"/>
  <c r="L439" i="12"/>
  <c r="M439" i="12"/>
  <c r="N439" i="12"/>
  <c r="O439" i="12"/>
  <c r="P439" i="12"/>
  <c r="Q439" i="12"/>
  <c r="A441" i="12"/>
  <c r="B441" i="12"/>
  <c r="C441" i="12"/>
  <c r="E441" i="12"/>
  <c r="F441" i="12"/>
  <c r="G441" i="12"/>
  <c r="H441" i="12"/>
  <c r="I441" i="12"/>
  <c r="J441" i="12"/>
  <c r="K441" i="12"/>
  <c r="L441" i="12"/>
  <c r="M441" i="12"/>
  <c r="N441" i="12"/>
  <c r="O441" i="12"/>
  <c r="P441" i="12"/>
  <c r="Q441" i="12"/>
  <c r="A438" i="12"/>
  <c r="B438" i="12"/>
  <c r="C438" i="12"/>
  <c r="E438" i="12"/>
  <c r="F438" i="12"/>
  <c r="G438" i="12"/>
  <c r="H438" i="12"/>
  <c r="I438" i="12"/>
  <c r="J438" i="12"/>
  <c r="K438" i="12"/>
  <c r="L438" i="12"/>
  <c r="M438" i="12"/>
  <c r="N438" i="12"/>
  <c r="O438" i="12"/>
  <c r="P438" i="12"/>
  <c r="Q438" i="12"/>
  <c r="A897" i="12"/>
  <c r="B897" i="12"/>
  <c r="C897" i="12"/>
  <c r="E897" i="12"/>
  <c r="F897" i="12"/>
  <c r="G897" i="12"/>
  <c r="H897" i="12"/>
  <c r="I897" i="12"/>
  <c r="J897" i="12"/>
  <c r="K897" i="12"/>
  <c r="L897" i="12"/>
  <c r="M897" i="12"/>
  <c r="N897" i="12"/>
  <c r="O897" i="12"/>
  <c r="P897" i="12"/>
  <c r="Q897" i="12"/>
  <c r="A898" i="12"/>
  <c r="B898" i="12"/>
  <c r="C898" i="12"/>
  <c r="E898" i="12"/>
  <c r="F898" i="12"/>
  <c r="G898" i="12"/>
  <c r="H898" i="12"/>
  <c r="I898" i="12"/>
  <c r="J898" i="12"/>
  <c r="K898" i="12"/>
  <c r="L898" i="12"/>
  <c r="M898" i="12"/>
  <c r="N898" i="12"/>
  <c r="O898" i="12"/>
  <c r="P898" i="12"/>
  <c r="Q898" i="12"/>
  <c r="A50" i="12"/>
  <c r="B50" i="12"/>
  <c r="C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A49" i="12"/>
  <c r="B49" i="12"/>
  <c r="C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A51" i="12"/>
  <c r="B51" i="12"/>
  <c r="C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A873" i="12"/>
  <c r="B873" i="12"/>
  <c r="C873" i="12"/>
  <c r="E873" i="12"/>
  <c r="F873" i="12"/>
  <c r="G873" i="12"/>
  <c r="H873" i="12"/>
  <c r="I873" i="12"/>
  <c r="J873" i="12"/>
  <c r="K873" i="12"/>
  <c r="L873" i="12"/>
  <c r="M873" i="12"/>
  <c r="N873" i="12"/>
  <c r="O873" i="12"/>
  <c r="P873" i="12"/>
  <c r="Q873" i="12"/>
  <c r="A912" i="12"/>
  <c r="B912" i="12"/>
  <c r="C912" i="12"/>
  <c r="E912" i="12"/>
  <c r="F912" i="12"/>
  <c r="G912" i="12"/>
  <c r="H912" i="12"/>
  <c r="I912" i="12"/>
  <c r="J912" i="12"/>
  <c r="K912" i="12"/>
  <c r="L912" i="12"/>
  <c r="M912" i="12"/>
  <c r="N912" i="12"/>
  <c r="O912" i="12"/>
  <c r="P912" i="12"/>
  <c r="Q912" i="12"/>
  <c r="A911" i="12"/>
  <c r="B911" i="12"/>
  <c r="C911" i="12"/>
  <c r="E911" i="12"/>
  <c r="F911" i="12"/>
  <c r="G911" i="12"/>
  <c r="H911" i="12"/>
  <c r="I911" i="12"/>
  <c r="J911" i="12"/>
  <c r="K911" i="12"/>
  <c r="L911" i="12"/>
  <c r="M911" i="12"/>
  <c r="N911" i="12"/>
  <c r="O911" i="12"/>
  <c r="P911" i="12"/>
  <c r="Q911" i="12"/>
  <c r="A913" i="12"/>
  <c r="B913" i="12"/>
  <c r="C913" i="12"/>
  <c r="E913" i="12"/>
  <c r="F913" i="12"/>
  <c r="G913" i="12"/>
  <c r="H913" i="12"/>
  <c r="I913" i="12"/>
  <c r="J913" i="12"/>
  <c r="K913" i="12"/>
  <c r="L913" i="12"/>
  <c r="M913" i="12"/>
  <c r="N913" i="12"/>
  <c r="O913" i="12"/>
  <c r="P913" i="12"/>
  <c r="Q913" i="12"/>
  <c r="A48" i="12"/>
  <c r="B48" i="12"/>
  <c r="C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A65" i="12"/>
  <c r="B65" i="12"/>
  <c r="C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A64" i="12"/>
  <c r="B64" i="12"/>
  <c r="C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A63" i="12"/>
  <c r="B63" i="12"/>
  <c r="C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A62" i="12"/>
  <c r="B62" i="12"/>
  <c r="C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A67" i="12"/>
  <c r="B67" i="12"/>
  <c r="C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A66" i="12"/>
  <c r="B66" i="12"/>
  <c r="C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A68" i="12"/>
  <c r="B68" i="12"/>
  <c r="C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A142" i="12"/>
  <c r="B142" i="12"/>
  <c r="C142" i="12"/>
  <c r="E142" i="12"/>
  <c r="F142" i="12"/>
  <c r="G142" i="12"/>
  <c r="H142" i="12"/>
  <c r="I142" i="12"/>
  <c r="J142" i="12"/>
  <c r="K142" i="12"/>
  <c r="L142" i="12"/>
  <c r="M142" i="12"/>
  <c r="N142" i="12"/>
  <c r="O142" i="12"/>
  <c r="P142" i="12"/>
  <c r="Q142" i="12"/>
  <c r="A141" i="12"/>
  <c r="B141" i="12"/>
  <c r="C141" i="12"/>
  <c r="E141" i="12"/>
  <c r="F141" i="12"/>
  <c r="G141" i="12"/>
  <c r="H141" i="12"/>
  <c r="I141" i="12"/>
  <c r="J141" i="12"/>
  <c r="K141" i="12"/>
  <c r="L141" i="12"/>
  <c r="M141" i="12"/>
  <c r="N141" i="12"/>
  <c r="O141" i="12"/>
  <c r="P141" i="12"/>
  <c r="Q141" i="12"/>
  <c r="A143" i="12"/>
  <c r="B143" i="12"/>
  <c r="C143" i="12"/>
  <c r="E143" i="12"/>
  <c r="F143" i="12"/>
  <c r="G143" i="12"/>
  <c r="H143" i="12"/>
  <c r="I143" i="12"/>
  <c r="J143" i="12"/>
  <c r="K143" i="12"/>
  <c r="L143" i="12"/>
  <c r="M143" i="12"/>
  <c r="N143" i="12"/>
  <c r="O143" i="12"/>
  <c r="P143" i="12"/>
  <c r="Q143" i="12"/>
  <c r="A144" i="12"/>
  <c r="B144" i="12"/>
  <c r="C144" i="12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A187" i="12"/>
  <c r="B187" i="12"/>
  <c r="C187" i="12"/>
  <c r="E187" i="12"/>
  <c r="F187" i="12"/>
  <c r="G187" i="12"/>
  <c r="H187" i="12"/>
  <c r="I187" i="12"/>
  <c r="J187" i="12"/>
  <c r="K187" i="12"/>
  <c r="L187" i="12"/>
  <c r="M187" i="12"/>
  <c r="N187" i="12"/>
  <c r="O187" i="12"/>
  <c r="P187" i="12"/>
  <c r="Q187" i="12"/>
  <c r="A186" i="12"/>
  <c r="B186" i="12"/>
  <c r="C186" i="12"/>
  <c r="E186" i="12"/>
  <c r="F186" i="12"/>
  <c r="G186" i="12"/>
  <c r="H186" i="12"/>
  <c r="I186" i="12"/>
  <c r="J186" i="12"/>
  <c r="K186" i="12"/>
  <c r="L186" i="12"/>
  <c r="M186" i="12"/>
  <c r="N186" i="12"/>
  <c r="O186" i="12"/>
  <c r="P186" i="12"/>
  <c r="Q186" i="12"/>
  <c r="A188" i="12"/>
  <c r="B188" i="12"/>
  <c r="C188" i="12"/>
  <c r="E188" i="12"/>
  <c r="F188" i="12"/>
  <c r="G188" i="12"/>
  <c r="H188" i="12"/>
  <c r="I188" i="12"/>
  <c r="J188" i="12"/>
  <c r="K188" i="12"/>
  <c r="L188" i="12"/>
  <c r="M188" i="12"/>
  <c r="N188" i="12"/>
  <c r="O188" i="12"/>
  <c r="P188" i="12"/>
  <c r="Q188" i="12"/>
  <c r="A300" i="12"/>
  <c r="B300" i="12"/>
  <c r="C300" i="12"/>
  <c r="E300" i="12"/>
  <c r="F300" i="12"/>
  <c r="G300" i="12"/>
  <c r="H300" i="12"/>
  <c r="I300" i="12"/>
  <c r="J300" i="12"/>
  <c r="K300" i="12"/>
  <c r="L300" i="12"/>
  <c r="M300" i="12"/>
  <c r="N300" i="12"/>
  <c r="O300" i="12"/>
  <c r="P300" i="12"/>
  <c r="Q300" i="12"/>
  <c r="A299" i="12"/>
  <c r="B299" i="12"/>
  <c r="C299" i="12"/>
  <c r="E299" i="12"/>
  <c r="F299" i="12"/>
  <c r="G299" i="12"/>
  <c r="H299" i="12"/>
  <c r="I299" i="12"/>
  <c r="J299" i="12"/>
  <c r="K299" i="12"/>
  <c r="L299" i="12"/>
  <c r="M299" i="12"/>
  <c r="N299" i="12"/>
  <c r="O299" i="12"/>
  <c r="P299" i="12"/>
  <c r="Q299" i="12"/>
  <c r="A301" i="12"/>
  <c r="B301" i="12"/>
  <c r="C301" i="12"/>
  <c r="E301" i="12"/>
  <c r="F301" i="12"/>
  <c r="G301" i="12"/>
  <c r="H301" i="12"/>
  <c r="I301" i="12"/>
  <c r="J301" i="12"/>
  <c r="K301" i="12"/>
  <c r="L301" i="12"/>
  <c r="M301" i="12"/>
  <c r="N301" i="12"/>
  <c r="O301" i="12"/>
  <c r="P301" i="12"/>
  <c r="Q301" i="12"/>
  <c r="A298" i="12"/>
  <c r="B298" i="12"/>
  <c r="C298" i="12"/>
  <c r="E298" i="12"/>
  <c r="F298" i="12"/>
  <c r="G298" i="12"/>
  <c r="H298" i="12"/>
  <c r="I298" i="12"/>
  <c r="J298" i="12"/>
  <c r="K298" i="12"/>
  <c r="L298" i="12"/>
  <c r="M298" i="12"/>
  <c r="N298" i="12"/>
  <c r="O298" i="12"/>
  <c r="P298" i="12"/>
  <c r="Q298" i="12"/>
  <c r="A315" i="12"/>
  <c r="B315" i="12"/>
  <c r="C315" i="12"/>
  <c r="E315" i="12"/>
  <c r="F315" i="12"/>
  <c r="G315" i="12"/>
  <c r="H315" i="12"/>
  <c r="I315" i="12"/>
  <c r="J315" i="12"/>
  <c r="K315" i="12"/>
  <c r="L315" i="12"/>
  <c r="M315" i="12"/>
  <c r="N315" i="12"/>
  <c r="O315" i="12"/>
  <c r="P315" i="12"/>
  <c r="Q315" i="12"/>
  <c r="A316" i="12"/>
  <c r="B316" i="12"/>
  <c r="C316" i="12"/>
  <c r="E316" i="12"/>
  <c r="F316" i="12"/>
  <c r="G316" i="12"/>
  <c r="H316" i="12"/>
  <c r="I316" i="12"/>
  <c r="J316" i="12"/>
  <c r="K316" i="12"/>
  <c r="L316" i="12"/>
  <c r="M316" i="12"/>
  <c r="N316" i="12"/>
  <c r="O316" i="12"/>
  <c r="P316" i="12"/>
  <c r="Q316" i="12"/>
  <c r="A314" i="12"/>
  <c r="B314" i="12"/>
  <c r="C314" i="12"/>
  <c r="E314" i="12"/>
  <c r="F314" i="12"/>
  <c r="G314" i="12"/>
  <c r="H314" i="12"/>
  <c r="I314" i="12"/>
  <c r="J314" i="12"/>
  <c r="K314" i="12"/>
  <c r="L314" i="12"/>
  <c r="M314" i="12"/>
  <c r="N314" i="12"/>
  <c r="O314" i="12"/>
  <c r="P314" i="12"/>
  <c r="Q314" i="12"/>
  <c r="A322" i="12"/>
  <c r="B322" i="12"/>
  <c r="C322" i="12"/>
  <c r="E322" i="12"/>
  <c r="F322" i="12"/>
  <c r="G322" i="12"/>
  <c r="H322" i="12"/>
  <c r="I322" i="12"/>
  <c r="J322" i="12"/>
  <c r="K322" i="12"/>
  <c r="L322" i="12"/>
  <c r="M322" i="12"/>
  <c r="N322" i="12"/>
  <c r="O322" i="12"/>
  <c r="P322" i="12"/>
  <c r="Q322" i="12"/>
  <c r="A321" i="12"/>
  <c r="B321" i="12"/>
  <c r="C321" i="12"/>
  <c r="E321" i="12"/>
  <c r="F321" i="12"/>
  <c r="G321" i="12"/>
  <c r="H321" i="12"/>
  <c r="I321" i="12"/>
  <c r="J321" i="12"/>
  <c r="K321" i="12"/>
  <c r="L321" i="12"/>
  <c r="M321" i="12"/>
  <c r="N321" i="12"/>
  <c r="O321" i="12"/>
  <c r="P321" i="12"/>
  <c r="Q321" i="12"/>
  <c r="A323" i="12"/>
  <c r="B323" i="12"/>
  <c r="C323" i="12"/>
  <c r="E323" i="12"/>
  <c r="F323" i="12"/>
  <c r="G323" i="12"/>
  <c r="H323" i="12"/>
  <c r="I323" i="12"/>
  <c r="J323" i="12"/>
  <c r="K323" i="12"/>
  <c r="L323" i="12"/>
  <c r="M323" i="12"/>
  <c r="N323" i="12"/>
  <c r="O323" i="12"/>
  <c r="P323" i="12"/>
  <c r="Q323" i="12"/>
  <c r="A350" i="12"/>
  <c r="B350" i="12"/>
  <c r="C350" i="12"/>
  <c r="E350" i="12"/>
  <c r="F350" i="12"/>
  <c r="G350" i="12"/>
  <c r="H350" i="12"/>
  <c r="I350" i="12"/>
  <c r="J350" i="12"/>
  <c r="K350" i="12"/>
  <c r="L350" i="12"/>
  <c r="M350" i="12"/>
  <c r="N350" i="12"/>
  <c r="O350" i="12"/>
  <c r="P350" i="12"/>
  <c r="Q350" i="12"/>
  <c r="A459" i="12"/>
  <c r="B459" i="12"/>
  <c r="C459" i="12"/>
  <c r="E459" i="12"/>
  <c r="F459" i="12"/>
  <c r="G459" i="12"/>
  <c r="H459" i="12"/>
  <c r="I459" i="12"/>
  <c r="J459" i="12"/>
  <c r="K459" i="12"/>
  <c r="L459" i="12"/>
  <c r="M459" i="12"/>
  <c r="N459" i="12"/>
  <c r="O459" i="12"/>
  <c r="P459" i="12"/>
  <c r="Q459" i="12"/>
  <c r="A458" i="12"/>
  <c r="B458" i="12"/>
  <c r="C458" i="12"/>
  <c r="E458" i="12"/>
  <c r="F458" i="12"/>
  <c r="G458" i="12"/>
  <c r="H458" i="12"/>
  <c r="I458" i="12"/>
  <c r="J458" i="12"/>
  <c r="K458" i="12"/>
  <c r="L458" i="12"/>
  <c r="M458" i="12"/>
  <c r="N458" i="12"/>
  <c r="O458" i="12"/>
  <c r="P458" i="12"/>
  <c r="Q458" i="12"/>
  <c r="A460" i="12"/>
  <c r="B460" i="12"/>
  <c r="C460" i="12"/>
  <c r="E460" i="12"/>
  <c r="F460" i="12"/>
  <c r="G460" i="12"/>
  <c r="H460" i="12"/>
  <c r="I460" i="12"/>
  <c r="J460" i="12"/>
  <c r="K460" i="12"/>
  <c r="L460" i="12"/>
  <c r="M460" i="12"/>
  <c r="N460" i="12"/>
  <c r="O460" i="12"/>
  <c r="P460" i="12"/>
  <c r="Q460" i="12"/>
  <c r="A477" i="12"/>
  <c r="B477" i="12"/>
  <c r="C477" i="12"/>
  <c r="E477" i="12"/>
  <c r="F477" i="12"/>
  <c r="G477" i="12"/>
  <c r="H477" i="12"/>
  <c r="I477" i="12"/>
  <c r="J477" i="12"/>
  <c r="K477" i="12"/>
  <c r="L477" i="12"/>
  <c r="M477" i="12"/>
  <c r="N477" i="12"/>
  <c r="O477" i="12"/>
  <c r="P477" i="12"/>
  <c r="Q477" i="12"/>
  <c r="A476" i="12"/>
  <c r="B476" i="12"/>
  <c r="C476" i="12"/>
  <c r="E476" i="12"/>
  <c r="F476" i="12"/>
  <c r="G476" i="12"/>
  <c r="H476" i="12"/>
  <c r="I476" i="12"/>
  <c r="J476" i="12"/>
  <c r="K476" i="12"/>
  <c r="L476" i="12"/>
  <c r="M476" i="12"/>
  <c r="N476" i="12"/>
  <c r="O476" i="12"/>
  <c r="P476" i="12"/>
  <c r="Q476" i="12"/>
  <c r="A478" i="12"/>
  <c r="B478" i="12"/>
  <c r="C478" i="12"/>
  <c r="E478" i="12"/>
  <c r="F478" i="12"/>
  <c r="G478" i="12"/>
  <c r="H478" i="12"/>
  <c r="I478" i="12"/>
  <c r="J478" i="12"/>
  <c r="K478" i="12"/>
  <c r="L478" i="12"/>
  <c r="M478" i="12"/>
  <c r="N478" i="12"/>
  <c r="O478" i="12"/>
  <c r="P478" i="12"/>
  <c r="Q478" i="12"/>
  <c r="A475" i="12"/>
  <c r="B475" i="12"/>
  <c r="C475" i="12"/>
  <c r="E475" i="12"/>
  <c r="F475" i="12"/>
  <c r="G475" i="12"/>
  <c r="H475" i="12"/>
  <c r="I475" i="12"/>
  <c r="J475" i="12"/>
  <c r="K475" i="12"/>
  <c r="L475" i="12"/>
  <c r="M475" i="12"/>
  <c r="N475" i="12"/>
  <c r="O475" i="12"/>
  <c r="P475" i="12"/>
  <c r="Q475" i="12"/>
  <c r="A596" i="12"/>
  <c r="B596" i="12"/>
  <c r="C596" i="12"/>
  <c r="E596" i="12"/>
  <c r="F596" i="12"/>
  <c r="G596" i="12"/>
  <c r="H596" i="12"/>
  <c r="I596" i="12"/>
  <c r="J596" i="12"/>
  <c r="K596" i="12"/>
  <c r="L596" i="12"/>
  <c r="M596" i="12"/>
  <c r="N596" i="12"/>
  <c r="O596" i="12"/>
  <c r="P596" i="12"/>
  <c r="Q596" i="12"/>
  <c r="A595" i="12"/>
  <c r="B595" i="12"/>
  <c r="C595" i="12"/>
  <c r="E595" i="12"/>
  <c r="F595" i="12"/>
  <c r="G595" i="12"/>
  <c r="H595" i="12"/>
  <c r="I595" i="12"/>
  <c r="J595" i="12"/>
  <c r="K595" i="12"/>
  <c r="L595" i="12"/>
  <c r="M595" i="12"/>
  <c r="N595" i="12"/>
  <c r="O595" i="12"/>
  <c r="P595" i="12"/>
  <c r="Q595" i="12"/>
  <c r="A597" i="12"/>
  <c r="B597" i="12"/>
  <c r="C597" i="12"/>
  <c r="E597" i="12"/>
  <c r="F597" i="12"/>
  <c r="G597" i="12"/>
  <c r="H597" i="12"/>
  <c r="I597" i="12"/>
  <c r="J597" i="12"/>
  <c r="K597" i="12"/>
  <c r="L597" i="12"/>
  <c r="M597" i="12"/>
  <c r="N597" i="12"/>
  <c r="O597" i="12"/>
  <c r="P597" i="12"/>
  <c r="Q597" i="12"/>
  <c r="A621" i="12"/>
  <c r="B621" i="12"/>
  <c r="C621" i="12"/>
  <c r="E621" i="12"/>
  <c r="F621" i="12"/>
  <c r="G621" i="12"/>
  <c r="H621" i="12"/>
  <c r="I621" i="12"/>
  <c r="J621" i="12"/>
  <c r="K621" i="12"/>
  <c r="L621" i="12"/>
  <c r="M621" i="12"/>
  <c r="N621" i="12"/>
  <c r="O621" i="12"/>
  <c r="P621" i="12"/>
  <c r="Q621" i="12"/>
  <c r="A622" i="12"/>
  <c r="B622" i="12"/>
  <c r="C622" i="12"/>
  <c r="E622" i="12"/>
  <c r="F622" i="12"/>
  <c r="G622" i="12"/>
  <c r="H622" i="12"/>
  <c r="I622" i="12"/>
  <c r="J622" i="12"/>
  <c r="K622" i="12"/>
  <c r="L622" i="12"/>
  <c r="M622" i="12"/>
  <c r="N622" i="12"/>
  <c r="O622" i="12"/>
  <c r="P622" i="12"/>
  <c r="Q622" i="12"/>
  <c r="A680" i="12"/>
  <c r="B680" i="12"/>
  <c r="C680" i="12"/>
  <c r="E680" i="12"/>
  <c r="F680" i="12"/>
  <c r="G680" i="12"/>
  <c r="H680" i="12"/>
  <c r="I680" i="12"/>
  <c r="J680" i="12"/>
  <c r="K680" i="12"/>
  <c r="L680" i="12"/>
  <c r="M680" i="12"/>
  <c r="N680" i="12"/>
  <c r="O680" i="12"/>
  <c r="P680" i="12"/>
  <c r="Q680" i="12"/>
  <c r="A679" i="12"/>
  <c r="B679" i="12"/>
  <c r="C679" i="12"/>
  <c r="E679" i="12"/>
  <c r="F679" i="12"/>
  <c r="G679" i="12"/>
  <c r="H679" i="12"/>
  <c r="I679" i="12"/>
  <c r="J679" i="12"/>
  <c r="K679" i="12"/>
  <c r="L679" i="12"/>
  <c r="M679" i="12"/>
  <c r="N679" i="12"/>
  <c r="O679" i="12"/>
  <c r="P679" i="12"/>
  <c r="Q679" i="12"/>
  <c r="A681" i="12"/>
  <c r="B681" i="12"/>
  <c r="C681" i="12"/>
  <c r="E681" i="12"/>
  <c r="F681" i="12"/>
  <c r="G681" i="12"/>
  <c r="H681" i="12"/>
  <c r="I681" i="12"/>
  <c r="J681" i="12"/>
  <c r="K681" i="12"/>
  <c r="L681" i="12"/>
  <c r="M681" i="12"/>
  <c r="N681" i="12"/>
  <c r="O681" i="12"/>
  <c r="P681" i="12"/>
  <c r="Q681" i="12"/>
  <c r="A678" i="12"/>
  <c r="B678" i="12"/>
  <c r="C678" i="12"/>
  <c r="E678" i="12"/>
  <c r="F678" i="12"/>
  <c r="G678" i="12"/>
  <c r="H678" i="12"/>
  <c r="I678" i="12"/>
  <c r="J678" i="12"/>
  <c r="K678" i="12"/>
  <c r="L678" i="12"/>
  <c r="M678" i="12"/>
  <c r="N678" i="12"/>
  <c r="O678" i="12"/>
  <c r="P678" i="12"/>
  <c r="Q678" i="12"/>
  <c r="A735" i="12"/>
  <c r="B735" i="12"/>
  <c r="C735" i="12"/>
  <c r="E735" i="12"/>
  <c r="F735" i="12"/>
  <c r="G735" i="12"/>
  <c r="H735" i="12"/>
  <c r="I735" i="12"/>
  <c r="J735" i="12"/>
  <c r="K735" i="12"/>
  <c r="L735" i="12"/>
  <c r="M735" i="12"/>
  <c r="N735" i="12"/>
  <c r="O735" i="12"/>
  <c r="P735" i="12"/>
  <c r="Q735" i="12"/>
  <c r="A734" i="12"/>
  <c r="B734" i="12"/>
  <c r="C734" i="12"/>
  <c r="E734" i="12"/>
  <c r="F734" i="12"/>
  <c r="G734" i="12"/>
  <c r="H734" i="12"/>
  <c r="I734" i="12"/>
  <c r="J734" i="12"/>
  <c r="K734" i="12"/>
  <c r="L734" i="12"/>
  <c r="M734" i="12"/>
  <c r="N734" i="12"/>
  <c r="O734" i="12"/>
  <c r="P734" i="12"/>
  <c r="Q734" i="12"/>
  <c r="A736" i="12"/>
  <c r="B736" i="12"/>
  <c r="C736" i="12"/>
  <c r="E736" i="12"/>
  <c r="F736" i="12"/>
  <c r="G736" i="12"/>
  <c r="H736" i="12"/>
  <c r="I736" i="12"/>
  <c r="J736" i="12"/>
  <c r="K736" i="12"/>
  <c r="L736" i="12"/>
  <c r="M736" i="12"/>
  <c r="N736" i="12"/>
  <c r="O736" i="12"/>
  <c r="P736" i="12"/>
  <c r="Q736" i="12"/>
  <c r="A738" i="12"/>
  <c r="B738" i="12"/>
  <c r="C738" i="12"/>
  <c r="E738" i="12"/>
  <c r="F738" i="12"/>
  <c r="G738" i="12"/>
  <c r="H738" i="12"/>
  <c r="I738" i="12"/>
  <c r="J738" i="12"/>
  <c r="K738" i="12"/>
  <c r="L738" i="12"/>
  <c r="M738" i="12"/>
  <c r="N738" i="12"/>
  <c r="O738" i="12"/>
  <c r="P738" i="12"/>
  <c r="Q738" i="12"/>
  <c r="A737" i="12"/>
  <c r="B737" i="12"/>
  <c r="C737" i="12"/>
  <c r="E737" i="12"/>
  <c r="F737" i="12"/>
  <c r="G737" i="12"/>
  <c r="H737" i="12"/>
  <c r="I737" i="12"/>
  <c r="J737" i="12"/>
  <c r="K737" i="12"/>
  <c r="L737" i="12"/>
  <c r="M737" i="12"/>
  <c r="N737" i="12"/>
  <c r="O737" i="12"/>
  <c r="P737" i="12"/>
  <c r="Q737" i="12"/>
  <c r="A739" i="12"/>
  <c r="B739" i="12"/>
  <c r="C739" i="12"/>
  <c r="E739" i="12"/>
  <c r="F739" i="12"/>
  <c r="G739" i="12"/>
  <c r="H739" i="12"/>
  <c r="I739" i="12"/>
  <c r="J739" i="12"/>
  <c r="K739" i="12"/>
  <c r="L739" i="12"/>
  <c r="M739" i="12"/>
  <c r="N739" i="12"/>
  <c r="O739" i="12"/>
  <c r="P739" i="12"/>
  <c r="Q739" i="12"/>
  <c r="A747" i="12"/>
  <c r="B747" i="12"/>
  <c r="C747" i="12"/>
  <c r="E747" i="12"/>
  <c r="F747" i="12"/>
  <c r="G747" i="12"/>
  <c r="H747" i="12"/>
  <c r="I747" i="12"/>
  <c r="J747" i="12"/>
  <c r="K747" i="12"/>
  <c r="L747" i="12"/>
  <c r="M747" i="12"/>
  <c r="N747" i="12"/>
  <c r="O747" i="12"/>
  <c r="P747" i="12"/>
  <c r="Q747" i="12"/>
  <c r="A746" i="12"/>
  <c r="B746" i="12"/>
  <c r="C746" i="12"/>
  <c r="E746" i="12"/>
  <c r="F746" i="12"/>
  <c r="G746" i="12"/>
  <c r="H746" i="12"/>
  <c r="I746" i="12"/>
  <c r="J746" i="12"/>
  <c r="K746" i="12"/>
  <c r="L746" i="12"/>
  <c r="M746" i="12"/>
  <c r="N746" i="12"/>
  <c r="O746" i="12"/>
  <c r="P746" i="12"/>
  <c r="Q746" i="12"/>
  <c r="A748" i="12"/>
  <c r="B748" i="12"/>
  <c r="C748" i="12"/>
  <c r="E748" i="12"/>
  <c r="F748" i="12"/>
  <c r="G748" i="12"/>
  <c r="H748" i="12"/>
  <c r="I748" i="12"/>
  <c r="J748" i="12"/>
  <c r="K748" i="12"/>
  <c r="L748" i="12"/>
  <c r="M748" i="12"/>
  <c r="N748" i="12"/>
  <c r="O748" i="12"/>
  <c r="P748" i="12"/>
  <c r="Q748" i="12"/>
  <c r="A815" i="12"/>
  <c r="B815" i="12"/>
  <c r="C815" i="12"/>
  <c r="E815" i="12"/>
  <c r="F815" i="12"/>
  <c r="G815" i="12"/>
  <c r="H815" i="12"/>
  <c r="I815" i="12"/>
  <c r="J815" i="12"/>
  <c r="K815" i="12"/>
  <c r="L815" i="12"/>
  <c r="M815" i="12"/>
  <c r="N815" i="12"/>
  <c r="O815" i="12"/>
  <c r="P815" i="12"/>
  <c r="Q815" i="12"/>
  <c r="A816" i="12"/>
  <c r="B816" i="12"/>
  <c r="C816" i="12"/>
  <c r="E816" i="12"/>
  <c r="F816" i="12"/>
  <c r="G816" i="12"/>
  <c r="H816" i="12"/>
  <c r="I816" i="12"/>
  <c r="J816" i="12"/>
  <c r="K816" i="12"/>
  <c r="L816" i="12"/>
  <c r="M816" i="12"/>
  <c r="N816" i="12"/>
  <c r="O816" i="12"/>
  <c r="P816" i="12"/>
  <c r="Q816" i="12"/>
  <c r="A602" i="12"/>
  <c r="B602" i="12"/>
  <c r="C602" i="12"/>
  <c r="E602" i="12"/>
  <c r="F602" i="12"/>
  <c r="G602" i="12"/>
  <c r="H602" i="12"/>
  <c r="I602" i="12"/>
  <c r="J602" i="12"/>
  <c r="K602" i="12"/>
  <c r="L602" i="12"/>
  <c r="M602" i="12"/>
  <c r="N602" i="12"/>
  <c r="O602" i="12"/>
  <c r="P602" i="12"/>
  <c r="Q602" i="12"/>
  <c r="A601" i="12"/>
  <c r="B601" i="12"/>
  <c r="C601" i="12"/>
  <c r="E601" i="12"/>
  <c r="F601" i="12"/>
  <c r="G601" i="12"/>
  <c r="H601" i="12"/>
  <c r="I601" i="12"/>
  <c r="J601" i="12"/>
  <c r="K601" i="12"/>
  <c r="L601" i="12"/>
  <c r="M601" i="12"/>
  <c r="N601" i="12"/>
  <c r="O601" i="12"/>
  <c r="P601" i="12"/>
  <c r="Q601" i="12"/>
  <c r="A1015" i="12"/>
  <c r="B1015" i="12"/>
  <c r="C1015" i="12"/>
  <c r="E1015" i="12"/>
  <c r="F1015" i="12"/>
  <c r="G1015" i="12"/>
  <c r="H1015" i="12"/>
  <c r="I1015" i="12"/>
  <c r="J1015" i="12"/>
  <c r="K1015" i="12"/>
  <c r="L1015" i="12"/>
  <c r="M1015" i="12"/>
  <c r="N1015" i="12"/>
  <c r="O1015" i="12"/>
  <c r="P1015" i="12"/>
  <c r="Q1015" i="12"/>
  <c r="A1016" i="12"/>
  <c r="B1016" i="12"/>
  <c r="C1016" i="12"/>
  <c r="E1016" i="12"/>
  <c r="F1016" i="12"/>
  <c r="G1016" i="12"/>
  <c r="H1016" i="12"/>
  <c r="I1016" i="12"/>
  <c r="J1016" i="12"/>
  <c r="K1016" i="12"/>
  <c r="L1016" i="12"/>
  <c r="M1016" i="12"/>
  <c r="N1016" i="12"/>
  <c r="O1016" i="12"/>
  <c r="P1016" i="12"/>
  <c r="Q1016" i="12"/>
  <c r="A25" i="12"/>
  <c r="B25" i="12"/>
  <c r="C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A24" i="12"/>
  <c r="B24" i="12"/>
  <c r="C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A26" i="12"/>
  <c r="B26" i="12"/>
  <c r="C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A31" i="12"/>
  <c r="B31" i="12"/>
  <c r="C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A30" i="12"/>
  <c r="B30" i="12"/>
  <c r="C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A32" i="12"/>
  <c r="B32" i="12"/>
  <c r="C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A34" i="12"/>
  <c r="B34" i="12"/>
  <c r="C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A33" i="12"/>
  <c r="B33" i="12"/>
  <c r="C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A35" i="12"/>
  <c r="B35" i="12"/>
  <c r="C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A40" i="12"/>
  <c r="B40" i="12"/>
  <c r="C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A39" i="12"/>
  <c r="B39" i="12"/>
  <c r="C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A41" i="12"/>
  <c r="B41" i="12"/>
  <c r="C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A84" i="12"/>
  <c r="B84" i="12"/>
  <c r="C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A83" i="12"/>
  <c r="B83" i="12"/>
  <c r="C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A85" i="12"/>
  <c r="B85" i="12"/>
  <c r="C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A82" i="12"/>
  <c r="B82" i="12"/>
  <c r="C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A96" i="12"/>
  <c r="B96" i="12"/>
  <c r="C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A95" i="12"/>
  <c r="B95" i="12"/>
  <c r="C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A97" i="12"/>
  <c r="B97" i="12"/>
  <c r="C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A94" i="12"/>
  <c r="B94" i="12"/>
  <c r="C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A100" i="12"/>
  <c r="B100" i="12"/>
  <c r="C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A99" i="12"/>
  <c r="B99" i="12"/>
  <c r="C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A101" i="12"/>
  <c r="B101" i="12"/>
  <c r="C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A98" i="12"/>
  <c r="B98" i="12"/>
  <c r="C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A184" i="12"/>
  <c r="B184" i="12"/>
  <c r="C184" i="12"/>
  <c r="E184" i="12"/>
  <c r="F184" i="12"/>
  <c r="G184" i="12"/>
  <c r="H184" i="12"/>
  <c r="I184" i="12"/>
  <c r="J184" i="12"/>
  <c r="K184" i="12"/>
  <c r="L184" i="12"/>
  <c r="M184" i="12"/>
  <c r="N184" i="12"/>
  <c r="O184" i="12"/>
  <c r="P184" i="12"/>
  <c r="Q184" i="12"/>
  <c r="A183" i="12"/>
  <c r="B183" i="12"/>
  <c r="C183" i="12"/>
  <c r="E183" i="12"/>
  <c r="F183" i="12"/>
  <c r="G183" i="12"/>
  <c r="H183" i="12"/>
  <c r="I183" i="12"/>
  <c r="J183" i="12"/>
  <c r="K183" i="12"/>
  <c r="L183" i="12"/>
  <c r="M183" i="12"/>
  <c r="N183" i="12"/>
  <c r="O183" i="12"/>
  <c r="P183" i="12"/>
  <c r="Q183" i="12"/>
  <c r="A185" i="12"/>
  <c r="B185" i="12"/>
  <c r="C185" i="12"/>
  <c r="E185" i="12"/>
  <c r="F185" i="12"/>
  <c r="G185" i="12"/>
  <c r="H185" i="12"/>
  <c r="I185" i="12"/>
  <c r="J185" i="12"/>
  <c r="K185" i="12"/>
  <c r="L185" i="12"/>
  <c r="M185" i="12"/>
  <c r="N185" i="12"/>
  <c r="O185" i="12"/>
  <c r="P185" i="12"/>
  <c r="Q185" i="12"/>
  <c r="A277" i="12"/>
  <c r="B277" i="12"/>
  <c r="C277" i="12"/>
  <c r="E277" i="12"/>
  <c r="F277" i="12"/>
  <c r="G277" i="12"/>
  <c r="H277" i="12"/>
  <c r="I277" i="12"/>
  <c r="J277" i="12"/>
  <c r="K277" i="12"/>
  <c r="L277" i="12"/>
  <c r="M277" i="12"/>
  <c r="N277" i="12"/>
  <c r="O277" i="12"/>
  <c r="P277" i="12"/>
  <c r="Q277" i="12"/>
  <c r="A276" i="12"/>
  <c r="B276" i="12"/>
  <c r="C276" i="12"/>
  <c r="E276" i="12"/>
  <c r="F276" i="12"/>
  <c r="G276" i="12"/>
  <c r="H276" i="12"/>
  <c r="I276" i="12"/>
  <c r="J276" i="12"/>
  <c r="K276" i="12"/>
  <c r="L276" i="12"/>
  <c r="M276" i="12"/>
  <c r="N276" i="12"/>
  <c r="O276" i="12"/>
  <c r="P276" i="12"/>
  <c r="Q276" i="12"/>
  <c r="A278" i="12"/>
  <c r="B278" i="12"/>
  <c r="C278" i="12"/>
  <c r="E278" i="12"/>
  <c r="F278" i="12"/>
  <c r="G278" i="12"/>
  <c r="H278" i="12"/>
  <c r="I278" i="12"/>
  <c r="J278" i="12"/>
  <c r="K278" i="12"/>
  <c r="L278" i="12"/>
  <c r="M278" i="12"/>
  <c r="N278" i="12"/>
  <c r="O278" i="12"/>
  <c r="P278" i="12"/>
  <c r="Q278" i="12"/>
  <c r="A275" i="12"/>
  <c r="B275" i="12"/>
  <c r="C275" i="12"/>
  <c r="E275" i="12"/>
  <c r="F275" i="12"/>
  <c r="G275" i="12"/>
  <c r="H275" i="12"/>
  <c r="I275" i="12"/>
  <c r="J275" i="12"/>
  <c r="K275" i="12"/>
  <c r="L275" i="12"/>
  <c r="M275" i="12"/>
  <c r="N275" i="12"/>
  <c r="O275" i="12"/>
  <c r="P275" i="12"/>
  <c r="Q275" i="12"/>
  <c r="A215" i="12"/>
  <c r="B215" i="12"/>
  <c r="C215" i="12"/>
  <c r="E215" i="12"/>
  <c r="F215" i="12"/>
  <c r="G215" i="12"/>
  <c r="H215" i="12"/>
  <c r="I215" i="12"/>
  <c r="J215" i="12"/>
  <c r="K215" i="12"/>
  <c r="L215" i="12"/>
  <c r="M215" i="12"/>
  <c r="N215" i="12"/>
  <c r="O215" i="12"/>
  <c r="P215" i="12"/>
  <c r="Q215" i="12"/>
  <c r="A214" i="12"/>
  <c r="B214" i="12"/>
  <c r="C214" i="12"/>
  <c r="E214" i="12"/>
  <c r="F214" i="12"/>
  <c r="G214" i="12"/>
  <c r="H214" i="12"/>
  <c r="I214" i="12"/>
  <c r="J214" i="12"/>
  <c r="K214" i="12"/>
  <c r="L214" i="12"/>
  <c r="M214" i="12"/>
  <c r="N214" i="12"/>
  <c r="O214" i="12"/>
  <c r="P214" i="12"/>
  <c r="Q214" i="12"/>
  <c r="A216" i="12"/>
  <c r="B216" i="12"/>
  <c r="C216" i="12"/>
  <c r="E216" i="12"/>
  <c r="F216" i="12"/>
  <c r="G216" i="12"/>
  <c r="H216" i="12"/>
  <c r="I216" i="12"/>
  <c r="J216" i="12"/>
  <c r="K216" i="12"/>
  <c r="L216" i="12"/>
  <c r="M216" i="12"/>
  <c r="N216" i="12"/>
  <c r="O216" i="12"/>
  <c r="P216" i="12"/>
  <c r="Q216" i="12"/>
  <c r="A213" i="12"/>
  <c r="B213" i="12"/>
  <c r="C213" i="12"/>
  <c r="E213" i="12"/>
  <c r="F213" i="12"/>
  <c r="G213" i="12"/>
  <c r="H213" i="12"/>
  <c r="I213" i="12"/>
  <c r="J213" i="12"/>
  <c r="K213" i="12"/>
  <c r="L213" i="12"/>
  <c r="M213" i="12"/>
  <c r="N213" i="12"/>
  <c r="O213" i="12"/>
  <c r="P213" i="12"/>
  <c r="Q213" i="12"/>
  <c r="A219" i="12"/>
  <c r="B219" i="12"/>
  <c r="C219" i="12"/>
  <c r="E219" i="12"/>
  <c r="F219" i="12"/>
  <c r="G219" i="12"/>
  <c r="H219" i="12"/>
  <c r="I219" i="12"/>
  <c r="J219" i="12"/>
  <c r="K219" i="12"/>
  <c r="L219" i="12"/>
  <c r="M219" i="12"/>
  <c r="N219" i="12"/>
  <c r="O219" i="12"/>
  <c r="P219" i="12"/>
  <c r="Q219" i="12"/>
  <c r="A218" i="12"/>
  <c r="B218" i="12"/>
  <c r="C218" i="12"/>
  <c r="E218" i="12"/>
  <c r="F218" i="12"/>
  <c r="G218" i="12"/>
  <c r="H218" i="12"/>
  <c r="I218" i="12"/>
  <c r="J218" i="12"/>
  <c r="K218" i="12"/>
  <c r="L218" i="12"/>
  <c r="M218" i="12"/>
  <c r="N218" i="12"/>
  <c r="O218" i="12"/>
  <c r="P218" i="12"/>
  <c r="Q218" i="12"/>
  <c r="A220" i="12"/>
  <c r="B220" i="12"/>
  <c r="C220" i="12"/>
  <c r="E220" i="12"/>
  <c r="F220" i="12"/>
  <c r="G220" i="12"/>
  <c r="H220" i="12"/>
  <c r="I220" i="12"/>
  <c r="J220" i="12"/>
  <c r="K220" i="12"/>
  <c r="L220" i="12"/>
  <c r="M220" i="12"/>
  <c r="N220" i="12"/>
  <c r="O220" i="12"/>
  <c r="P220" i="12"/>
  <c r="Q220" i="12"/>
  <c r="A217" i="12"/>
  <c r="B217" i="12"/>
  <c r="C217" i="12"/>
  <c r="E217" i="12"/>
  <c r="F217" i="12"/>
  <c r="G217" i="12"/>
  <c r="H217" i="12"/>
  <c r="I217" i="12"/>
  <c r="J217" i="12"/>
  <c r="K217" i="12"/>
  <c r="L217" i="12"/>
  <c r="M217" i="12"/>
  <c r="N217" i="12"/>
  <c r="O217" i="12"/>
  <c r="P217" i="12"/>
  <c r="Q217" i="12"/>
  <c r="A223" i="12"/>
  <c r="B223" i="12"/>
  <c r="C223" i="12"/>
  <c r="E223" i="12"/>
  <c r="F223" i="12"/>
  <c r="G223" i="12"/>
  <c r="H223" i="12"/>
  <c r="I223" i="12"/>
  <c r="J223" i="12"/>
  <c r="K223" i="12"/>
  <c r="L223" i="12"/>
  <c r="M223" i="12"/>
  <c r="N223" i="12"/>
  <c r="O223" i="12"/>
  <c r="P223" i="12"/>
  <c r="Q223" i="12"/>
  <c r="A222" i="12"/>
  <c r="B222" i="12"/>
  <c r="C222" i="12"/>
  <c r="E222" i="12"/>
  <c r="F222" i="12"/>
  <c r="G222" i="12"/>
  <c r="H222" i="12"/>
  <c r="I222" i="12"/>
  <c r="J222" i="12"/>
  <c r="K222" i="12"/>
  <c r="L222" i="12"/>
  <c r="M222" i="12"/>
  <c r="N222" i="12"/>
  <c r="O222" i="12"/>
  <c r="P222" i="12"/>
  <c r="Q222" i="12"/>
  <c r="A224" i="12"/>
  <c r="B224" i="12"/>
  <c r="C224" i="12"/>
  <c r="E224" i="12"/>
  <c r="F224" i="12"/>
  <c r="G224" i="12"/>
  <c r="H224" i="12"/>
  <c r="I224" i="12"/>
  <c r="J224" i="12"/>
  <c r="K224" i="12"/>
  <c r="L224" i="12"/>
  <c r="M224" i="12"/>
  <c r="N224" i="12"/>
  <c r="O224" i="12"/>
  <c r="P224" i="12"/>
  <c r="Q224" i="12"/>
  <c r="A221" i="12"/>
  <c r="B221" i="12"/>
  <c r="C221" i="12"/>
  <c r="E221" i="12"/>
  <c r="F221" i="12"/>
  <c r="G221" i="12"/>
  <c r="H221" i="12"/>
  <c r="I221" i="12"/>
  <c r="J221" i="12"/>
  <c r="K221" i="12"/>
  <c r="L221" i="12"/>
  <c r="M221" i="12"/>
  <c r="N221" i="12"/>
  <c r="O221" i="12"/>
  <c r="P221" i="12"/>
  <c r="Q221" i="12"/>
  <c r="A233" i="12"/>
  <c r="B233" i="12"/>
  <c r="C233" i="12"/>
  <c r="E233" i="12"/>
  <c r="F233" i="12"/>
  <c r="G233" i="12"/>
  <c r="H233" i="12"/>
  <c r="I233" i="12"/>
  <c r="J233" i="12"/>
  <c r="K233" i="12"/>
  <c r="L233" i="12"/>
  <c r="M233" i="12"/>
  <c r="N233" i="12"/>
  <c r="O233" i="12"/>
  <c r="P233" i="12"/>
  <c r="Q233" i="12"/>
  <c r="A232" i="12"/>
  <c r="B232" i="12"/>
  <c r="C232" i="12"/>
  <c r="E232" i="12"/>
  <c r="F232" i="12"/>
  <c r="G232" i="12"/>
  <c r="H232" i="12"/>
  <c r="I232" i="12"/>
  <c r="J232" i="12"/>
  <c r="K232" i="12"/>
  <c r="L232" i="12"/>
  <c r="M232" i="12"/>
  <c r="N232" i="12"/>
  <c r="O232" i="12"/>
  <c r="P232" i="12"/>
  <c r="Q232" i="12"/>
  <c r="A234" i="12"/>
  <c r="B234" i="12"/>
  <c r="C234" i="12"/>
  <c r="E234" i="12"/>
  <c r="F234" i="12"/>
  <c r="G234" i="12"/>
  <c r="H234" i="12"/>
  <c r="I234" i="12"/>
  <c r="J234" i="12"/>
  <c r="K234" i="12"/>
  <c r="L234" i="12"/>
  <c r="M234" i="12"/>
  <c r="N234" i="12"/>
  <c r="O234" i="12"/>
  <c r="P234" i="12"/>
  <c r="Q234" i="12"/>
  <c r="A231" i="12"/>
  <c r="B231" i="12"/>
  <c r="C231" i="12"/>
  <c r="E231" i="12"/>
  <c r="F231" i="12"/>
  <c r="G231" i="12"/>
  <c r="H231" i="12"/>
  <c r="I231" i="12"/>
  <c r="J231" i="12"/>
  <c r="K231" i="12"/>
  <c r="L231" i="12"/>
  <c r="M231" i="12"/>
  <c r="N231" i="12"/>
  <c r="O231" i="12"/>
  <c r="P231" i="12"/>
  <c r="Q231" i="12"/>
  <c r="A237" i="12"/>
  <c r="B237" i="12"/>
  <c r="C237" i="12"/>
  <c r="E237" i="12"/>
  <c r="F237" i="12"/>
  <c r="G237" i="12"/>
  <c r="H237" i="12"/>
  <c r="I237" i="12"/>
  <c r="J237" i="12"/>
  <c r="K237" i="12"/>
  <c r="L237" i="12"/>
  <c r="M237" i="12"/>
  <c r="N237" i="12"/>
  <c r="O237" i="12"/>
  <c r="P237" i="12"/>
  <c r="Q237" i="12"/>
  <c r="A236" i="12"/>
  <c r="B236" i="12"/>
  <c r="C236" i="12"/>
  <c r="E236" i="12"/>
  <c r="F236" i="12"/>
  <c r="G236" i="12"/>
  <c r="H236" i="12"/>
  <c r="I236" i="12"/>
  <c r="J236" i="12"/>
  <c r="K236" i="12"/>
  <c r="L236" i="12"/>
  <c r="M236" i="12"/>
  <c r="N236" i="12"/>
  <c r="O236" i="12"/>
  <c r="P236" i="12"/>
  <c r="Q236" i="12"/>
  <c r="A238" i="12"/>
  <c r="B238" i="12"/>
  <c r="C238" i="12"/>
  <c r="E238" i="12"/>
  <c r="F238" i="12"/>
  <c r="G238" i="12"/>
  <c r="H238" i="12"/>
  <c r="I238" i="12"/>
  <c r="J238" i="12"/>
  <c r="K238" i="12"/>
  <c r="L238" i="12"/>
  <c r="M238" i="12"/>
  <c r="N238" i="12"/>
  <c r="O238" i="12"/>
  <c r="P238" i="12"/>
  <c r="Q238" i="12"/>
  <c r="A235" i="12"/>
  <c r="B235" i="12"/>
  <c r="C235" i="12"/>
  <c r="E235" i="12"/>
  <c r="F235" i="12"/>
  <c r="G235" i="12"/>
  <c r="H235" i="12"/>
  <c r="I235" i="12"/>
  <c r="J235" i="12"/>
  <c r="K235" i="12"/>
  <c r="L235" i="12"/>
  <c r="M235" i="12"/>
  <c r="N235" i="12"/>
  <c r="O235" i="12"/>
  <c r="P235" i="12"/>
  <c r="Q235" i="12"/>
  <c r="A241" i="12"/>
  <c r="B241" i="12"/>
  <c r="C241" i="12"/>
  <c r="E241" i="12"/>
  <c r="F241" i="12"/>
  <c r="G241" i="12"/>
  <c r="H241" i="12"/>
  <c r="I241" i="12"/>
  <c r="J241" i="12"/>
  <c r="K241" i="12"/>
  <c r="L241" i="12"/>
  <c r="M241" i="12"/>
  <c r="N241" i="12"/>
  <c r="O241" i="12"/>
  <c r="P241" i="12"/>
  <c r="Q241" i="12"/>
  <c r="A240" i="12"/>
  <c r="B240" i="12"/>
  <c r="C240" i="12"/>
  <c r="E240" i="12"/>
  <c r="F240" i="12"/>
  <c r="G240" i="12"/>
  <c r="H240" i="12"/>
  <c r="I240" i="12"/>
  <c r="J240" i="12"/>
  <c r="K240" i="12"/>
  <c r="L240" i="12"/>
  <c r="M240" i="12"/>
  <c r="N240" i="12"/>
  <c r="O240" i="12"/>
  <c r="P240" i="12"/>
  <c r="Q240" i="12"/>
  <c r="A242" i="12"/>
  <c r="B242" i="12"/>
  <c r="C242" i="12"/>
  <c r="E242" i="12"/>
  <c r="F242" i="12"/>
  <c r="G242" i="12"/>
  <c r="H242" i="12"/>
  <c r="I242" i="12"/>
  <c r="J242" i="12"/>
  <c r="K242" i="12"/>
  <c r="L242" i="12"/>
  <c r="M242" i="12"/>
  <c r="N242" i="12"/>
  <c r="O242" i="12"/>
  <c r="P242" i="12"/>
  <c r="Q242" i="12"/>
  <c r="A239" i="12"/>
  <c r="B239" i="12"/>
  <c r="C239" i="12"/>
  <c r="E239" i="12"/>
  <c r="F239" i="12"/>
  <c r="G239" i="12"/>
  <c r="H239" i="12"/>
  <c r="I239" i="12"/>
  <c r="J239" i="12"/>
  <c r="K239" i="12"/>
  <c r="L239" i="12"/>
  <c r="M239" i="12"/>
  <c r="N239" i="12"/>
  <c r="O239" i="12"/>
  <c r="P239" i="12"/>
  <c r="Q239" i="12"/>
  <c r="A195" i="12"/>
  <c r="B195" i="12"/>
  <c r="C195" i="12"/>
  <c r="E195" i="12"/>
  <c r="F195" i="12"/>
  <c r="G195" i="12"/>
  <c r="H195" i="12"/>
  <c r="I195" i="12"/>
  <c r="J195" i="12"/>
  <c r="K195" i="12"/>
  <c r="L195" i="12"/>
  <c r="M195" i="12"/>
  <c r="N195" i="12"/>
  <c r="O195" i="12"/>
  <c r="P195" i="12"/>
  <c r="Q195" i="12"/>
  <c r="A194" i="12"/>
  <c r="B194" i="12"/>
  <c r="C194" i="12"/>
  <c r="E194" i="12"/>
  <c r="F194" i="12"/>
  <c r="G194" i="12"/>
  <c r="H194" i="12"/>
  <c r="I194" i="12"/>
  <c r="J194" i="12"/>
  <c r="K194" i="12"/>
  <c r="L194" i="12"/>
  <c r="M194" i="12"/>
  <c r="N194" i="12"/>
  <c r="O194" i="12"/>
  <c r="P194" i="12"/>
  <c r="Q194" i="12"/>
  <c r="A196" i="12"/>
  <c r="B196" i="12"/>
  <c r="C196" i="12"/>
  <c r="E196" i="12"/>
  <c r="F196" i="12"/>
  <c r="G196" i="12"/>
  <c r="H196" i="12"/>
  <c r="I196" i="12"/>
  <c r="J196" i="12"/>
  <c r="K196" i="12"/>
  <c r="L196" i="12"/>
  <c r="M196" i="12"/>
  <c r="N196" i="12"/>
  <c r="O196" i="12"/>
  <c r="P196" i="12"/>
  <c r="Q196" i="12"/>
  <c r="A193" i="12"/>
  <c r="B193" i="12"/>
  <c r="C193" i="12"/>
  <c r="E193" i="12"/>
  <c r="F193" i="12"/>
  <c r="G193" i="12"/>
  <c r="H193" i="12"/>
  <c r="I193" i="12"/>
  <c r="J193" i="12"/>
  <c r="K193" i="12"/>
  <c r="L193" i="12"/>
  <c r="M193" i="12"/>
  <c r="N193" i="12"/>
  <c r="O193" i="12"/>
  <c r="P193" i="12"/>
  <c r="Q193" i="12"/>
  <c r="A249" i="12"/>
  <c r="B249" i="12"/>
  <c r="C249" i="12"/>
  <c r="E249" i="12"/>
  <c r="F249" i="12"/>
  <c r="G249" i="12"/>
  <c r="H249" i="12"/>
  <c r="I249" i="12"/>
  <c r="J249" i="12"/>
  <c r="K249" i="12"/>
  <c r="L249" i="12"/>
  <c r="M249" i="12"/>
  <c r="N249" i="12"/>
  <c r="O249" i="12"/>
  <c r="P249" i="12"/>
  <c r="Q249" i="12"/>
  <c r="A248" i="12"/>
  <c r="B248" i="12"/>
  <c r="C248" i="12"/>
  <c r="E248" i="12"/>
  <c r="F248" i="12"/>
  <c r="G248" i="12"/>
  <c r="H248" i="12"/>
  <c r="I248" i="12"/>
  <c r="J248" i="12"/>
  <c r="K248" i="12"/>
  <c r="L248" i="12"/>
  <c r="M248" i="12"/>
  <c r="N248" i="12"/>
  <c r="O248" i="12"/>
  <c r="P248" i="12"/>
  <c r="Q248" i="12"/>
  <c r="A250" i="12"/>
  <c r="B250" i="12"/>
  <c r="C250" i="12"/>
  <c r="E250" i="12"/>
  <c r="F250" i="12"/>
  <c r="G250" i="12"/>
  <c r="H250" i="12"/>
  <c r="I250" i="12"/>
  <c r="J250" i="12"/>
  <c r="K250" i="12"/>
  <c r="L250" i="12"/>
  <c r="M250" i="12"/>
  <c r="N250" i="12"/>
  <c r="O250" i="12"/>
  <c r="P250" i="12"/>
  <c r="Q250" i="12"/>
  <c r="A247" i="12"/>
  <c r="B247" i="12"/>
  <c r="C247" i="12"/>
  <c r="E247" i="12"/>
  <c r="F247" i="12"/>
  <c r="G247" i="12"/>
  <c r="H247" i="12"/>
  <c r="I247" i="12"/>
  <c r="J247" i="12"/>
  <c r="K247" i="12"/>
  <c r="L247" i="12"/>
  <c r="M247" i="12"/>
  <c r="N247" i="12"/>
  <c r="O247" i="12"/>
  <c r="P247" i="12"/>
  <c r="Q247" i="12"/>
  <c r="A253" i="12"/>
  <c r="B253" i="12"/>
  <c r="C253" i="12"/>
  <c r="E253" i="12"/>
  <c r="F253" i="12"/>
  <c r="G253" i="12"/>
  <c r="H253" i="12"/>
  <c r="I253" i="12"/>
  <c r="J253" i="12"/>
  <c r="K253" i="12"/>
  <c r="L253" i="12"/>
  <c r="M253" i="12"/>
  <c r="N253" i="12"/>
  <c r="O253" i="12"/>
  <c r="P253" i="12"/>
  <c r="Q253" i="12"/>
  <c r="A252" i="12"/>
  <c r="B252" i="12"/>
  <c r="C252" i="12"/>
  <c r="E252" i="12"/>
  <c r="F252" i="12"/>
  <c r="G252" i="12"/>
  <c r="H252" i="12"/>
  <c r="I252" i="12"/>
  <c r="J252" i="12"/>
  <c r="K252" i="12"/>
  <c r="L252" i="12"/>
  <c r="M252" i="12"/>
  <c r="N252" i="12"/>
  <c r="O252" i="12"/>
  <c r="P252" i="12"/>
  <c r="Q252" i="12"/>
  <c r="A254" i="12"/>
  <c r="B254" i="12"/>
  <c r="C254" i="12"/>
  <c r="E254" i="12"/>
  <c r="F254" i="12"/>
  <c r="G254" i="12"/>
  <c r="H254" i="12"/>
  <c r="I254" i="12"/>
  <c r="J254" i="12"/>
  <c r="K254" i="12"/>
  <c r="L254" i="12"/>
  <c r="M254" i="12"/>
  <c r="N254" i="12"/>
  <c r="O254" i="12"/>
  <c r="P254" i="12"/>
  <c r="Q254" i="12"/>
  <c r="A251" i="12"/>
  <c r="B251" i="12"/>
  <c r="C251" i="12"/>
  <c r="E251" i="12"/>
  <c r="F251" i="12"/>
  <c r="G251" i="12"/>
  <c r="H251" i="12"/>
  <c r="I251" i="12"/>
  <c r="J251" i="12"/>
  <c r="K251" i="12"/>
  <c r="L251" i="12"/>
  <c r="M251" i="12"/>
  <c r="N251" i="12"/>
  <c r="O251" i="12"/>
  <c r="P251" i="12"/>
  <c r="Q251" i="12"/>
  <c r="A257" i="12"/>
  <c r="B257" i="12"/>
  <c r="C257" i="12"/>
  <c r="E257" i="12"/>
  <c r="F257" i="12"/>
  <c r="G257" i="12"/>
  <c r="H257" i="12"/>
  <c r="I257" i="12"/>
  <c r="J257" i="12"/>
  <c r="K257" i="12"/>
  <c r="L257" i="12"/>
  <c r="M257" i="12"/>
  <c r="N257" i="12"/>
  <c r="O257" i="12"/>
  <c r="P257" i="12"/>
  <c r="Q257" i="12"/>
  <c r="A256" i="12"/>
  <c r="B256" i="12"/>
  <c r="C256" i="12"/>
  <c r="E256" i="12"/>
  <c r="F256" i="12"/>
  <c r="G256" i="12"/>
  <c r="H256" i="12"/>
  <c r="I256" i="12"/>
  <c r="J256" i="12"/>
  <c r="K256" i="12"/>
  <c r="L256" i="12"/>
  <c r="M256" i="12"/>
  <c r="N256" i="12"/>
  <c r="O256" i="12"/>
  <c r="P256" i="12"/>
  <c r="Q256" i="12"/>
  <c r="A258" i="12"/>
  <c r="B258" i="12"/>
  <c r="C258" i="12"/>
  <c r="E258" i="12"/>
  <c r="F258" i="12"/>
  <c r="G258" i="12"/>
  <c r="H258" i="12"/>
  <c r="I258" i="12"/>
  <c r="J258" i="12"/>
  <c r="K258" i="12"/>
  <c r="L258" i="12"/>
  <c r="M258" i="12"/>
  <c r="N258" i="12"/>
  <c r="O258" i="12"/>
  <c r="P258" i="12"/>
  <c r="Q258" i="12"/>
  <c r="A255" i="12"/>
  <c r="B255" i="12"/>
  <c r="C255" i="12"/>
  <c r="E255" i="12"/>
  <c r="F255" i="12"/>
  <c r="G255" i="12"/>
  <c r="H255" i="12"/>
  <c r="I255" i="12"/>
  <c r="J255" i="12"/>
  <c r="K255" i="12"/>
  <c r="L255" i="12"/>
  <c r="M255" i="12"/>
  <c r="N255" i="12"/>
  <c r="O255" i="12"/>
  <c r="P255" i="12"/>
  <c r="Q255" i="12"/>
  <c r="A261" i="12"/>
  <c r="B261" i="12"/>
  <c r="C261" i="12"/>
  <c r="E261" i="12"/>
  <c r="F261" i="12"/>
  <c r="G261" i="12"/>
  <c r="H261" i="12"/>
  <c r="I261" i="12"/>
  <c r="J261" i="12"/>
  <c r="K261" i="12"/>
  <c r="L261" i="12"/>
  <c r="M261" i="12"/>
  <c r="N261" i="12"/>
  <c r="O261" i="12"/>
  <c r="P261" i="12"/>
  <c r="Q261" i="12"/>
  <c r="A260" i="12"/>
  <c r="B260" i="12"/>
  <c r="C260" i="12"/>
  <c r="E260" i="12"/>
  <c r="F260" i="12"/>
  <c r="G260" i="12"/>
  <c r="H260" i="12"/>
  <c r="I260" i="12"/>
  <c r="J260" i="12"/>
  <c r="K260" i="12"/>
  <c r="L260" i="12"/>
  <c r="M260" i="12"/>
  <c r="N260" i="12"/>
  <c r="O260" i="12"/>
  <c r="P260" i="12"/>
  <c r="Q260" i="12"/>
  <c r="A262" i="12"/>
  <c r="B262" i="12"/>
  <c r="C262" i="12"/>
  <c r="E262" i="12"/>
  <c r="F262" i="12"/>
  <c r="G262" i="12"/>
  <c r="H262" i="12"/>
  <c r="I262" i="12"/>
  <c r="J262" i="12"/>
  <c r="K262" i="12"/>
  <c r="L262" i="12"/>
  <c r="M262" i="12"/>
  <c r="N262" i="12"/>
  <c r="O262" i="12"/>
  <c r="P262" i="12"/>
  <c r="Q262" i="12"/>
  <c r="A259" i="12"/>
  <c r="B259" i="12"/>
  <c r="C259" i="12"/>
  <c r="E259" i="12"/>
  <c r="F259" i="12"/>
  <c r="G259" i="12"/>
  <c r="H259" i="12"/>
  <c r="I259" i="12"/>
  <c r="J259" i="12"/>
  <c r="K259" i="12"/>
  <c r="L259" i="12"/>
  <c r="M259" i="12"/>
  <c r="N259" i="12"/>
  <c r="O259" i="12"/>
  <c r="P259" i="12"/>
  <c r="Q259" i="12"/>
  <c r="A269" i="12"/>
  <c r="B269" i="12"/>
  <c r="C269" i="12"/>
  <c r="E269" i="12"/>
  <c r="F269" i="12"/>
  <c r="G269" i="12"/>
  <c r="H269" i="12"/>
  <c r="I269" i="12"/>
  <c r="J269" i="12"/>
  <c r="K269" i="12"/>
  <c r="L269" i="12"/>
  <c r="M269" i="12"/>
  <c r="N269" i="12"/>
  <c r="O269" i="12"/>
  <c r="P269" i="12"/>
  <c r="Q269" i="12"/>
  <c r="A268" i="12"/>
  <c r="B268" i="12"/>
  <c r="C268" i="12"/>
  <c r="E268" i="12"/>
  <c r="F268" i="12"/>
  <c r="G268" i="12"/>
  <c r="H268" i="12"/>
  <c r="I268" i="12"/>
  <c r="J268" i="12"/>
  <c r="K268" i="12"/>
  <c r="L268" i="12"/>
  <c r="M268" i="12"/>
  <c r="N268" i="12"/>
  <c r="O268" i="12"/>
  <c r="P268" i="12"/>
  <c r="Q268" i="12"/>
  <c r="A270" i="12"/>
  <c r="B270" i="12"/>
  <c r="C270" i="12"/>
  <c r="E270" i="12"/>
  <c r="F270" i="12"/>
  <c r="G270" i="12"/>
  <c r="H270" i="12"/>
  <c r="I270" i="12"/>
  <c r="J270" i="12"/>
  <c r="K270" i="12"/>
  <c r="L270" i="12"/>
  <c r="M270" i="12"/>
  <c r="N270" i="12"/>
  <c r="O270" i="12"/>
  <c r="P270" i="12"/>
  <c r="Q270" i="12"/>
  <c r="A267" i="12"/>
  <c r="B267" i="12"/>
  <c r="C267" i="12"/>
  <c r="E267" i="12"/>
  <c r="F267" i="12"/>
  <c r="G267" i="12"/>
  <c r="H267" i="12"/>
  <c r="I267" i="12"/>
  <c r="J267" i="12"/>
  <c r="K267" i="12"/>
  <c r="L267" i="12"/>
  <c r="M267" i="12"/>
  <c r="N267" i="12"/>
  <c r="O267" i="12"/>
  <c r="P267" i="12"/>
  <c r="Q267" i="12"/>
  <c r="A281" i="12"/>
  <c r="B281" i="12"/>
  <c r="C281" i="12"/>
  <c r="E281" i="12"/>
  <c r="F281" i="12"/>
  <c r="G281" i="12"/>
  <c r="H281" i="12"/>
  <c r="I281" i="12"/>
  <c r="J281" i="12"/>
  <c r="K281" i="12"/>
  <c r="L281" i="12"/>
  <c r="M281" i="12"/>
  <c r="N281" i="12"/>
  <c r="O281" i="12"/>
  <c r="P281" i="12"/>
  <c r="Q281" i="12"/>
  <c r="A280" i="12"/>
  <c r="B280" i="12"/>
  <c r="C280" i="12"/>
  <c r="E280" i="12"/>
  <c r="F280" i="12"/>
  <c r="G280" i="12"/>
  <c r="H280" i="12"/>
  <c r="I280" i="12"/>
  <c r="J280" i="12"/>
  <c r="K280" i="12"/>
  <c r="L280" i="12"/>
  <c r="M280" i="12"/>
  <c r="N280" i="12"/>
  <c r="O280" i="12"/>
  <c r="P280" i="12"/>
  <c r="Q280" i="12"/>
  <c r="A282" i="12"/>
  <c r="B282" i="12"/>
  <c r="C282" i="12"/>
  <c r="E282" i="12"/>
  <c r="F282" i="12"/>
  <c r="G282" i="12"/>
  <c r="H282" i="12"/>
  <c r="I282" i="12"/>
  <c r="J282" i="12"/>
  <c r="K282" i="12"/>
  <c r="L282" i="12"/>
  <c r="M282" i="12"/>
  <c r="N282" i="12"/>
  <c r="O282" i="12"/>
  <c r="P282" i="12"/>
  <c r="Q282" i="12"/>
  <c r="A279" i="12"/>
  <c r="B279" i="12"/>
  <c r="C279" i="12"/>
  <c r="E279" i="12"/>
  <c r="F279" i="12"/>
  <c r="G279" i="12"/>
  <c r="H279" i="12"/>
  <c r="I279" i="12"/>
  <c r="J279" i="12"/>
  <c r="K279" i="12"/>
  <c r="L279" i="12"/>
  <c r="M279" i="12"/>
  <c r="N279" i="12"/>
  <c r="O279" i="12"/>
  <c r="P279" i="12"/>
  <c r="Q279" i="12"/>
  <c r="A289" i="12"/>
  <c r="B289" i="12"/>
  <c r="C289" i="12"/>
  <c r="E289" i="12"/>
  <c r="F289" i="12"/>
  <c r="G289" i="12"/>
  <c r="H289" i="12"/>
  <c r="I289" i="12"/>
  <c r="J289" i="12"/>
  <c r="K289" i="12"/>
  <c r="L289" i="12"/>
  <c r="M289" i="12"/>
  <c r="N289" i="12"/>
  <c r="O289" i="12"/>
  <c r="P289" i="12"/>
  <c r="Q289" i="12"/>
  <c r="A288" i="12"/>
  <c r="B288" i="12"/>
  <c r="C288" i="12"/>
  <c r="E288" i="12"/>
  <c r="F288" i="12"/>
  <c r="G288" i="12"/>
  <c r="H288" i="12"/>
  <c r="I288" i="12"/>
  <c r="J288" i="12"/>
  <c r="K288" i="12"/>
  <c r="L288" i="12"/>
  <c r="M288" i="12"/>
  <c r="N288" i="12"/>
  <c r="O288" i="12"/>
  <c r="P288" i="12"/>
  <c r="Q288" i="12"/>
  <c r="A290" i="12"/>
  <c r="B290" i="12"/>
  <c r="C290" i="12"/>
  <c r="E290" i="12"/>
  <c r="F290" i="12"/>
  <c r="G290" i="12"/>
  <c r="H290" i="12"/>
  <c r="I290" i="12"/>
  <c r="J290" i="12"/>
  <c r="K290" i="12"/>
  <c r="L290" i="12"/>
  <c r="M290" i="12"/>
  <c r="N290" i="12"/>
  <c r="O290" i="12"/>
  <c r="P290" i="12"/>
  <c r="Q290" i="12"/>
  <c r="A287" i="12"/>
  <c r="B287" i="12"/>
  <c r="C287" i="12"/>
  <c r="E287" i="12"/>
  <c r="F287" i="12"/>
  <c r="G287" i="12"/>
  <c r="H287" i="12"/>
  <c r="I287" i="12"/>
  <c r="J287" i="12"/>
  <c r="K287" i="12"/>
  <c r="L287" i="12"/>
  <c r="M287" i="12"/>
  <c r="N287" i="12"/>
  <c r="O287" i="12"/>
  <c r="P287" i="12"/>
  <c r="Q287" i="12"/>
  <c r="A209" i="12"/>
  <c r="B209" i="12"/>
  <c r="C209" i="12"/>
  <c r="E209" i="12"/>
  <c r="F209" i="12"/>
  <c r="G209" i="12"/>
  <c r="H209" i="12"/>
  <c r="I209" i="12"/>
  <c r="J209" i="12"/>
  <c r="K209" i="12"/>
  <c r="L209" i="12"/>
  <c r="M209" i="12"/>
  <c r="N209" i="12"/>
  <c r="O209" i="12"/>
  <c r="P209" i="12"/>
  <c r="Q209" i="12"/>
  <c r="A208" i="12"/>
  <c r="B208" i="12"/>
  <c r="C208" i="12"/>
  <c r="E208" i="12"/>
  <c r="F208" i="12"/>
  <c r="G208" i="12"/>
  <c r="H208" i="12"/>
  <c r="I208" i="12"/>
  <c r="J208" i="12"/>
  <c r="K208" i="12"/>
  <c r="L208" i="12"/>
  <c r="M208" i="12"/>
  <c r="N208" i="12"/>
  <c r="O208" i="12"/>
  <c r="P208" i="12"/>
  <c r="Q208" i="12"/>
  <c r="A210" i="12"/>
  <c r="B210" i="12"/>
  <c r="C210" i="12"/>
  <c r="E210" i="12"/>
  <c r="F210" i="12"/>
  <c r="G210" i="12"/>
  <c r="H210" i="12"/>
  <c r="I210" i="12"/>
  <c r="J210" i="12"/>
  <c r="K210" i="12"/>
  <c r="L210" i="12"/>
  <c r="M210" i="12"/>
  <c r="N210" i="12"/>
  <c r="O210" i="12"/>
  <c r="P210" i="12"/>
  <c r="Q210" i="12"/>
  <c r="A207" i="12"/>
  <c r="B207" i="12"/>
  <c r="C207" i="12"/>
  <c r="E207" i="12"/>
  <c r="F207" i="12"/>
  <c r="G207" i="12"/>
  <c r="H207" i="12"/>
  <c r="I207" i="12"/>
  <c r="J207" i="12"/>
  <c r="K207" i="12"/>
  <c r="L207" i="12"/>
  <c r="M207" i="12"/>
  <c r="N207" i="12"/>
  <c r="O207" i="12"/>
  <c r="P207" i="12"/>
  <c r="Q207" i="12"/>
  <c r="A229" i="12"/>
  <c r="B229" i="12"/>
  <c r="C229" i="12"/>
  <c r="E229" i="12"/>
  <c r="F229" i="12"/>
  <c r="G229" i="12"/>
  <c r="H229" i="12"/>
  <c r="I229" i="12"/>
  <c r="J229" i="12"/>
  <c r="K229" i="12"/>
  <c r="L229" i="12"/>
  <c r="M229" i="12"/>
  <c r="N229" i="12"/>
  <c r="O229" i="12"/>
  <c r="P229" i="12"/>
  <c r="Q229" i="12"/>
  <c r="A228" i="12"/>
  <c r="B228" i="12"/>
  <c r="C228" i="12"/>
  <c r="E228" i="12"/>
  <c r="F228" i="12"/>
  <c r="G228" i="12"/>
  <c r="H228" i="12"/>
  <c r="I228" i="12"/>
  <c r="J228" i="12"/>
  <c r="K228" i="12"/>
  <c r="L228" i="12"/>
  <c r="M228" i="12"/>
  <c r="N228" i="12"/>
  <c r="O228" i="12"/>
  <c r="P228" i="12"/>
  <c r="Q228" i="12"/>
  <c r="A230" i="12"/>
  <c r="B230" i="12"/>
  <c r="C230" i="12"/>
  <c r="E230" i="12"/>
  <c r="F230" i="12"/>
  <c r="G230" i="12"/>
  <c r="H230" i="12"/>
  <c r="I230" i="12"/>
  <c r="J230" i="12"/>
  <c r="K230" i="12"/>
  <c r="L230" i="12"/>
  <c r="M230" i="12"/>
  <c r="N230" i="12"/>
  <c r="O230" i="12"/>
  <c r="P230" i="12"/>
  <c r="Q230" i="12"/>
  <c r="A227" i="12"/>
  <c r="B227" i="12"/>
  <c r="C227" i="12"/>
  <c r="E227" i="12"/>
  <c r="F227" i="12"/>
  <c r="G227" i="12"/>
  <c r="H227" i="12"/>
  <c r="I227" i="12"/>
  <c r="J227" i="12"/>
  <c r="K227" i="12"/>
  <c r="L227" i="12"/>
  <c r="M227" i="12"/>
  <c r="N227" i="12"/>
  <c r="O227" i="12"/>
  <c r="P227" i="12"/>
  <c r="Q227" i="12"/>
  <c r="A265" i="12"/>
  <c r="B265" i="12"/>
  <c r="C265" i="12"/>
  <c r="E265" i="12"/>
  <c r="F265" i="12"/>
  <c r="G265" i="12"/>
  <c r="H265" i="12"/>
  <c r="I265" i="12"/>
  <c r="J265" i="12"/>
  <c r="K265" i="12"/>
  <c r="L265" i="12"/>
  <c r="M265" i="12"/>
  <c r="N265" i="12"/>
  <c r="O265" i="12"/>
  <c r="P265" i="12"/>
  <c r="Q265" i="12"/>
  <c r="A264" i="12"/>
  <c r="B264" i="12"/>
  <c r="C264" i="12"/>
  <c r="E264" i="12"/>
  <c r="F264" i="12"/>
  <c r="G264" i="12"/>
  <c r="H264" i="12"/>
  <c r="I264" i="12"/>
  <c r="J264" i="12"/>
  <c r="K264" i="12"/>
  <c r="L264" i="12"/>
  <c r="M264" i="12"/>
  <c r="N264" i="12"/>
  <c r="O264" i="12"/>
  <c r="P264" i="12"/>
  <c r="Q264" i="12"/>
  <c r="A266" i="12"/>
  <c r="B266" i="12"/>
  <c r="C266" i="12"/>
  <c r="E266" i="12"/>
  <c r="F266" i="12"/>
  <c r="G266" i="12"/>
  <c r="H266" i="12"/>
  <c r="I266" i="12"/>
  <c r="J266" i="12"/>
  <c r="K266" i="12"/>
  <c r="L266" i="12"/>
  <c r="M266" i="12"/>
  <c r="N266" i="12"/>
  <c r="O266" i="12"/>
  <c r="P266" i="12"/>
  <c r="Q266" i="12"/>
  <c r="A263" i="12"/>
  <c r="B263" i="12"/>
  <c r="C263" i="12"/>
  <c r="E263" i="12"/>
  <c r="F263" i="12"/>
  <c r="G263" i="12"/>
  <c r="H263" i="12"/>
  <c r="I263" i="12"/>
  <c r="J263" i="12"/>
  <c r="K263" i="12"/>
  <c r="L263" i="12"/>
  <c r="M263" i="12"/>
  <c r="N263" i="12"/>
  <c r="O263" i="12"/>
  <c r="P263" i="12"/>
  <c r="Q263" i="12"/>
  <c r="A191" i="12"/>
  <c r="B191" i="12"/>
  <c r="C191" i="12"/>
  <c r="E191" i="12"/>
  <c r="F191" i="12"/>
  <c r="G191" i="12"/>
  <c r="H191" i="12"/>
  <c r="I191" i="12"/>
  <c r="J191" i="12"/>
  <c r="K191" i="12"/>
  <c r="L191" i="12"/>
  <c r="M191" i="12"/>
  <c r="N191" i="12"/>
  <c r="O191" i="12"/>
  <c r="P191" i="12"/>
  <c r="Q191" i="12"/>
  <c r="A190" i="12"/>
  <c r="B190" i="12"/>
  <c r="C190" i="12"/>
  <c r="E190" i="12"/>
  <c r="F190" i="12"/>
  <c r="G190" i="12"/>
  <c r="H190" i="12"/>
  <c r="I190" i="12"/>
  <c r="J190" i="12"/>
  <c r="K190" i="12"/>
  <c r="L190" i="12"/>
  <c r="M190" i="12"/>
  <c r="N190" i="12"/>
  <c r="O190" i="12"/>
  <c r="P190" i="12"/>
  <c r="Q190" i="12"/>
  <c r="A192" i="12"/>
  <c r="B192" i="12"/>
  <c r="C192" i="12"/>
  <c r="E192" i="12"/>
  <c r="F192" i="12"/>
  <c r="G192" i="12"/>
  <c r="H192" i="12"/>
  <c r="I192" i="12"/>
  <c r="J192" i="12"/>
  <c r="K192" i="12"/>
  <c r="L192" i="12"/>
  <c r="M192" i="12"/>
  <c r="N192" i="12"/>
  <c r="O192" i="12"/>
  <c r="P192" i="12"/>
  <c r="Q192" i="12"/>
  <c r="A189" i="12"/>
  <c r="B189" i="12"/>
  <c r="C189" i="12"/>
  <c r="E189" i="12"/>
  <c r="F189" i="12"/>
  <c r="G189" i="12"/>
  <c r="H189" i="12"/>
  <c r="I189" i="12"/>
  <c r="J189" i="12"/>
  <c r="K189" i="12"/>
  <c r="L189" i="12"/>
  <c r="M189" i="12"/>
  <c r="N189" i="12"/>
  <c r="O189" i="12"/>
  <c r="P189" i="12"/>
  <c r="Q189" i="12"/>
  <c r="A295" i="12"/>
  <c r="B295" i="12"/>
  <c r="C295" i="12"/>
  <c r="E295" i="12"/>
  <c r="F295" i="12"/>
  <c r="G295" i="12"/>
  <c r="H295" i="12"/>
  <c r="I295" i="12"/>
  <c r="J295" i="12"/>
  <c r="K295" i="12"/>
  <c r="L295" i="12"/>
  <c r="M295" i="12"/>
  <c r="N295" i="12"/>
  <c r="O295" i="12"/>
  <c r="P295" i="12"/>
  <c r="Q295" i="12"/>
  <c r="A296" i="12"/>
  <c r="B296" i="12"/>
  <c r="C296" i="12"/>
  <c r="E296" i="12"/>
  <c r="F296" i="12"/>
  <c r="G296" i="12"/>
  <c r="H296" i="12"/>
  <c r="I296" i="12"/>
  <c r="J296" i="12"/>
  <c r="K296" i="12"/>
  <c r="L296" i="12"/>
  <c r="M296" i="12"/>
  <c r="N296" i="12"/>
  <c r="O296" i="12"/>
  <c r="P296" i="12"/>
  <c r="Q296" i="12"/>
  <c r="A297" i="12"/>
  <c r="B297" i="12"/>
  <c r="C297" i="12"/>
  <c r="E297" i="12"/>
  <c r="F297" i="12"/>
  <c r="G297" i="12"/>
  <c r="H297" i="12"/>
  <c r="I297" i="12"/>
  <c r="J297" i="12"/>
  <c r="K297" i="12"/>
  <c r="L297" i="12"/>
  <c r="M297" i="12"/>
  <c r="N297" i="12"/>
  <c r="O297" i="12"/>
  <c r="P297" i="12"/>
  <c r="Q297" i="12"/>
  <c r="A308" i="12"/>
  <c r="B308" i="12"/>
  <c r="C308" i="12"/>
  <c r="E308" i="12"/>
  <c r="F308" i="12"/>
  <c r="G308" i="12"/>
  <c r="H308" i="12"/>
  <c r="I308" i="12"/>
  <c r="J308" i="12"/>
  <c r="K308" i="12"/>
  <c r="L308" i="12"/>
  <c r="M308" i="12"/>
  <c r="N308" i="12"/>
  <c r="O308" i="12"/>
  <c r="P308" i="12"/>
  <c r="Q308" i="12"/>
  <c r="A307" i="12"/>
  <c r="B307" i="12"/>
  <c r="C307" i="12"/>
  <c r="E307" i="12"/>
  <c r="F307" i="12"/>
  <c r="G307" i="12"/>
  <c r="H307" i="12"/>
  <c r="I307" i="12"/>
  <c r="J307" i="12"/>
  <c r="K307" i="12"/>
  <c r="L307" i="12"/>
  <c r="M307" i="12"/>
  <c r="N307" i="12"/>
  <c r="O307" i="12"/>
  <c r="P307" i="12"/>
  <c r="Q307" i="12"/>
  <c r="A309" i="12"/>
  <c r="B309" i="12"/>
  <c r="C309" i="12"/>
  <c r="E309" i="12"/>
  <c r="F309" i="12"/>
  <c r="G309" i="12"/>
  <c r="H309" i="12"/>
  <c r="I309" i="12"/>
  <c r="J309" i="12"/>
  <c r="K309" i="12"/>
  <c r="L309" i="12"/>
  <c r="M309" i="12"/>
  <c r="N309" i="12"/>
  <c r="O309" i="12"/>
  <c r="P309" i="12"/>
  <c r="Q309" i="12"/>
  <c r="A306" i="12"/>
  <c r="B306" i="12"/>
  <c r="C306" i="12"/>
  <c r="E306" i="12"/>
  <c r="F306" i="12"/>
  <c r="G306" i="12"/>
  <c r="H306" i="12"/>
  <c r="I306" i="12"/>
  <c r="J306" i="12"/>
  <c r="K306" i="12"/>
  <c r="L306" i="12"/>
  <c r="M306" i="12"/>
  <c r="N306" i="12"/>
  <c r="O306" i="12"/>
  <c r="P306" i="12"/>
  <c r="Q306" i="12"/>
  <c r="A312" i="12"/>
  <c r="B312" i="12"/>
  <c r="C312" i="12"/>
  <c r="E312" i="12"/>
  <c r="F312" i="12"/>
  <c r="G312" i="12"/>
  <c r="H312" i="12"/>
  <c r="I312" i="12"/>
  <c r="J312" i="12"/>
  <c r="K312" i="12"/>
  <c r="L312" i="12"/>
  <c r="M312" i="12"/>
  <c r="N312" i="12"/>
  <c r="O312" i="12"/>
  <c r="P312" i="12"/>
  <c r="Q312" i="12"/>
  <c r="A311" i="12"/>
  <c r="B311" i="12"/>
  <c r="C311" i="12"/>
  <c r="E311" i="12"/>
  <c r="F311" i="12"/>
  <c r="G311" i="12"/>
  <c r="H311" i="12"/>
  <c r="I311" i="12"/>
  <c r="J311" i="12"/>
  <c r="K311" i="12"/>
  <c r="L311" i="12"/>
  <c r="M311" i="12"/>
  <c r="N311" i="12"/>
  <c r="O311" i="12"/>
  <c r="P311" i="12"/>
  <c r="Q311" i="12"/>
  <c r="A313" i="12"/>
  <c r="B313" i="12"/>
  <c r="C313" i="12"/>
  <c r="E313" i="12"/>
  <c r="F313" i="12"/>
  <c r="G313" i="12"/>
  <c r="H313" i="12"/>
  <c r="I313" i="12"/>
  <c r="J313" i="12"/>
  <c r="K313" i="12"/>
  <c r="L313" i="12"/>
  <c r="M313" i="12"/>
  <c r="N313" i="12"/>
  <c r="O313" i="12"/>
  <c r="P313" i="12"/>
  <c r="Q313" i="12"/>
  <c r="A310" i="12"/>
  <c r="B310" i="12"/>
  <c r="C310" i="12"/>
  <c r="E310" i="12"/>
  <c r="F310" i="12"/>
  <c r="G310" i="12"/>
  <c r="H310" i="12"/>
  <c r="I310" i="12"/>
  <c r="J310" i="12"/>
  <c r="K310" i="12"/>
  <c r="L310" i="12"/>
  <c r="M310" i="12"/>
  <c r="N310" i="12"/>
  <c r="O310" i="12"/>
  <c r="P310" i="12"/>
  <c r="Q310" i="12"/>
  <c r="A361" i="12"/>
  <c r="B361" i="12"/>
  <c r="C361" i="12"/>
  <c r="E361" i="12"/>
  <c r="F361" i="12"/>
  <c r="G361" i="12"/>
  <c r="H361" i="12"/>
  <c r="I361" i="12"/>
  <c r="J361" i="12"/>
  <c r="K361" i="12"/>
  <c r="L361" i="12"/>
  <c r="M361" i="12"/>
  <c r="N361" i="12"/>
  <c r="O361" i="12"/>
  <c r="P361" i="12"/>
  <c r="Q361" i="12"/>
  <c r="A360" i="12"/>
  <c r="B360" i="12"/>
  <c r="C360" i="12"/>
  <c r="E360" i="12"/>
  <c r="F360" i="12"/>
  <c r="G360" i="12"/>
  <c r="H360" i="12"/>
  <c r="I360" i="12"/>
  <c r="J360" i="12"/>
  <c r="K360" i="12"/>
  <c r="L360" i="12"/>
  <c r="M360" i="12"/>
  <c r="N360" i="12"/>
  <c r="O360" i="12"/>
  <c r="P360" i="12"/>
  <c r="Q360" i="12"/>
  <c r="A362" i="12"/>
  <c r="B362" i="12"/>
  <c r="C362" i="12"/>
  <c r="E362" i="12"/>
  <c r="F362" i="12"/>
  <c r="G362" i="12"/>
  <c r="H362" i="12"/>
  <c r="I362" i="12"/>
  <c r="J362" i="12"/>
  <c r="K362" i="12"/>
  <c r="L362" i="12"/>
  <c r="M362" i="12"/>
  <c r="N362" i="12"/>
  <c r="O362" i="12"/>
  <c r="P362" i="12"/>
  <c r="Q362" i="12"/>
  <c r="A370" i="12"/>
  <c r="B370" i="12"/>
  <c r="C370" i="12"/>
  <c r="E370" i="12"/>
  <c r="F370" i="12"/>
  <c r="G370" i="12"/>
  <c r="H370" i="12"/>
  <c r="I370" i="12"/>
  <c r="J370" i="12"/>
  <c r="K370" i="12"/>
  <c r="L370" i="12"/>
  <c r="M370" i="12"/>
  <c r="N370" i="12"/>
  <c r="O370" i="12"/>
  <c r="P370" i="12"/>
  <c r="Q370" i="12"/>
  <c r="A369" i="12"/>
  <c r="B369" i="12"/>
  <c r="C369" i="12"/>
  <c r="E369" i="12"/>
  <c r="F369" i="12"/>
  <c r="G369" i="12"/>
  <c r="H369" i="12"/>
  <c r="I369" i="12"/>
  <c r="J369" i="12"/>
  <c r="K369" i="12"/>
  <c r="L369" i="12"/>
  <c r="M369" i="12"/>
  <c r="N369" i="12"/>
  <c r="O369" i="12"/>
  <c r="P369" i="12"/>
  <c r="Q369" i="12"/>
  <c r="A371" i="12"/>
  <c r="B371" i="12"/>
  <c r="C371" i="12"/>
  <c r="E371" i="12"/>
  <c r="F371" i="12"/>
  <c r="G371" i="12"/>
  <c r="H371" i="12"/>
  <c r="I371" i="12"/>
  <c r="J371" i="12"/>
  <c r="K371" i="12"/>
  <c r="L371" i="12"/>
  <c r="M371" i="12"/>
  <c r="N371" i="12"/>
  <c r="O371" i="12"/>
  <c r="P371" i="12"/>
  <c r="Q371" i="12"/>
  <c r="A453" i="12"/>
  <c r="B453" i="12"/>
  <c r="C453" i="12"/>
  <c r="E453" i="12"/>
  <c r="F453" i="12"/>
  <c r="G453" i="12"/>
  <c r="H453" i="12"/>
  <c r="I453" i="12"/>
  <c r="J453" i="12"/>
  <c r="K453" i="12"/>
  <c r="L453" i="12"/>
  <c r="M453" i="12"/>
  <c r="N453" i="12"/>
  <c r="O453" i="12"/>
  <c r="P453" i="12"/>
  <c r="Q453" i="12"/>
  <c r="A452" i="12"/>
  <c r="B452" i="12"/>
  <c r="C452" i="12"/>
  <c r="E452" i="12"/>
  <c r="F452" i="12"/>
  <c r="G452" i="12"/>
  <c r="H452" i="12"/>
  <c r="I452" i="12"/>
  <c r="J452" i="12"/>
  <c r="K452" i="12"/>
  <c r="L452" i="12"/>
  <c r="M452" i="12"/>
  <c r="N452" i="12"/>
  <c r="O452" i="12"/>
  <c r="P452" i="12"/>
  <c r="Q452" i="12"/>
  <c r="A454" i="12"/>
  <c r="B454" i="12"/>
  <c r="C454" i="12"/>
  <c r="E454" i="12"/>
  <c r="F454" i="12"/>
  <c r="G454" i="12"/>
  <c r="H454" i="12"/>
  <c r="I454" i="12"/>
  <c r="J454" i="12"/>
  <c r="K454" i="12"/>
  <c r="L454" i="12"/>
  <c r="M454" i="12"/>
  <c r="N454" i="12"/>
  <c r="O454" i="12"/>
  <c r="P454" i="12"/>
  <c r="Q454" i="12"/>
  <c r="A456" i="12"/>
  <c r="B456" i="12"/>
  <c r="C456" i="12"/>
  <c r="E456" i="12"/>
  <c r="F456" i="12"/>
  <c r="G456" i="12"/>
  <c r="H456" i="12"/>
  <c r="I456" i="12"/>
  <c r="J456" i="12"/>
  <c r="K456" i="12"/>
  <c r="L456" i="12"/>
  <c r="M456" i="12"/>
  <c r="N456" i="12"/>
  <c r="O456" i="12"/>
  <c r="P456" i="12"/>
  <c r="Q456" i="12"/>
  <c r="A455" i="12"/>
  <c r="B455" i="12"/>
  <c r="C455" i="12"/>
  <c r="E455" i="12"/>
  <c r="F455" i="12"/>
  <c r="G455" i="12"/>
  <c r="H455" i="12"/>
  <c r="I455" i="12"/>
  <c r="J455" i="12"/>
  <c r="K455" i="12"/>
  <c r="L455" i="12"/>
  <c r="M455" i="12"/>
  <c r="N455" i="12"/>
  <c r="O455" i="12"/>
  <c r="P455" i="12"/>
  <c r="Q455" i="12"/>
  <c r="A457" i="12"/>
  <c r="B457" i="12"/>
  <c r="C457" i="12"/>
  <c r="E457" i="12"/>
  <c r="F457" i="12"/>
  <c r="G457" i="12"/>
  <c r="H457" i="12"/>
  <c r="I457" i="12"/>
  <c r="J457" i="12"/>
  <c r="K457" i="12"/>
  <c r="L457" i="12"/>
  <c r="M457" i="12"/>
  <c r="N457" i="12"/>
  <c r="O457" i="12"/>
  <c r="P457" i="12"/>
  <c r="Q457" i="12"/>
  <c r="A481" i="12"/>
  <c r="B481" i="12"/>
  <c r="C481" i="12"/>
  <c r="E481" i="12"/>
  <c r="F481" i="12"/>
  <c r="G481" i="12"/>
  <c r="H481" i="12"/>
  <c r="I481" i="12"/>
  <c r="J481" i="12"/>
  <c r="K481" i="12"/>
  <c r="L481" i="12"/>
  <c r="M481" i="12"/>
  <c r="N481" i="12"/>
  <c r="O481" i="12"/>
  <c r="P481" i="12"/>
  <c r="Q481" i="12"/>
  <c r="A480" i="12"/>
  <c r="B480" i="12"/>
  <c r="C480" i="12"/>
  <c r="E480" i="12"/>
  <c r="F480" i="12"/>
  <c r="G480" i="12"/>
  <c r="H480" i="12"/>
  <c r="I480" i="12"/>
  <c r="J480" i="12"/>
  <c r="K480" i="12"/>
  <c r="L480" i="12"/>
  <c r="M480" i="12"/>
  <c r="N480" i="12"/>
  <c r="O480" i="12"/>
  <c r="P480" i="12"/>
  <c r="Q480" i="12"/>
  <c r="A482" i="12"/>
  <c r="B482" i="12"/>
  <c r="C482" i="12"/>
  <c r="E482" i="12"/>
  <c r="F482" i="12"/>
  <c r="G482" i="12"/>
  <c r="H482" i="12"/>
  <c r="I482" i="12"/>
  <c r="J482" i="12"/>
  <c r="K482" i="12"/>
  <c r="L482" i="12"/>
  <c r="M482" i="12"/>
  <c r="N482" i="12"/>
  <c r="O482" i="12"/>
  <c r="P482" i="12"/>
  <c r="Q482" i="12"/>
  <c r="A842" i="12"/>
  <c r="B842" i="12"/>
  <c r="C842" i="12"/>
  <c r="E842" i="12"/>
  <c r="F842" i="12"/>
  <c r="G842" i="12"/>
  <c r="H842" i="12"/>
  <c r="I842" i="12"/>
  <c r="J842" i="12"/>
  <c r="K842" i="12"/>
  <c r="L842" i="12"/>
  <c r="M842" i="12"/>
  <c r="N842" i="12"/>
  <c r="O842" i="12"/>
  <c r="P842" i="12"/>
  <c r="Q842" i="12"/>
  <c r="A841" i="12"/>
  <c r="B841" i="12"/>
  <c r="C841" i="12"/>
  <c r="E841" i="12"/>
  <c r="F841" i="12"/>
  <c r="G841" i="12"/>
  <c r="H841" i="12"/>
  <c r="I841" i="12"/>
  <c r="J841" i="12"/>
  <c r="K841" i="12"/>
  <c r="L841" i="12"/>
  <c r="M841" i="12"/>
  <c r="N841" i="12"/>
  <c r="O841" i="12"/>
  <c r="P841" i="12"/>
  <c r="Q841" i="12"/>
  <c r="A843" i="12"/>
  <c r="B843" i="12"/>
  <c r="C843" i="12"/>
  <c r="E843" i="12"/>
  <c r="F843" i="12"/>
  <c r="G843" i="12"/>
  <c r="H843" i="12"/>
  <c r="I843" i="12"/>
  <c r="J843" i="12"/>
  <c r="K843" i="12"/>
  <c r="L843" i="12"/>
  <c r="M843" i="12"/>
  <c r="N843" i="12"/>
  <c r="O843" i="12"/>
  <c r="P843" i="12"/>
  <c r="Q843" i="12"/>
  <c r="A840" i="12"/>
  <c r="B840" i="12"/>
  <c r="C840" i="12"/>
  <c r="E840" i="12"/>
  <c r="F840" i="12"/>
  <c r="G840" i="12"/>
  <c r="H840" i="12"/>
  <c r="I840" i="12"/>
  <c r="J840" i="12"/>
  <c r="K840" i="12"/>
  <c r="L840" i="12"/>
  <c r="M840" i="12"/>
  <c r="N840" i="12"/>
  <c r="O840" i="12"/>
  <c r="P840" i="12"/>
  <c r="Q840" i="12"/>
  <c r="A484" i="12"/>
  <c r="B484" i="12"/>
  <c r="C484" i="12"/>
  <c r="E484" i="12"/>
  <c r="F484" i="12"/>
  <c r="G484" i="12"/>
  <c r="H484" i="12"/>
  <c r="I484" i="12"/>
  <c r="J484" i="12"/>
  <c r="K484" i="12"/>
  <c r="L484" i="12"/>
  <c r="M484" i="12"/>
  <c r="N484" i="12"/>
  <c r="O484" i="12"/>
  <c r="P484" i="12"/>
  <c r="Q484" i="12"/>
  <c r="A483" i="12"/>
  <c r="B483" i="12"/>
  <c r="C483" i="12"/>
  <c r="E483" i="12"/>
  <c r="F483" i="12"/>
  <c r="G483" i="12"/>
  <c r="H483" i="12"/>
  <c r="I483" i="12"/>
  <c r="J483" i="12"/>
  <c r="K483" i="12"/>
  <c r="L483" i="12"/>
  <c r="M483" i="12"/>
  <c r="N483" i="12"/>
  <c r="O483" i="12"/>
  <c r="P483" i="12"/>
  <c r="Q483" i="12"/>
  <c r="A485" i="12"/>
  <c r="B485" i="12"/>
  <c r="C485" i="12"/>
  <c r="E485" i="12"/>
  <c r="F485" i="12"/>
  <c r="G485" i="12"/>
  <c r="H485" i="12"/>
  <c r="I485" i="12"/>
  <c r="J485" i="12"/>
  <c r="K485" i="12"/>
  <c r="L485" i="12"/>
  <c r="M485" i="12"/>
  <c r="N485" i="12"/>
  <c r="O485" i="12"/>
  <c r="P485" i="12"/>
  <c r="Q485" i="12"/>
  <c r="A492" i="12"/>
  <c r="B492" i="12"/>
  <c r="C492" i="12"/>
  <c r="E492" i="12"/>
  <c r="F492" i="12"/>
  <c r="G492" i="12"/>
  <c r="H492" i="12"/>
  <c r="I492" i="12"/>
  <c r="J492" i="12"/>
  <c r="K492" i="12"/>
  <c r="L492" i="12"/>
  <c r="M492" i="12"/>
  <c r="N492" i="12"/>
  <c r="O492" i="12"/>
  <c r="P492" i="12"/>
  <c r="Q492" i="12"/>
  <c r="A491" i="12"/>
  <c r="B491" i="12"/>
  <c r="C491" i="12"/>
  <c r="E491" i="12"/>
  <c r="F491" i="12"/>
  <c r="G491" i="12"/>
  <c r="H491" i="12"/>
  <c r="I491" i="12"/>
  <c r="J491" i="12"/>
  <c r="K491" i="12"/>
  <c r="L491" i="12"/>
  <c r="M491" i="12"/>
  <c r="N491" i="12"/>
  <c r="O491" i="12"/>
  <c r="P491" i="12"/>
  <c r="Q491" i="12"/>
  <c r="A493" i="12"/>
  <c r="B493" i="12"/>
  <c r="C493" i="12"/>
  <c r="E493" i="12"/>
  <c r="F493" i="12"/>
  <c r="G493" i="12"/>
  <c r="H493" i="12"/>
  <c r="I493" i="12"/>
  <c r="J493" i="12"/>
  <c r="K493" i="12"/>
  <c r="L493" i="12"/>
  <c r="M493" i="12"/>
  <c r="N493" i="12"/>
  <c r="O493" i="12"/>
  <c r="P493" i="12"/>
  <c r="Q493" i="12"/>
  <c r="A490" i="12"/>
  <c r="B490" i="12"/>
  <c r="C490" i="12"/>
  <c r="E490" i="12"/>
  <c r="F490" i="12"/>
  <c r="G490" i="12"/>
  <c r="H490" i="12"/>
  <c r="I490" i="12"/>
  <c r="J490" i="12"/>
  <c r="K490" i="12"/>
  <c r="L490" i="12"/>
  <c r="M490" i="12"/>
  <c r="N490" i="12"/>
  <c r="O490" i="12"/>
  <c r="P490" i="12"/>
  <c r="Q490" i="12"/>
  <c r="A528" i="12"/>
  <c r="B528" i="12"/>
  <c r="C528" i="12"/>
  <c r="E528" i="12"/>
  <c r="F528" i="12"/>
  <c r="G528" i="12"/>
  <c r="H528" i="12"/>
  <c r="I528" i="12"/>
  <c r="J528" i="12"/>
  <c r="K528" i="12"/>
  <c r="L528" i="12"/>
  <c r="M528" i="12"/>
  <c r="N528" i="12"/>
  <c r="O528" i="12"/>
  <c r="P528" i="12"/>
  <c r="Q528" i="12"/>
  <c r="A527" i="12"/>
  <c r="B527" i="12"/>
  <c r="C527" i="12"/>
  <c r="E527" i="12"/>
  <c r="F527" i="12"/>
  <c r="G527" i="12"/>
  <c r="H527" i="12"/>
  <c r="I527" i="12"/>
  <c r="J527" i="12"/>
  <c r="K527" i="12"/>
  <c r="L527" i="12"/>
  <c r="M527" i="12"/>
  <c r="N527" i="12"/>
  <c r="O527" i="12"/>
  <c r="P527" i="12"/>
  <c r="Q527" i="12"/>
  <c r="A529" i="12"/>
  <c r="B529" i="12"/>
  <c r="C529" i="12"/>
  <c r="E529" i="12"/>
  <c r="F529" i="12"/>
  <c r="G529" i="12"/>
  <c r="H529" i="12"/>
  <c r="I529" i="12"/>
  <c r="J529" i="12"/>
  <c r="K529" i="12"/>
  <c r="L529" i="12"/>
  <c r="M529" i="12"/>
  <c r="N529" i="12"/>
  <c r="O529" i="12"/>
  <c r="P529" i="12"/>
  <c r="Q529" i="12"/>
  <c r="A526" i="12"/>
  <c r="B526" i="12"/>
  <c r="C526" i="12"/>
  <c r="E526" i="12"/>
  <c r="F526" i="12"/>
  <c r="G526" i="12"/>
  <c r="H526" i="12"/>
  <c r="I526" i="12"/>
  <c r="J526" i="12"/>
  <c r="K526" i="12"/>
  <c r="L526" i="12"/>
  <c r="M526" i="12"/>
  <c r="N526" i="12"/>
  <c r="O526" i="12"/>
  <c r="P526" i="12"/>
  <c r="Q526" i="12"/>
  <c r="A540" i="12"/>
  <c r="B540" i="12"/>
  <c r="C540" i="12"/>
  <c r="E540" i="12"/>
  <c r="F540" i="12"/>
  <c r="G540" i="12"/>
  <c r="H540" i="12"/>
  <c r="I540" i="12"/>
  <c r="J540" i="12"/>
  <c r="K540" i="12"/>
  <c r="L540" i="12"/>
  <c r="M540" i="12"/>
  <c r="N540" i="12"/>
  <c r="O540" i="12"/>
  <c r="P540" i="12"/>
  <c r="Q540" i="12"/>
  <c r="A539" i="12"/>
  <c r="B539" i="12"/>
  <c r="C539" i="12"/>
  <c r="E539" i="12"/>
  <c r="F539" i="12"/>
  <c r="G539" i="12"/>
  <c r="H539" i="12"/>
  <c r="I539" i="12"/>
  <c r="J539" i="12"/>
  <c r="K539" i="12"/>
  <c r="L539" i="12"/>
  <c r="M539" i="12"/>
  <c r="N539" i="12"/>
  <c r="O539" i="12"/>
  <c r="P539" i="12"/>
  <c r="Q539" i="12"/>
  <c r="A541" i="12"/>
  <c r="B541" i="12"/>
  <c r="C541" i="12"/>
  <c r="E541" i="12"/>
  <c r="F541" i="12"/>
  <c r="G541" i="12"/>
  <c r="H541" i="12"/>
  <c r="I541" i="12"/>
  <c r="J541" i="12"/>
  <c r="K541" i="12"/>
  <c r="L541" i="12"/>
  <c r="M541" i="12"/>
  <c r="N541" i="12"/>
  <c r="O541" i="12"/>
  <c r="P541" i="12"/>
  <c r="Q541" i="12"/>
  <c r="A538" i="12"/>
  <c r="B538" i="12"/>
  <c r="C538" i="12"/>
  <c r="E538" i="12"/>
  <c r="F538" i="12"/>
  <c r="G538" i="12"/>
  <c r="H538" i="12"/>
  <c r="I538" i="12"/>
  <c r="J538" i="12"/>
  <c r="K538" i="12"/>
  <c r="L538" i="12"/>
  <c r="M538" i="12"/>
  <c r="N538" i="12"/>
  <c r="O538" i="12"/>
  <c r="P538" i="12"/>
  <c r="Q538" i="12"/>
  <c r="A544" i="12"/>
  <c r="B544" i="12"/>
  <c r="C544" i="12"/>
  <c r="E544" i="12"/>
  <c r="F544" i="12"/>
  <c r="G544" i="12"/>
  <c r="H544" i="12"/>
  <c r="I544" i="12"/>
  <c r="J544" i="12"/>
  <c r="K544" i="12"/>
  <c r="L544" i="12"/>
  <c r="M544" i="12"/>
  <c r="N544" i="12"/>
  <c r="O544" i="12"/>
  <c r="P544" i="12"/>
  <c r="Q544" i="12"/>
  <c r="A543" i="12"/>
  <c r="B543" i="12"/>
  <c r="C543" i="12"/>
  <c r="E543" i="12"/>
  <c r="F543" i="12"/>
  <c r="G543" i="12"/>
  <c r="H543" i="12"/>
  <c r="I543" i="12"/>
  <c r="J543" i="12"/>
  <c r="K543" i="12"/>
  <c r="L543" i="12"/>
  <c r="M543" i="12"/>
  <c r="N543" i="12"/>
  <c r="O543" i="12"/>
  <c r="P543" i="12"/>
  <c r="Q543" i="12"/>
  <c r="A545" i="12"/>
  <c r="B545" i="12"/>
  <c r="C545" i="12"/>
  <c r="E545" i="12"/>
  <c r="F545" i="12"/>
  <c r="G545" i="12"/>
  <c r="H545" i="12"/>
  <c r="I545" i="12"/>
  <c r="J545" i="12"/>
  <c r="K545" i="12"/>
  <c r="L545" i="12"/>
  <c r="M545" i="12"/>
  <c r="N545" i="12"/>
  <c r="O545" i="12"/>
  <c r="P545" i="12"/>
  <c r="Q545" i="12"/>
  <c r="A542" i="12"/>
  <c r="B542" i="12"/>
  <c r="C542" i="12"/>
  <c r="E542" i="12"/>
  <c r="F542" i="12"/>
  <c r="G542" i="12"/>
  <c r="H542" i="12"/>
  <c r="I542" i="12"/>
  <c r="J542" i="12"/>
  <c r="K542" i="12"/>
  <c r="L542" i="12"/>
  <c r="M542" i="12"/>
  <c r="N542" i="12"/>
  <c r="O542" i="12"/>
  <c r="P542" i="12"/>
  <c r="Q542" i="12"/>
  <c r="A556" i="12"/>
  <c r="B556" i="12"/>
  <c r="C556" i="12"/>
  <c r="E556" i="12"/>
  <c r="F556" i="12"/>
  <c r="G556" i="12"/>
  <c r="H556" i="12"/>
  <c r="I556" i="12"/>
  <c r="J556" i="12"/>
  <c r="K556" i="12"/>
  <c r="L556" i="12"/>
  <c r="M556" i="12"/>
  <c r="N556" i="12"/>
  <c r="O556" i="12"/>
  <c r="P556" i="12"/>
  <c r="Q556" i="12"/>
  <c r="A555" i="12"/>
  <c r="B555" i="12"/>
  <c r="C555" i="12"/>
  <c r="E555" i="12"/>
  <c r="F555" i="12"/>
  <c r="G555" i="12"/>
  <c r="H555" i="12"/>
  <c r="I555" i="12"/>
  <c r="J555" i="12"/>
  <c r="K555" i="12"/>
  <c r="L555" i="12"/>
  <c r="M555" i="12"/>
  <c r="N555" i="12"/>
  <c r="O555" i="12"/>
  <c r="P555" i="12"/>
  <c r="Q555" i="12"/>
  <c r="A557" i="12"/>
  <c r="B557" i="12"/>
  <c r="C557" i="12"/>
  <c r="E557" i="12"/>
  <c r="F557" i="12"/>
  <c r="G557" i="12"/>
  <c r="H557" i="12"/>
  <c r="I557" i="12"/>
  <c r="J557" i="12"/>
  <c r="K557" i="12"/>
  <c r="L557" i="12"/>
  <c r="M557" i="12"/>
  <c r="N557" i="12"/>
  <c r="O557" i="12"/>
  <c r="P557" i="12"/>
  <c r="Q557" i="12"/>
  <c r="A554" i="12"/>
  <c r="B554" i="12"/>
  <c r="C554" i="12"/>
  <c r="E554" i="12"/>
  <c r="F554" i="12"/>
  <c r="G554" i="12"/>
  <c r="H554" i="12"/>
  <c r="I554" i="12"/>
  <c r="J554" i="12"/>
  <c r="K554" i="12"/>
  <c r="L554" i="12"/>
  <c r="M554" i="12"/>
  <c r="N554" i="12"/>
  <c r="O554" i="12"/>
  <c r="P554" i="12"/>
  <c r="Q554" i="12"/>
  <c r="A552" i="12"/>
  <c r="B552" i="12"/>
  <c r="C552" i="12"/>
  <c r="E552" i="12"/>
  <c r="F552" i="12"/>
  <c r="G552" i="12"/>
  <c r="H552" i="12"/>
  <c r="I552" i="12"/>
  <c r="J552" i="12"/>
  <c r="K552" i="12"/>
  <c r="L552" i="12"/>
  <c r="M552" i="12"/>
  <c r="N552" i="12"/>
  <c r="O552" i="12"/>
  <c r="P552" i="12"/>
  <c r="Q552" i="12"/>
  <c r="A551" i="12"/>
  <c r="B551" i="12"/>
  <c r="C551" i="12"/>
  <c r="E551" i="12"/>
  <c r="F551" i="12"/>
  <c r="G551" i="12"/>
  <c r="H551" i="12"/>
  <c r="I551" i="12"/>
  <c r="J551" i="12"/>
  <c r="K551" i="12"/>
  <c r="L551" i="12"/>
  <c r="M551" i="12"/>
  <c r="N551" i="12"/>
  <c r="O551" i="12"/>
  <c r="P551" i="12"/>
  <c r="Q551" i="12"/>
  <c r="A553" i="12"/>
  <c r="B553" i="12"/>
  <c r="C553" i="12"/>
  <c r="E553" i="12"/>
  <c r="F553" i="12"/>
  <c r="G553" i="12"/>
  <c r="H553" i="12"/>
  <c r="I553" i="12"/>
  <c r="J553" i="12"/>
  <c r="K553" i="12"/>
  <c r="L553" i="12"/>
  <c r="M553" i="12"/>
  <c r="N553" i="12"/>
  <c r="O553" i="12"/>
  <c r="P553" i="12"/>
  <c r="Q553" i="12"/>
  <c r="A550" i="12"/>
  <c r="B550" i="12"/>
  <c r="C550" i="12"/>
  <c r="E550" i="12"/>
  <c r="F550" i="12"/>
  <c r="G550" i="12"/>
  <c r="H550" i="12"/>
  <c r="I550" i="12"/>
  <c r="J550" i="12"/>
  <c r="K550" i="12"/>
  <c r="L550" i="12"/>
  <c r="M550" i="12"/>
  <c r="N550" i="12"/>
  <c r="O550" i="12"/>
  <c r="P550" i="12"/>
  <c r="Q550" i="12"/>
  <c r="A582" i="12"/>
  <c r="B582" i="12"/>
  <c r="C582" i="12"/>
  <c r="E582" i="12"/>
  <c r="F582" i="12"/>
  <c r="G582" i="12"/>
  <c r="H582" i="12"/>
  <c r="I582" i="12"/>
  <c r="J582" i="12"/>
  <c r="K582" i="12"/>
  <c r="L582" i="12"/>
  <c r="M582" i="12"/>
  <c r="N582" i="12"/>
  <c r="O582" i="12"/>
  <c r="P582" i="12"/>
  <c r="Q582" i="12"/>
  <c r="A581" i="12"/>
  <c r="B581" i="12"/>
  <c r="C581" i="12"/>
  <c r="E581" i="12"/>
  <c r="F581" i="12"/>
  <c r="G581" i="12"/>
  <c r="H581" i="12"/>
  <c r="I581" i="12"/>
  <c r="J581" i="12"/>
  <c r="K581" i="12"/>
  <c r="L581" i="12"/>
  <c r="M581" i="12"/>
  <c r="N581" i="12"/>
  <c r="O581" i="12"/>
  <c r="P581" i="12"/>
  <c r="Q581" i="12"/>
  <c r="A583" i="12"/>
  <c r="B583" i="12"/>
  <c r="C583" i="12"/>
  <c r="E583" i="12"/>
  <c r="F583" i="12"/>
  <c r="G583" i="12"/>
  <c r="H583" i="12"/>
  <c r="I583" i="12"/>
  <c r="J583" i="12"/>
  <c r="K583" i="12"/>
  <c r="L583" i="12"/>
  <c r="M583" i="12"/>
  <c r="N583" i="12"/>
  <c r="O583" i="12"/>
  <c r="P583" i="12"/>
  <c r="Q583" i="12"/>
  <c r="A580" i="12"/>
  <c r="B580" i="12"/>
  <c r="C580" i="12"/>
  <c r="E580" i="12"/>
  <c r="F580" i="12"/>
  <c r="G580" i="12"/>
  <c r="H580" i="12"/>
  <c r="I580" i="12"/>
  <c r="J580" i="12"/>
  <c r="K580" i="12"/>
  <c r="L580" i="12"/>
  <c r="M580" i="12"/>
  <c r="N580" i="12"/>
  <c r="O580" i="12"/>
  <c r="P580" i="12"/>
  <c r="Q580" i="12"/>
  <c r="A613" i="12"/>
  <c r="B613" i="12"/>
  <c r="C613" i="12"/>
  <c r="E613" i="12"/>
  <c r="F613" i="12"/>
  <c r="G613" i="12"/>
  <c r="H613" i="12"/>
  <c r="I613" i="12"/>
  <c r="J613" i="12"/>
  <c r="K613" i="12"/>
  <c r="L613" i="12"/>
  <c r="M613" i="12"/>
  <c r="N613" i="12"/>
  <c r="O613" i="12"/>
  <c r="P613" i="12"/>
  <c r="Q613" i="12"/>
  <c r="A612" i="12"/>
  <c r="B612" i="12"/>
  <c r="C612" i="12"/>
  <c r="E612" i="12"/>
  <c r="F612" i="12"/>
  <c r="G612" i="12"/>
  <c r="H612" i="12"/>
  <c r="I612" i="12"/>
  <c r="J612" i="12"/>
  <c r="K612" i="12"/>
  <c r="L612" i="12"/>
  <c r="M612" i="12"/>
  <c r="N612" i="12"/>
  <c r="O612" i="12"/>
  <c r="P612" i="12"/>
  <c r="Q612" i="12"/>
  <c r="A614" i="12"/>
  <c r="B614" i="12"/>
  <c r="C614" i="12"/>
  <c r="E614" i="12"/>
  <c r="F614" i="12"/>
  <c r="G614" i="12"/>
  <c r="H614" i="12"/>
  <c r="I614" i="12"/>
  <c r="J614" i="12"/>
  <c r="K614" i="12"/>
  <c r="L614" i="12"/>
  <c r="M614" i="12"/>
  <c r="N614" i="12"/>
  <c r="O614" i="12"/>
  <c r="P614" i="12"/>
  <c r="Q614" i="12"/>
  <c r="A611" i="12"/>
  <c r="B611" i="12"/>
  <c r="C611" i="12"/>
  <c r="E611" i="12"/>
  <c r="F611" i="12"/>
  <c r="G611" i="12"/>
  <c r="H611" i="12"/>
  <c r="I611" i="12"/>
  <c r="J611" i="12"/>
  <c r="K611" i="12"/>
  <c r="L611" i="12"/>
  <c r="M611" i="12"/>
  <c r="N611" i="12"/>
  <c r="O611" i="12"/>
  <c r="P611" i="12"/>
  <c r="Q611" i="12"/>
  <c r="A617" i="12"/>
  <c r="B617" i="12"/>
  <c r="C617" i="12"/>
  <c r="E617" i="12"/>
  <c r="F617" i="12"/>
  <c r="G617" i="12"/>
  <c r="H617" i="12"/>
  <c r="I617" i="12"/>
  <c r="J617" i="12"/>
  <c r="K617" i="12"/>
  <c r="L617" i="12"/>
  <c r="M617" i="12"/>
  <c r="N617" i="12"/>
  <c r="O617" i="12"/>
  <c r="P617" i="12"/>
  <c r="Q617" i="12"/>
  <c r="A616" i="12"/>
  <c r="B616" i="12"/>
  <c r="C616" i="12"/>
  <c r="E616" i="12"/>
  <c r="F616" i="12"/>
  <c r="G616" i="12"/>
  <c r="H616" i="12"/>
  <c r="I616" i="12"/>
  <c r="J616" i="12"/>
  <c r="K616" i="12"/>
  <c r="L616" i="12"/>
  <c r="M616" i="12"/>
  <c r="N616" i="12"/>
  <c r="O616" i="12"/>
  <c r="P616" i="12"/>
  <c r="Q616" i="12"/>
  <c r="A618" i="12"/>
  <c r="B618" i="12"/>
  <c r="C618" i="12"/>
  <c r="E618" i="12"/>
  <c r="F618" i="12"/>
  <c r="G618" i="12"/>
  <c r="H618" i="12"/>
  <c r="I618" i="12"/>
  <c r="J618" i="12"/>
  <c r="K618" i="12"/>
  <c r="L618" i="12"/>
  <c r="M618" i="12"/>
  <c r="N618" i="12"/>
  <c r="O618" i="12"/>
  <c r="P618" i="12"/>
  <c r="Q618" i="12"/>
  <c r="A615" i="12"/>
  <c r="B615" i="12"/>
  <c r="C615" i="12"/>
  <c r="E615" i="12"/>
  <c r="F615" i="12"/>
  <c r="G615" i="12"/>
  <c r="H615" i="12"/>
  <c r="I615" i="12"/>
  <c r="J615" i="12"/>
  <c r="K615" i="12"/>
  <c r="L615" i="12"/>
  <c r="M615" i="12"/>
  <c r="N615" i="12"/>
  <c r="O615" i="12"/>
  <c r="P615" i="12"/>
  <c r="Q615" i="12"/>
  <c r="A640" i="12"/>
  <c r="B640" i="12"/>
  <c r="C640" i="12"/>
  <c r="E640" i="12"/>
  <c r="F640" i="12"/>
  <c r="G640" i="12"/>
  <c r="H640" i="12"/>
  <c r="I640" i="12"/>
  <c r="J640" i="12"/>
  <c r="K640" i="12"/>
  <c r="L640" i="12"/>
  <c r="M640" i="12"/>
  <c r="N640" i="12"/>
  <c r="O640" i="12"/>
  <c r="P640" i="12"/>
  <c r="Q640" i="12"/>
  <c r="A639" i="12"/>
  <c r="B639" i="12"/>
  <c r="C639" i="12"/>
  <c r="E639" i="12"/>
  <c r="F639" i="12"/>
  <c r="G639" i="12"/>
  <c r="H639" i="12"/>
  <c r="I639" i="12"/>
  <c r="J639" i="12"/>
  <c r="K639" i="12"/>
  <c r="L639" i="12"/>
  <c r="M639" i="12"/>
  <c r="N639" i="12"/>
  <c r="O639" i="12"/>
  <c r="P639" i="12"/>
  <c r="Q639" i="12"/>
  <c r="A641" i="12"/>
  <c r="B641" i="12"/>
  <c r="C641" i="12"/>
  <c r="E641" i="12"/>
  <c r="F641" i="12"/>
  <c r="G641" i="12"/>
  <c r="H641" i="12"/>
  <c r="I641" i="12"/>
  <c r="J641" i="12"/>
  <c r="K641" i="12"/>
  <c r="L641" i="12"/>
  <c r="M641" i="12"/>
  <c r="N641" i="12"/>
  <c r="O641" i="12"/>
  <c r="P641" i="12"/>
  <c r="Q641" i="12"/>
  <c r="A638" i="12"/>
  <c r="B638" i="12"/>
  <c r="C638" i="12"/>
  <c r="E638" i="12"/>
  <c r="F638" i="12"/>
  <c r="G638" i="12"/>
  <c r="H638" i="12"/>
  <c r="I638" i="12"/>
  <c r="J638" i="12"/>
  <c r="K638" i="12"/>
  <c r="L638" i="12"/>
  <c r="M638" i="12"/>
  <c r="N638" i="12"/>
  <c r="O638" i="12"/>
  <c r="P638" i="12"/>
  <c r="Q638" i="12"/>
  <c r="A644" i="12"/>
  <c r="B644" i="12"/>
  <c r="C644" i="12"/>
  <c r="E644" i="12"/>
  <c r="F644" i="12"/>
  <c r="G644" i="12"/>
  <c r="H644" i="12"/>
  <c r="I644" i="12"/>
  <c r="J644" i="12"/>
  <c r="K644" i="12"/>
  <c r="L644" i="12"/>
  <c r="M644" i="12"/>
  <c r="N644" i="12"/>
  <c r="O644" i="12"/>
  <c r="P644" i="12"/>
  <c r="Q644" i="12"/>
  <c r="A643" i="12"/>
  <c r="B643" i="12"/>
  <c r="C643" i="12"/>
  <c r="E643" i="12"/>
  <c r="F643" i="12"/>
  <c r="G643" i="12"/>
  <c r="H643" i="12"/>
  <c r="I643" i="12"/>
  <c r="J643" i="12"/>
  <c r="K643" i="12"/>
  <c r="L643" i="12"/>
  <c r="M643" i="12"/>
  <c r="N643" i="12"/>
  <c r="O643" i="12"/>
  <c r="P643" i="12"/>
  <c r="Q643" i="12"/>
  <c r="A645" i="12"/>
  <c r="B645" i="12"/>
  <c r="C645" i="12"/>
  <c r="E645" i="12"/>
  <c r="F645" i="12"/>
  <c r="G645" i="12"/>
  <c r="H645" i="12"/>
  <c r="I645" i="12"/>
  <c r="J645" i="12"/>
  <c r="K645" i="12"/>
  <c r="L645" i="12"/>
  <c r="M645" i="12"/>
  <c r="N645" i="12"/>
  <c r="O645" i="12"/>
  <c r="P645" i="12"/>
  <c r="Q645" i="12"/>
  <c r="A642" i="12"/>
  <c r="B642" i="12"/>
  <c r="C642" i="12"/>
  <c r="E642" i="12"/>
  <c r="F642" i="12"/>
  <c r="G642" i="12"/>
  <c r="H642" i="12"/>
  <c r="I642" i="12"/>
  <c r="J642" i="12"/>
  <c r="K642" i="12"/>
  <c r="L642" i="12"/>
  <c r="M642" i="12"/>
  <c r="N642" i="12"/>
  <c r="O642" i="12"/>
  <c r="P642" i="12"/>
  <c r="Q642" i="12"/>
  <c r="A656" i="12"/>
  <c r="B656" i="12"/>
  <c r="C656" i="12"/>
  <c r="E656" i="12"/>
  <c r="F656" i="12"/>
  <c r="G656" i="12"/>
  <c r="H656" i="12"/>
  <c r="I656" i="12"/>
  <c r="J656" i="12"/>
  <c r="K656" i="12"/>
  <c r="L656" i="12"/>
  <c r="M656" i="12"/>
  <c r="N656" i="12"/>
  <c r="O656" i="12"/>
  <c r="P656" i="12"/>
  <c r="Q656" i="12"/>
  <c r="A655" i="12"/>
  <c r="B655" i="12"/>
  <c r="C655" i="12"/>
  <c r="E655" i="12"/>
  <c r="F655" i="12"/>
  <c r="G655" i="12"/>
  <c r="H655" i="12"/>
  <c r="I655" i="12"/>
  <c r="J655" i="12"/>
  <c r="K655" i="12"/>
  <c r="L655" i="12"/>
  <c r="M655" i="12"/>
  <c r="N655" i="12"/>
  <c r="O655" i="12"/>
  <c r="P655" i="12"/>
  <c r="Q655" i="12"/>
  <c r="A657" i="12"/>
  <c r="B657" i="12"/>
  <c r="C657" i="12"/>
  <c r="E657" i="12"/>
  <c r="F657" i="12"/>
  <c r="G657" i="12"/>
  <c r="H657" i="12"/>
  <c r="I657" i="12"/>
  <c r="J657" i="12"/>
  <c r="K657" i="12"/>
  <c r="L657" i="12"/>
  <c r="M657" i="12"/>
  <c r="N657" i="12"/>
  <c r="O657" i="12"/>
  <c r="P657" i="12"/>
  <c r="Q657" i="12"/>
  <c r="A654" i="12"/>
  <c r="B654" i="12"/>
  <c r="C654" i="12"/>
  <c r="E654" i="12"/>
  <c r="F654" i="12"/>
  <c r="G654" i="12"/>
  <c r="H654" i="12"/>
  <c r="I654" i="12"/>
  <c r="J654" i="12"/>
  <c r="K654" i="12"/>
  <c r="L654" i="12"/>
  <c r="M654" i="12"/>
  <c r="N654" i="12"/>
  <c r="O654" i="12"/>
  <c r="P654" i="12"/>
  <c r="Q654" i="12"/>
  <c r="A667" i="12"/>
  <c r="B667" i="12"/>
  <c r="C667" i="12"/>
  <c r="E667" i="12"/>
  <c r="F667" i="12"/>
  <c r="G667" i="12"/>
  <c r="H667" i="12"/>
  <c r="I667" i="12"/>
  <c r="J667" i="12"/>
  <c r="K667" i="12"/>
  <c r="L667" i="12"/>
  <c r="M667" i="12"/>
  <c r="N667" i="12"/>
  <c r="O667" i="12"/>
  <c r="P667" i="12"/>
  <c r="Q667" i="12"/>
  <c r="A666" i="12"/>
  <c r="B666" i="12"/>
  <c r="C666" i="12"/>
  <c r="E666" i="12"/>
  <c r="F666" i="12"/>
  <c r="G666" i="12"/>
  <c r="H666" i="12"/>
  <c r="I666" i="12"/>
  <c r="J666" i="12"/>
  <c r="K666" i="12"/>
  <c r="L666" i="12"/>
  <c r="M666" i="12"/>
  <c r="N666" i="12"/>
  <c r="O666" i="12"/>
  <c r="P666" i="12"/>
  <c r="Q666" i="12"/>
  <c r="A668" i="12"/>
  <c r="B668" i="12"/>
  <c r="C668" i="12"/>
  <c r="E668" i="12"/>
  <c r="F668" i="12"/>
  <c r="G668" i="12"/>
  <c r="H668" i="12"/>
  <c r="I668" i="12"/>
  <c r="J668" i="12"/>
  <c r="K668" i="12"/>
  <c r="L668" i="12"/>
  <c r="M668" i="12"/>
  <c r="N668" i="12"/>
  <c r="O668" i="12"/>
  <c r="P668" i="12"/>
  <c r="Q668" i="12"/>
  <c r="A665" i="12"/>
  <c r="B665" i="12"/>
  <c r="C665" i="12"/>
  <c r="E665" i="12"/>
  <c r="F665" i="12"/>
  <c r="G665" i="12"/>
  <c r="H665" i="12"/>
  <c r="I665" i="12"/>
  <c r="J665" i="12"/>
  <c r="K665" i="12"/>
  <c r="L665" i="12"/>
  <c r="M665" i="12"/>
  <c r="N665" i="12"/>
  <c r="O665" i="12"/>
  <c r="P665" i="12"/>
  <c r="Q665" i="12"/>
  <c r="A901" i="12"/>
  <c r="B901" i="12"/>
  <c r="C901" i="12"/>
  <c r="E901" i="12"/>
  <c r="F901" i="12"/>
  <c r="G901" i="12"/>
  <c r="H901" i="12"/>
  <c r="I901" i="12"/>
  <c r="J901" i="12"/>
  <c r="K901" i="12"/>
  <c r="L901" i="12"/>
  <c r="M901" i="12"/>
  <c r="N901" i="12"/>
  <c r="O901" i="12"/>
  <c r="P901" i="12"/>
  <c r="Q901" i="12"/>
  <c r="A902" i="12"/>
  <c r="B902" i="12"/>
  <c r="C902" i="12"/>
  <c r="E902" i="12"/>
  <c r="F902" i="12"/>
  <c r="G902" i="12"/>
  <c r="H902" i="12"/>
  <c r="I902" i="12"/>
  <c r="J902" i="12"/>
  <c r="K902" i="12"/>
  <c r="L902" i="12"/>
  <c r="M902" i="12"/>
  <c r="N902" i="12"/>
  <c r="O902" i="12"/>
  <c r="P902" i="12"/>
  <c r="Q902" i="12"/>
  <c r="A905" i="12"/>
  <c r="B905" i="12"/>
  <c r="C905" i="12"/>
  <c r="E905" i="12"/>
  <c r="F905" i="12"/>
  <c r="G905" i="12"/>
  <c r="H905" i="12"/>
  <c r="I905" i="12"/>
  <c r="J905" i="12"/>
  <c r="K905" i="12"/>
  <c r="L905" i="12"/>
  <c r="M905" i="12"/>
  <c r="N905" i="12"/>
  <c r="O905" i="12"/>
  <c r="P905" i="12"/>
  <c r="Q905" i="12"/>
  <c r="A906" i="12"/>
  <c r="B906" i="12"/>
  <c r="C906" i="12"/>
  <c r="E906" i="12"/>
  <c r="F906" i="12"/>
  <c r="G906" i="12"/>
  <c r="H906" i="12"/>
  <c r="I906" i="12"/>
  <c r="J906" i="12"/>
  <c r="K906" i="12"/>
  <c r="L906" i="12"/>
  <c r="M906" i="12"/>
  <c r="N906" i="12"/>
  <c r="O906" i="12"/>
  <c r="P906" i="12"/>
  <c r="Q906" i="12"/>
  <c r="A690" i="12"/>
  <c r="B690" i="12"/>
  <c r="C690" i="12"/>
  <c r="E690" i="12"/>
  <c r="F690" i="12"/>
  <c r="G690" i="12"/>
  <c r="H690" i="12"/>
  <c r="I690" i="12"/>
  <c r="J690" i="12"/>
  <c r="K690" i="12"/>
  <c r="L690" i="12"/>
  <c r="M690" i="12"/>
  <c r="N690" i="12"/>
  <c r="O690" i="12"/>
  <c r="P690" i="12"/>
  <c r="Q690" i="12"/>
  <c r="A689" i="12"/>
  <c r="B689" i="12"/>
  <c r="C689" i="12"/>
  <c r="E689" i="12"/>
  <c r="F689" i="12"/>
  <c r="G689" i="12"/>
  <c r="H689" i="12"/>
  <c r="I689" i="12"/>
  <c r="J689" i="12"/>
  <c r="K689" i="12"/>
  <c r="L689" i="12"/>
  <c r="M689" i="12"/>
  <c r="N689" i="12"/>
  <c r="O689" i="12"/>
  <c r="P689" i="12"/>
  <c r="Q689" i="12"/>
  <c r="A691" i="12"/>
  <c r="B691" i="12"/>
  <c r="C691" i="12"/>
  <c r="E691" i="12"/>
  <c r="F691" i="12"/>
  <c r="G691" i="12"/>
  <c r="H691" i="12"/>
  <c r="I691" i="12"/>
  <c r="J691" i="12"/>
  <c r="K691" i="12"/>
  <c r="L691" i="12"/>
  <c r="M691" i="12"/>
  <c r="N691" i="12"/>
  <c r="O691" i="12"/>
  <c r="P691" i="12"/>
  <c r="Q691" i="12"/>
  <c r="A688" i="12"/>
  <c r="B688" i="12"/>
  <c r="C688" i="12"/>
  <c r="E688" i="12"/>
  <c r="F688" i="12"/>
  <c r="G688" i="12"/>
  <c r="H688" i="12"/>
  <c r="I688" i="12"/>
  <c r="J688" i="12"/>
  <c r="K688" i="12"/>
  <c r="L688" i="12"/>
  <c r="M688" i="12"/>
  <c r="N688" i="12"/>
  <c r="O688" i="12"/>
  <c r="P688" i="12"/>
  <c r="Q688" i="12"/>
  <c r="A694" i="12"/>
  <c r="B694" i="12"/>
  <c r="C694" i="12"/>
  <c r="E694" i="12"/>
  <c r="F694" i="12"/>
  <c r="G694" i="12"/>
  <c r="H694" i="12"/>
  <c r="I694" i="12"/>
  <c r="J694" i="12"/>
  <c r="K694" i="12"/>
  <c r="L694" i="12"/>
  <c r="M694" i="12"/>
  <c r="N694" i="12"/>
  <c r="O694" i="12"/>
  <c r="P694" i="12"/>
  <c r="Q694" i="12"/>
  <c r="A693" i="12"/>
  <c r="B693" i="12"/>
  <c r="C693" i="12"/>
  <c r="E693" i="12"/>
  <c r="F693" i="12"/>
  <c r="G693" i="12"/>
  <c r="H693" i="12"/>
  <c r="I693" i="12"/>
  <c r="J693" i="12"/>
  <c r="K693" i="12"/>
  <c r="L693" i="12"/>
  <c r="M693" i="12"/>
  <c r="N693" i="12"/>
  <c r="O693" i="12"/>
  <c r="P693" i="12"/>
  <c r="Q693" i="12"/>
  <c r="A695" i="12"/>
  <c r="B695" i="12"/>
  <c r="C695" i="12"/>
  <c r="E695" i="12"/>
  <c r="F695" i="12"/>
  <c r="G695" i="12"/>
  <c r="H695" i="12"/>
  <c r="I695" i="12"/>
  <c r="J695" i="12"/>
  <c r="K695" i="12"/>
  <c r="L695" i="12"/>
  <c r="M695" i="12"/>
  <c r="N695" i="12"/>
  <c r="O695" i="12"/>
  <c r="P695" i="12"/>
  <c r="Q695" i="12"/>
  <c r="A692" i="12"/>
  <c r="B692" i="12"/>
  <c r="C692" i="12"/>
  <c r="E692" i="12"/>
  <c r="F692" i="12"/>
  <c r="G692" i="12"/>
  <c r="H692" i="12"/>
  <c r="I692" i="12"/>
  <c r="J692" i="12"/>
  <c r="K692" i="12"/>
  <c r="L692" i="12"/>
  <c r="M692" i="12"/>
  <c r="N692" i="12"/>
  <c r="O692" i="12"/>
  <c r="P692" i="12"/>
  <c r="Q692" i="12"/>
  <c r="A698" i="12"/>
  <c r="B698" i="12"/>
  <c r="C698" i="12"/>
  <c r="E698" i="12"/>
  <c r="F698" i="12"/>
  <c r="G698" i="12"/>
  <c r="H698" i="12"/>
  <c r="I698" i="12"/>
  <c r="J698" i="12"/>
  <c r="K698" i="12"/>
  <c r="L698" i="12"/>
  <c r="M698" i="12"/>
  <c r="N698" i="12"/>
  <c r="O698" i="12"/>
  <c r="P698" i="12"/>
  <c r="Q698" i="12"/>
  <c r="A697" i="12"/>
  <c r="B697" i="12"/>
  <c r="C697" i="12"/>
  <c r="E697" i="12"/>
  <c r="F697" i="12"/>
  <c r="G697" i="12"/>
  <c r="H697" i="12"/>
  <c r="I697" i="12"/>
  <c r="J697" i="12"/>
  <c r="K697" i="12"/>
  <c r="L697" i="12"/>
  <c r="M697" i="12"/>
  <c r="N697" i="12"/>
  <c r="O697" i="12"/>
  <c r="P697" i="12"/>
  <c r="Q697" i="12"/>
  <c r="A699" i="12"/>
  <c r="B699" i="12"/>
  <c r="C699" i="12"/>
  <c r="E699" i="12"/>
  <c r="F699" i="12"/>
  <c r="G699" i="12"/>
  <c r="H699" i="12"/>
  <c r="I699" i="12"/>
  <c r="J699" i="12"/>
  <c r="K699" i="12"/>
  <c r="L699" i="12"/>
  <c r="M699" i="12"/>
  <c r="N699" i="12"/>
  <c r="O699" i="12"/>
  <c r="P699" i="12"/>
  <c r="Q699" i="12"/>
  <c r="A696" i="12"/>
  <c r="B696" i="12"/>
  <c r="C696" i="12"/>
  <c r="E696" i="12"/>
  <c r="F696" i="12"/>
  <c r="G696" i="12"/>
  <c r="H696" i="12"/>
  <c r="I696" i="12"/>
  <c r="J696" i="12"/>
  <c r="K696" i="12"/>
  <c r="L696" i="12"/>
  <c r="M696" i="12"/>
  <c r="N696" i="12"/>
  <c r="O696" i="12"/>
  <c r="P696" i="12"/>
  <c r="Q696" i="12"/>
  <c r="A706" i="12"/>
  <c r="B706" i="12"/>
  <c r="C706" i="12"/>
  <c r="E706" i="12"/>
  <c r="F706" i="12"/>
  <c r="G706" i="12"/>
  <c r="H706" i="12"/>
  <c r="I706" i="12"/>
  <c r="J706" i="12"/>
  <c r="K706" i="12"/>
  <c r="L706" i="12"/>
  <c r="M706" i="12"/>
  <c r="N706" i="12"/>
  <c r="O706" i="12"/>
  <c r="P706" i="12"/>
  <c r="Q706" i="12"/>
  <c r="A705" i="12"/>
  <c r="B705" i="12"/>
  <c r="C705" i="12"/>
  <c r="E705" i="12"/>
  <c r="F705" i="12"/>
  <c r="G705" i="12"/>
  <c r="H705" i="12"/>
  <c r="I705" i="12"/>
  <c r="J705" i="12"/>
  <c r="K705" i="12"/>
  <c r="L705" i="12"/>
  <c r="M705" i="12"/>
  <c r="N705" i="12"/>
  <c r="O705" i="12"/>
  <c r="P705" i="12"/>
  <c r="Q705" i="12"/>
  <c r="A707" i="12"/>
  <c r="B707" i="12"/>
  <c r="C707" i="12"/>
  <c r="E707" i="12"/>
  <c r="F707" i="12"/>
  <c r="G707" i="12"/>
  <c r="H707" i="12"/>
  <c r="I707" i="12"/>
  <c r="J707" i="12"/>
  <c r="K707" i="12"/>
  <c r="L707" i="12"/>
  <c r="M707" i="12"/>
  <c r="N707" i="12"/>
  <c r="O707" i="12"/>
  <c r="P707" i="12"/>
  <c r="Q707" i="12"/>
  <c r="A704" i="12"/>
  <c r="B704" i="12"/>
  <c r="C704" i="12"/>
  <c r="E704" i="12"/>
  <c r="F704" i="12"/>
  <c r="G704" i="12"/>
  <c r="H704" i="12"/>
  <c r="I704" i="12"/>
  <c r="J704" i="12"/>
  <c r="K704" i="12"/>
  <c r="L704" i="12"/>
  <c r="M704" i="12"/>
  <c r="N704" i="12"/>
  <c r="O704" i="12"/>
  <c r="P704" i="12"/>
  <c r="Q704" i="12"/>
  <c r="A718" i="12"/>
  <c r="B718" i="12"/>
  <c r="C718" i="12"/>
  <c r="E718" i="12"/>
  <c r="F718" i="12"/>
  <c r="G718" i="12"/>
  <c r="H718" i="12"/>
  <c r="I718" i="12"/>
  <c r="J718" i="12"/>
  <c r="K718" i="12"/>
  <c r="L718" i="12"/>
  <c r="M718" i="12"/>
  <c r="N718" i="12"/>
  <c r="O718" i="12"/>
  <c r="P718" i="12"/>
  <c r="Q718" i="12"/>
  <c r="A717" i="12"/>
  <c r="B717" i="12"/>
  <c r="C717" i="12"/>
  <c r="E717" i="12"/>
  <c r="F717" i="12"/>
  <c r="G717" i="12"/>
  <c r="H717" i="12"/>
  <c r="I717" i="12"/>
  <c r="J717" i="12"/>
  <c r="K717" i="12"/>
  <c r="L717" i="12"/>
  <c r="M717" i="12"/>
  <c r="N717" i="12"/>
  <c r="O717" i="12"/>
  <c r="P717" i="12"/>
  <c r="Q717" i="12"/>
  <c r="A719" i="12"/>
  <c r="B719" i="12"/>
  <c r="C719" i="12"/>
  <c r="E719" i="12"/>
  <c r="F719" i="12"/>
  <c r="G719" i="12"/>
  <c r="H719" i="12"/>
  <c r="I719" i="12"/>
  <c r="J719" i="12"/>
  <c r="K719" i="12"/>
  <c r="L719" i="12"/>
  <c r="M719" i="12"/>
  <c r="N719" i="12"/>
  <c r="O719" i="12"/>
  <c r="P719" i="12"/>
  <c r="Q719" i="12"/>
  <c r="A716" i="12"/>
  <c r="B716" i="12"/>
  <c r="C716" i="12"/>
  <c r="E716" i="12"/>
  <c r="F716" i="12"/>
  <c r="G716" i="12"/>
  <c r="H716" i="12"/>
  <c r="I716" i="12"/>
  <c r="J716" i="12"/>
  <c r="K716" i="12"/>
  <c r="L716" i="12"/>
  <c r="M716" i="12"/>
  <c r="N716" i="12"/>
  <c r="O716" i="12"/>
  <c r="P716" i="12"/>
  <c r="Q716" i="12"/>
  <c r="A741" i="12"/>
  <c r="B741" i="12"/>
  <c r="C741" i="12"/>
  <c r="E741" i="12"/>
  <c r="F741" i="12"/>
  <c r="G741" i="12"/>
  <c r="H741" i="12"/>
  <c r="I741" i="12"/>
  <c r="J741" i="12"/>
  <c r="K741" i="12"/>
  <c r="L741" i="12"/>
  <c r="M741" i="12"/>
  <c r="N741" i="12"/>
  <c r="O741" i="12"/>
  <c r="P741" i="12"/>
  <c r="Q741" i="12"/>
  <c r="A740" i="12"/>
  <c r="B740" i="12"/>
  <c r="C740" i="12"/>
  <c r="E740" i="12"/>
  <c r="F740" i="12"/>
  <c r="G740" i="12"/>
  <c r="H740" i="12"/>
  <c r="I740" i="12"/>
  <c r="J740" i="12"/>
  <c r="K740" i="12"/>
  <c r="L740" i="12"/>
  <c r="M740" i="12"/>
  <c r="N740" i="12"/>
  <c r="O740" i="12"/>
  <c r="P740" i="12"/>
  <c r="Q740" i="12"/>
  <c r="A742" i="12"/>
  <c r="B742" i="12"/>
  <c r="C742" i="12"/>
  <c r="E742" i="12"/>
  <c r="F742" i="12"/>
  <c r="G742" i="12"/>
  <c r="H742" i="12"/>
  <c r="I742" i="12"/>
  <c r="J742" i="12"/>
  <c r="K742" i="12"/>
  <c r="L742" i="12"/>
  <c r="M742" i="12"/>
  <c r="N742" i="12"/>
  <c r="O742" i="12"/>
  <c r="P742" i="12"/>
  <c r="Q742" i="12"/>
  <c r="A744" i="12"/>
  <c r="B744" i="12"/>
  <c r="C744" i="12"/>
  <c r="E744" i="12"/>
  <c r="F744" i="12"/>
  <c r="G744" i="12"/>
  <c r="H744" i="12"/>
  <c r="I744" i="12"/>
  <c r="J744" i="12"/>
  <c r="K744" i="12"/>
  <c r="L744" i="12"/>
  <c r="M744" i="12"/>
  <c r="N744" i="12"/>
  <c r="O744" i="12"/>
  <c r="P744" i="12"/>
  <c r="Q744" i="12"/>
  <c r="A743" i="12"/>
  <c r="B743" i="12"/>
  <c r="C743" i="12"/>
  <c r="E743" i="12"/>
  <c r="F743" i="12"/>
  <c r="G743" i="12"/>
  <c r="H743" i="12"/>
  <c r="I743" i="12"/>
  <c r="J743" i="12"/>
  <c r="K743" i="12"/>
  <c r="L743" i="12"/>
  <c r="M743" i="12"/>
  <c r="N743" i="12"/>
  <c r="O743" i="12"/>
  <c r="P743" i="12"/>
  <c r="Q743" i="12"/>
  <c r="A745" i="12"/>
  <c r="B745" i="12"/>
  <c r="C745" i="12"/>
  <c r="E745" i="12"/>
  <c r="F745" i="12"/>
  <c r="G745" i="12"/>
  <c r="H745" i="12"/>
  <c r="I745" i="12"/>
  <c r="J745" i="12"/>
  <c r="K745" i="12"/>
  <c r="L745" i="12"/>
  <c r="M745" i="12"/>
  <c r="N745" i="12"/>
  <c r="O745" i="12"/>
  <c r="P745" i="12"/>
  <c r="Q745" i="12"/>
  <c r="A810" i="12"/>
  <c r="B810" i="12"/>
  <c r="C810" i="12"/>
  <c r="E810" i="12"/>
  <c r="F810" i="12"/>
  <c r="G810" i="12"/>
  <c r="H810" i="12"/>
  <c r="I810" i="12"/>
  <c r="J810" i="12"/>
  <c r="K810" i="12"/>
  <c r="L810" i="12"/>
  <c r="M810" i="12"/>
  <c r="N810" i="12"/>
  <c r="O810" i="12"/>
  <c r="P810" i="12"/>
  <c r="Q810" i="12"/>
  <c r="A809" i="12"/>
  <c r="B809" i="12"/>
  <c r="C809" i="12"/>
  <c r="E809" i="12"/>
  <c r="F809" i="12"/>
  <c r="G809" i="12"/>
  <c r="H809" i="12"/>
  <c r="I809" i="12"/>
  <c r="J809" i="12"/>
  <c r="K809" i="12"/>
  <c r="L809" i="12"/>
  <c r="M809" i="12"/>
  <c r="N809" i="12"/>
  <c r="O809" i="12"/>
  <c r="P809" i="12"/>
  <c r="Q809" i="12"/>
  <c r="A811" i="12"/>
  <c r="B811" i="12"/>
  <c r="C811" i="12"/>
  <c r="E811" i="12"/>
  <c r="F811" i="12"/>
  <c r="G811" i="12"/>
  <c r="H811" i="12"/>
  <c r="I811" i="12"/>
  <c r="J811" i="12"/>
  <c r="K811" i="12"/>
  <c r="L811" i="12"/>
  <c r="M811" i="12"/>
  <c r="N811" i="12"/>
  <c r="O811" i="12"/>
  <c r="P811" i="12"/>
  <c r="Q811" i="12"/>
  <c r="A808" i="12"/>
  <c r="B808" i="12"/>
  <c r="C808" i="12"/>
  <c r="E808" i="12"/>
  <c r="F808" i="12"/>
  <c r="G808" i="12"/>
  <c r="H808" i="12"/>
  <c r="I808" i="12"/>
  <c r="J808" i="12"/>
  <c r="K808" i="12"/>
  <c r="L808" i="12"/>
  <c r="M808" i="12"/>
  <c r="N808" i="12"/>
  <c r="O808" i="12"/>
  <c r="P808" i="12"/>
  <c r="Q808" i="12"/>
  <c r="A817" i="12"/>
  <c r="B817" i="12"/>
  <c r="C817" i="12"/>
  <c r="E817" i="12"/>
  <c r="F817" i="12"/>
  <c r="G817" i="12"/>
  <c r="H817" i="12"/>
  <c r="I817" i="12"/>
  <c r="J817" i="12"/>
  <c r="K817" i="12"/>
  <c r="L817" i="12"/>
  <c r="M817" i="12"/>
  <c r="N817" i="12"/>
  <c r="O817" i="12"/>
  <c r="P817" i="12"/>
  <c r="Q817" i="12"/>
  <c r="A818" i="12"/>
  <c r="B818" i="12"/>
  <c r="C818" i="12"/>
  <c r="E818" i="12"/>
  <c r="F818" i="12"/>
  <c r="G818" i="12"/>
  <c r="H818" i="12"/>
  <c r="I818" i="12"/>
  <c r="J818" i="12"/>
  <c r="K818" i="12"/>
  <c r="L818" i="12"/>
  <c r="M818" i="12"/>
  <c r="N818" i="12"/>
  <c r="O818" i="12"/>
  <c r="P818" i="12"/>
  <c r="Q818" i="12"/>
  <c r="A826" i="12"/>
  <c r="B826" i="12"/>
  <c r="C826" i="12"/>
  <c r="E826" i="12"/>
  <c r="F826" i="12"/>
  <c r="G826" i="12"/>
  <c r="H826" i="12"/>
  <c r="I826" i="12"/>
  <c r="J826" i="12"/>
  <c r="K826" i="12"/>
  <c r="L826" i="12"/>
  <c r="M826" i="12"/>
  <c r="N826" i="12"/>
  <c r="O826" i="12"/>
  <c r="P826" i="12"/>
  <c r="Q826" i="12"/>
  <c r="A825" i="12"/>
  <c r="B825" i="12"/>
  <c r="C825" i="12"/>
  <c r="E825" i="12"/>
  <c r="F825" i="12"/>
  <c r="G825" i="12"/>
  <c r="H825" i="12"/>
  <c r="I825" i="12"/>
  <c r="J825" i="12"/>
  <c r="K825" i="12"/>
  <c r="L825" i="12"/>
  <c r="M825" i="12"/>
  <c r="N825" i="12"/>
  <c r="O825" i="12"/>
  <c r="P825" i="12"/>
  <c r="Q825" i="12"/>
  <c r="A827" i="12"/>
  <c r="B827" i="12"/>
  <c r="C827" i="12"/>
  <c r="E827" i="12"/>
  <c r="F827" i="12"/>
  <c r="G827" i="12"/>
  <c r="H827" i="12"/>
  <c r="I827" i="12"/>
  <c r="J827" i="12"/>
  <c r="K827" i="12"/>
  <c r="L827" i="12"/>
  <c r="M827" i="12"/>
  <c r="N827" i="12"/>
  <c r="O827" i="12"/>
  <c r="P827" i="12"/>
  <c r="Q827" i="12"/>
  <c r="A824" i="12"/>
  <c r="B824" i="12"/>
  <c r="C824" i="12"/>
  <c r="E824" i="12"/>
  <c r="F824" i="12"/>
  <c r="G824" i="12"/>
  <c r="H824" i="12"/>
  <c r="I824" i="12"/>
  <c r="J824" i="12"/>
  <c r="K824" i="12"/>
  <c r="L824" i="12"/>
  <c r="M824" i="12"/>
  <c r="N824" i="12"/>
  <c r="O824" i="12"/>
  <c r="P824" i="12"/>
  <c r="Q824" i="12"/>
  <c r="A834" i="12"/>
  <c r="B834" i="12"/>
  <c r="C834" i="12"/>
  <c r="E834" i="12"/>
  <c r="F834" i="12"/>
  <c r="G834" i="12"/>
  <c r="H834" i="12"/>
  <c r="I834" i="12"/>
  <c r="J834" i="12"/>
  <c r="K834" i="12"/>
  <c r="L834" i="12"/>
  <c r="M834" i="12"/>
  <c r="N834" i="12"/>
  <c r="O834" i="12"/>
  <c r="P834" i="12"/>
  <c r="Q834" i="12"/>
  <c r="A833" i="12"/>
  <c r="B833" i="12"/>
  <c r="C833" i="12"/>
  <c r="E833" i="12"/>
  <c r="F833" i="12"/>
  <c r="G833" i="12"/>
  <c r="H833" i="12"/>
  <c r="I833" i="12"/>
  <c r="J833" i="12"/>
  <c r="K833" i="12"/>
  <c r="L833" i="12"/>
  <c r="M833" i="12"/>
  <c r="N833" i="12"/>
  <c r="O833" i="12"/>
  <c r="P833" i="12"/>
  <c r="Q833" i="12"/>
  <c r="A835" i="12"/>
  <c r="B835" i="12"/>
  <c r="C835" i="12"/>
  <c r="E835" i="12"/>
  <c r="F835" i="12"/>
  <c r="G835" i="12"/>
  <c r="H835" i="12"/>
  <c r="I835" i="12"/>
  <c r="J835" i="12"/>
  <c r="K835" i="12"/>
  <c r="L835" i="12"/>
  <c r="M835" i="12"/>
  <c r="N835" i="12"/>
  <c r="O835" i="12"/>
  <c r="P835" i="12"/>
  <c r="Q835" i="12"/>
  <c r="A832" i="12"/>
  <c r="B832" i="12"/>
  <c r="C832" i="12"/>
  <c r="E832" i="12"/>
  <c r="F832" i="12"/>
  <c r="G832" i="12"/>
  <c r="H832" i="12"/>
  <c r="I832" i="12"/>
  <c r="J832" i="12"/>
  <c r="K832" i="12"/>
  <c r="L832" i="12"/>
  <c r="M832" i="12"/>
  <c r="N832" i="12"/>
  <c r="O832" i="12"/>
  <c r="P832" i="12"/>
  <c r="Q832" i="12"/>
  <c r="A846" i="12"/>
  <c r="B846" i="12"/>
  <c r="C846" i="12"/>
  <c r="E846" i="12"/>
  <c r="F846" i="12"/>
  <c r="G846" i="12"/>
  <c r="H846" i="12"/>
  <c r="I846" i="12"/>
  <c r="J846" i="12"/>
  <c r="K846" i="12"/>
  <c r="L846" i="12"/>
  <c r="M846" i="12"/>
  <c r="N846" i="12"/>
  <c r="O846" i="12"/>
  <c r="P846" i="12"/>
  <c r="Q846" i="12"/>
  <c r="A845" i="12"/>
  <c r="B845" i="12"/>
  <c r="C845" i="12"/>
  <c r="E845" i="12"/>
  <c r="F845" i="12"/>
  <c r="G845" i="12"/>
  <c r="H845" i="12"/>
  <c r="I845" i="12"/>
  <c r="J845" i="12"/>
  <c r="K845" i="12"/>
  <c r="L845" i="12"/>
  <c r="M845" i="12"/>
  <c r="N845" i="12"/>
  <c r="O845" i="12"/>
  <c r="P845" i="12"/>
  <c r="Q845" i="12"/>
  <c r="A847" i="12"/>
  <c r="B847" i="12"/>
  <c r="C847" i="12"/>
  <c r="E847" i="12"/>
  <c r="F847" i="12"/>
  <c r="G847" i="12"/>
  <c r="H847" i="12"/>
  <c r="I847" i="12"/>
  <c r="J847" i="12"/>
  <c r="K847" i="12"/>
  <c r="L847" i="12"/>
  <c r="M847" i="12"/>
  <c r="N847" i="12"/>
  <c r="O847" i="12"/>
  <c r="P847" i="12"/>
  <c r="Q847" i="12"/>
  <c r="A844" i="12"/>
  <c r="B844" i="12"/>
  <c r="C844" i="12"/>
  <c r="E844" i="12"/>
  <c r="F844" i="12"/>
  <c r="G844" i="12"/>
  <c r="H844" i="12"/>
  <c r="I844" i="12"/>
  <c r="J844" i="12"/>
  <c r="K844" i="12"/>
  <c r="L844" i="12"/>
  <c r="M844" i="12"/>
  <c r="N844" i="12"/>
  <c r="O844" i="12"/>
  <c r="P844" i="12"/>
  <c r="Q844" i="12"/>
  <c r="A952" i="12"/>
  <c r="B952" i="12"/>
  <c r="C952" i="12"/>
  <c r="E952" i="12"/>
  <c r="F952" i="12"/>
  <c r="G952" i="12"/>
  <c r="H952" i="12"/>
  <c r="I952" i="12"/>
  <c r="J952" i="12"/>
  <c r="K952" i="12"/>
  <c r="L952" i="12"/>
  <c r="M952" i="12"/>
  <c r="N952" i="12"/>
  <c r="O952" i="12"/>
  <c r="P952" i="12"/>
  <c r="Q952" i="12"/>
  <c r="A951" i="12"/>
  <c r="B951" i="12"/>
  <c r="C951" i="12"/>
  <c r="E951" i="12"/>
  <c r="F951" i="12"/>
  <c r="G951" i="12"/>
  <c r="H951" i="12"/>
  <c r="I951" i="12"/>
  <c r="J951" i="12"/>
  <c r="K951" i="12"/>
  <c r="L951" i="12"/>
  <c r="M951" i="12"/>
  <c r="N951" i="12"/>
  <c r="O951" i="12"/>
  <c r="P951" i="12"/>
  <c r="Q951" i="12"/>
  <c r="A953" i="12"/>
  <c r="B953" i="12"/>
  <c r="C953" i="12"/>
  <c r="E953" i="12"/>
  <c r="F953" i="12"/>
  <c r="G953" i="12"/>
  <c r="H953" i="12"/>
  <c r="I953" i="12"/>
  <c r="J953" i="12"/>
  <c r="K953" i="12"/>
  <c r="L953" i="12"/>
  <c r="M953" i="12"/>
  <c r="N953" i="12"/>
  <c r="O953" i="12"/>
  <c r="P953" i="12"/>
  <c r="Q953" i="12"/>
  <c r="A957" i="12"/>
  <c r="B957" i="12"/>
  <c r="C957" i="12"/>
  <c r="E957" i="12"/>
  <c r="F957" i="12"/>
  <c r="G957" i="12"/>
  <c r="H957" i="12"/>
  <c r="I957" i="12"/>
  <c r="J957" i="12"/>
  <c r="K957" i="12"/>
  <c r="L957" i="12"/>
  <c r="M957" i="12"/>
  <c r="N957" i="12"/>
  <c r="O957" i="12"/>
  <c r="P957" i="12"/>
  <c r="Q957" i="12"/>
  <c r="A956" i="12"/>
  <c r="B956" i="12"/>
  <c r="C956" i="12"/>
  <c r="E956" i="12"/>
  <c r="F956" i="12"/>
  <c r="G956" i="12"/>
  <c r="H956" i="12"/>
  <c r="I956" i="12"/>
  <c r="J956" i="12"/>
  <c r="K956" i="12"/>
  <c r="L956" i="12"/>
  <c r="M956" i="12"/>
  <c r="N956" i="12"/>
  <c r="O956" i="12"/>
  <c r="P956" i="12"/>
  <c r="Q956" i="12"/>
  <c r="A958" i="12"/>
  <c r="B958" i="12"/>
  <c r="C958" i="12"/>
  <c r="E958" i="12"/>
  <c r="F958" i="12"/>
  <c r="G958" i="12"/>
  <c r="H958" i="12"/>
  <c r="I958" i="12"/>
  <c r="J958" i="12"/>
  <c r="K958" i="12"/>
  <c r="L958" i="12"/>
  <c r="M958" i="12"/>
  <c r="N958" i="12"/>
  <c r="O958" i="12"/>
  <c r="P958" i="12"/>
  <c r="Q958" i="12"/>
  <c r="A999" i="12"/>
  <c r="B999" i="12"/>
  <c r="C999" i="12"/>
  <c r="E999" i="12"/>
  <c r="F999" i="12"/>
  <c r="G999" i="12"/>
  <c r="H999" i="12"/>
  <c r="I999" i="12"/>
  <c r="J999" i="12"/>
  <c r="K999" i="12"/>
  <c r="L999" i="12"/>
  <c r="M999" i="12"/>
  <c r="N999" i="12"/>
  <c r="O999" i="12"/>
  <c r="P999" i="12"/>
  <c r="Q999" i="12"/>
  <c r="A998" i="12"/>
  <c r="B998" i="12"/>
  <c r="C998" i="12"/>
  <c r="E998" i="12"/>
  <c r="F998" i="12"/>
  <c r="G998" i="12"/>
  <c r="H998" i="12"/>
  <c r="I998" i="12"/>
  <c r="J998" i="12"/>
  <c r="K998" i="12"/>
  <c r="L998" i="12"/>
  <c r="M998" i="12"/>
  <c r="N998" i="12"/>
  <c r="O998" i="12"/>
  <c r="P998" i="12"/>
  <c r="Q998" i="12"/>
  <c r="A1000" i="12"/>
  <c r="B1000" i="12"/>
  <c r="C1000" i="12"/>
  <c r="E1000" i="12"/>
  <c r="F1000" i="12"/>
  <c r="G1000" i="12"/>
  <c r="H1000" i="12"/>
  <c r="I1000" i="12"/>
  <c r="J1000" i="12"/>
  <c r="K1000" i="12"/>
  <c r="L1000" i="12"/>
  <c r="M1000" i="12"/>
  <c r="N1000" i="12"/>
  <c r="O1000" i="12"/>
  <c r="P1000" i="12"/>
  <c r="Q1000" i="12"/>
  <c r="A997" i="12"/>
  <c r="B997" i="12"/>
  <c r="C997" i="12"/>
  <c r="E997" i="12"/>
  <c r="F997" i="12"/>
  <c r="G997" i="12"/>
  <c r="H997" i="12"/>
  <c r="I997" i="12"/>
  <c r="J997" i="12"/>
  <c r="K997" i="12"/>
  <c r="L997" i="12"/>
  <c r="M997" i="12"/>
  <c r="N997" i="12"/>
  <c r="O997" i="12"/>
  <c r="P997" i="12"/>
  <c r="Q997" i="12"/>
  <c r="A995" i="12"/>
  <c r="B995" i="12"/>
  <c r="C995" i="12"/>
  <c r="E995" i="12"/>
  <c r="F995" i="12"/>
  <c r="G995" i="12"/>
  <c r="H995" i="12"/>
  <c r="I995" i="12"/>
  <c r="J995" i="12"/>
  <c r="K995" i="12"/>
  <c r="L995" i="12"/>
  <c r="M995" i="12"/>
  <c r="N995" i="12"/>
  <c r="O995" i="12"/>
  <c r="P995" i="12"/>
  <c r="Q995" i="12"/>
  <c r="A994" i="12"/>
  <c r="B994" i="12"/>
  <c r="C994" i="12"/>
  <c r="E994" i="12"/>
  <c r="F994" i="12"/>
  <c r="G994" i="12"/>
  <c r="H994" i="12"/>
  <c r="I994" i="12"/>
  <c r="J994" i="12"/>
  <c r="K994" i="12"/>
  <c r="L994" i="12"/>
  <c r="M994" i="12"/>
  <c r="N994" i="12"/>
  <c r="O994" i="12"/>
  <c r="P994" i="12"/>
  <c r="Q994" i="12"/>
  <c r="A996" i="12"/>
  <c r="B996" i="12"/>
  <c r="C996" i="12"/>
  <c r="E996" i="12"/>
  <c r="F996" i="12"/>
  <c r="G996" i="12"/>
  <c r="H996" i="12"/>
  <c r="I996" i="12"/>
  <c r="J996" i="12"/>
  <c r="K996" i="12"/>
  <c r="L996" i="12"/>
  <c r="M996" i="12"/>
  <c r="N996" i="12"/>
  <c r="O996" i="12"/>
  <c r="P996" i="12"/>
  <c r="Q996" i="12"/>
  <c r="A993" i="12"/>
  <c r="B993" i="12"/>
  <c r="C993" i="12"/>
  <c r="E993" i="12"/>
  <c r="F993" i="12"/>
  <c r="G993" i="12"/>
  <c r="H993" i="12"/>
  <c r="I993" i="12"/>
  <c r="J993" i="12"/>
  <c r="K993" i="12"/>
  <c r="L993" i="12"/>
  <c r="M993" i="12"/>
  <c r="N993" i="12"/>
  <c r="O993" i="12"/>
  <c r="P993" i="12"/>
  <c r="Q993" i="12"/>
  <c r="A1007" i="12"/>
  <c r="B1007" i="12"/>
  <c r="C1007" i="12"/>
  <c r="E1007" i="12"/>
  <c r="F1007" i="12"/>
  <c r="G1007" i="12"/>
  <c r="H1007" i="12"/>
  <c r="I1007" i="12"/>
  <c r="J1007" i="12"/>
  <c r="K1007" i="12"/>
  <c r="L1007" i="12"/>
  <c r="M1007" i="12"/>
  <c r="N1007" i="12"/>
  <c r="O1007" i="12"/>
  <c r="P1007" i="12"/>
  <c r="Q1007" i="12"/>
  <c r="A1006" i="12"/>
  <c r="B1006" i="12"/>
  <c r="C1006" i="12"/>
  <c r="E1006" i="12"/>
  <c r="F1006" i="12"/>
  <c r="G1006" i="12"/>
  <c r="H1006" i="12"/>
  <c r="I1006" i="12"/>
  <c r="J1006" i="12"/>
  <c r="K1006" i="12"/>
  <c r="L1006" i="12"/>
  <c r="M1006" i="12"/>
  <c r="N1006" i="12"/>
  <c r="O1006" i="12"/>
  <c r="P1006" i="12"/>
  <c r="Q1006" i="12"/>
  <c r="A1008" i="12"/>
  <c r="B1008" i="12"/>
  <c r="C1008" i="12"/>
  <c r="E1008" i="12"/>
  <c r="F1008" i="12"/>
  <c r="G1008" i="12"/>
  <c r="H1008" i="12"/>
  <c r="I1008" i="12"/>
  <c r="J1008" i="12"/>
  <c r="K1008" i="12"/>
  <c r="L1008" i="12"/>
  <c r="M1008" i="12"/>
  <c r="N1008" i="12"/>
  <c r="O1008" i="12"/>
  <c r="P1008" i="12"/>
  <c r="Q1008" i="12"/>
  <c r="A1005" i="12"/>
  <c r="B1005" i="12"/>
  <c r="C1005" i="12"/>
  <c r="E1005" i="12"/>
  <c r="F1005" i="12"/>
  <c r="G1005" i="12"/>
  <c r="H1005" i="12"/>
  <c r="I1005" i="12"/>
  <c r="J1005" i="12"/>
  <c r="K1005" i="12"/>
  <c r="L1005" i="12"/>
  <c r="M1005" i="12"/>
  <c r="N1005" i="12"/>
  <c r="O1005" i="12"/>
  <c r="P1005" i="12"/>
  <c r="Q1005" i="12"/>
  <c r="A775" i="12"/>
  <c r="B775" i="12"/>
  <c r="C775" i="12"/>
  <c r="E775" i="12"/>
  <c r="F775" i="12"/>
  <c r="G775" i="12"/>
  <c r="H775" i="12"/>
  <c r="I775" i="12"/>
  <c r="J775" i="12"/>
  <c r="K775" i="12"/>
  <c r="L775" i="12"/>
  <c r="M775" i="12"/>
  <c r="N775" i="12"/>
  <c r="O775" i="12"/>
  <c r="P775" i="12"/>
  <c r="Q775" i="12"/>
  <c r="A774" i="12"/>
  <c r="B774" i="12"/>
  <c r="C774" i="12"/>
  <c r="E774" i="12"/>
  <c r="F774" i="12"/>
  <c r="G774" i="12"/>
  <c r="H774" i="12"/>
  <c r="I774" i="12"/>
  <c r="J774" i="12"/>
  <c r="K774" i="12"/>
  <c r="L774" i="12"/>
  <c r="M774" i="12"/>
  <c r="N774" i="12"/>
  <c r="O774" i="12"/>
  <c r="P774" i="12"/>
  <c r="Q774" i="12"/>
  <c r="A776" i="12"/>
  <c r="B776" i="12"/>
  <c r="C776" i="12"/>
  <c r="E776" i="12"/>
  <c r="F776" i="12"/>
  <c r="G776" i="12"/>
  <c r="H776" i="12"/>
  <c r="I776" i="12"/>
  <c r="J776" i="12"/>
  <c r="K776" i="12"/>
  <c r="L776" i="12"/>
  <c r="M776" i="12"/>
  <c r="N776" i="12"/>
  <c r="O776" i="12"/>
  <c r="P776" i="12"/>
  <c r="Q776" i="12"/>
  <c r="A773" i="12"/>
  <c r="B773" i="12"/>
  <c r="C773" i="12"/>
  <c r="E773" i="12"/>
  <c r="F773" i="12"/>
  <c r="G773" i="12"/>
  <c r="H773" i="12"/>
  <c r="I773" i="12"/>
  <c r="J773" i="12"/>
  <c r="K773" i="12"/>
  <c r="L773" i="12"/>
  <c r="M773" i="12"/>
  <c r="N773" i="12"/>
  <c r="O773" i="12"/>
  <c r="P773" i="12"/>
  <c r="Q773" i="12"/>
  <c r="A57" i="12"/>
  <c r="B57" i="12"/>
  <c r="C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A56" i="12"/>
  <c r="B56" i="12"/>
  <c r="C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A58" i="12"/>
  <c r="B58" i="12"/>
  <c r="C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A419" i="12"/>
  <c r="B419" i="12"/>
  <c r="C419" i="12"/>
  <c r="E419" i="12"/>
  <c r="F419" i="12"/>
  <c r="G419" i="12"/>
  <c r="H419" i="12"/>
  <c r="I419" i="12"/>
  <c r="J419" i="12"/>
  <c r="K419" i="12"/>
  <c r="L419" i="12"/>
  <c r="M419" i="12"/>
  <c r="N419" i="12"/>
  <c r="O419" i="12"/>
  <c r="P419" i="12"/>
  <c r="Q419" i="12"/>
  <c r="A418" i="12"/>
  <c r="B418" i="12"/>
  <c r="C418" i="12"/>
  <c r="E418" i="12"/>
  <c r="F418" i="12"/>
  <c r="G418" i="12"/>
  <c r="H418" i="12"/>
  <c r="I418" i="12"/>
  <c r="J418" i="12"/>
  <c r="K418" i="12"/>
  <c r="L418" i="12"/>
  <c r="M418" i="12"/>
  <c r="N418" i="12"/>
  <c r="O418" i="12"/>
  <c r="P418" i="12"/>
  <c r="Q418" i="12"/>
  <c r="A420" i="12"/>
  <c r="B420" i="12"/>
  <c r="C420" i="12"/>
  <c r="E420" i="12"/>
  <c r="F420" i="12"/>
  <c r="G420" i="12"/>
  <c r="H420" i="12"/>
  <c r="I420" i="12"/>
  <c r="J420" i="12"/>
  <c r="K420" i="12"/>
  <c r="L420" i="12"/>
  <c r="M420" i="12"/>
  <c r="N420" i="12"/>
  <c r="O420" i="12"/>
  <c r="P420" i="12"/>
  <c r="Q420" i="12"/>
  <c r="A427" i="12"/>
  <c r="B427" i="12"/>
  <c r="C427" i="12"/>
  <c r="E427" i="12"/>
  <c r="F427" i="12"/>
  <c r="G427" i="12"/>
  <c r="H427" i="12"/>
  <c r="I427" i="12"/>
  <c r="J427" i="12"/>
  <c r="K427" i="12"/>
  <c r="L427" i="12"/>
  <c r="M427" i="12"/>
  <c r="N427" i="12"/>
  <c r="O427" i="12"/>
  <c r="P427" i="12"/>
  <c r="Q427" i="12"/>
  <c r="A426" i="12"/>
  <c r="B426" i="12"/>
  <c r="C426" i="12"/>
  <c r="E426" i="12"/>
  <c r="F426" i="12"/>
  <c r="G426" i="12"/>
  <c r="H426" i="12"/>
  <c r="I426" i="12"/>
  <c r="J426" i="12"/>
  <c r="K426" i="12"/>
  <c r="L426" i="12"/>
  <c r="M426" i="12"/>
  <c r="N426" i="12"/>
  <c r="O426" i="12"/>
  <c r="P426" i="12"/>
  <c r="Q426" i="12"/>
  <c r="A428" i="12"/>
  <c r="B428" i="12"/>
  <c r="C428" i="12"/>
  <c r="E428" i="12"/>
  <c r="F428" i="12"/>
  <c r="G428" i="12"/>
  <c r="H428" i="12"/>
  <c r="I428" i="12"/>
  <c r="J428" i="12"/>
  <c r="K428" i="12"/>
  <c r="L428" i="12"/>
  <c r="M428" i="12"/>
  <c r="N428" i="12"/>
  <c r="O428" i="12"/>
  <c r="P428" i="12"/>
  <c r="Q428" i="12"/>
  <c r="A128" i="12"/>
  <c r="B128" i="12"/>
  <c r="C128" i="12"/>
  <c r="E128" i="12"/>
  <c r="F128" i="12"/>
  <c r="G128" i="12"/>
  <c r="H128" i="12"/>
  <c r="I128" i="12"/>
  <c r="J128" i="12"/>
  <c r="K128" i="12"/>
  <c r="L128" i="12"/>
  <c r="M128" i="12"/>
  <c r="N128" i="12"/>
  <c r="O128" i="12"/>
  <c r="P128" i="12"/>
  <c r="Q128" i="12"/>
  <c r="A127" i="12"/>
  <c r="B127" i="12"/>
  <c r="C127" i="12"/>
  <c r="E127" i="12"/>
  <c r="F127" i="12"/>
  <c r="G127" i="12"/>
  <c r="H127" i="12"/>
  <c r="I127" i="12"/>
  <c r="J127" i="12"/>
  <c r="K127" i="12"/>
  <c r="L127" i="12"/>
  <c r="M127" i="12"/>
  <c r="N127" i="12"/>
  <c r="O127" i="12"/>
  <c r="P127" i="12"/>
  <c r="Q127" i="12"/>
  <c r="A129" i="12"/>
  <c r="B129" i="12"/>
  <c r="C129" i="12"/>
  <c r="E129" i="12"/>
  <c r="F129" i="12"/>
  <c r="G129" i="12"/>
  <c r="H129" i="12"/>
  <c r="I129" i="12"/>
  <c r="J129" i="12"/>
  <c r="K129" i="12"/>
  <c r="L129" i="12"/>
  <c r="M129" i="12"/>
  <c r="N129" i="12"/>
  <c r="O129" i="12"/>
  <c r="P129" i="12"/>
  <c r="Q129" i="12"/>
  <c r="A432" i="12"/>
  <c r="B432" i="12"/>
  <c r="C432" i="12"/>
  <c r="E432" i="12"/>
  <c r="F432" i="12"/>
  <c r="G432" i="12"/>
  <c r="H432" i="12"/>
  <c r="I432" i="12"/>
  <c r="J432" i="12"/>
  <c r="K432" i="12"/>
  <c r="L432" i="12"/>
  <c r="M432" i="12"/>
  <c r="N432" i="12"/>
  <c r="O432" i="12"/>
  <c r="P432" i="12"/>
  <c r="Q432" i="12"/>
  <c r="A431" i="12"/>
  <c r="B431" i="12"/>
  <c r="C431" i="12"/>
  <c r="E431" i="12"/>
  <c r="F431" i="12"/>
  <c r="G431" i="12"/>
  <c r="H431" i="12"/>
  <c r="I431" i="12"/>
  <c r="J431" i="12"/>
  <c r="K431" i="12"/>
  <c r="L431" i="12"/>
  <c r="M431" i="12"/>
  <c r="N431" i="12"/>
  <c r="O431" i="12"/>
  <c r="P431" i="12"/>
  <c r="Q431" i="12"/>
  <c r="A433" i="12"/>
  <c r="B433" i="12"/>
  <c r="C433" i="12"/>
  <c r="E433" i="12"/>
  <c r="F433" i="12"/>
  <c r="G433" i="12"/>
  <c r="H433" i="12"/>
  <c r="I433" i="12"/>
  <c r="J433" i="12"/>
  <c r="K433" i="12"/>
  <c r="L433" i="12"/>
  <c r="M433" i="12"/>
  <c r="N433" i="12"/>
  <c r="O433" i="12"/>
  <c r="P433" i="12"/>
  <c r="Q433" i="12"/>
  <c r="A430" i="12"/>
  <c r="B430" i="12"/>
  <c r="C430" i="12"/>
  <c r="E430" i="12"/>
  <c r="F430" i="12"/>
  <c r="G430" i="12"/>
  <c r="H430" i="12"/>
  <c r="I430" i="12"/>
  <c r="J430" i="12"/>
  <c r="K430" i="12"/>
  <c r="L430" i="12"/>
  <c r="M430" i="12"/>
  <c r="N430" i="12"/>
  <c r="O430" i="12"/>
  <c r="P430" i="12"/>
  <c r="Q430" i="12"/>
  <c r="A548" i="12"/>
  <c r="B548" i="12"/>
  <c r="C548" i="12"/>
  <c r="E548" i="12"/>
  <c r="F548" i="12"/>
  <c r="G548" i="12"/>
  <c r="H548" i="12"/>
  <c r="I548" i="12"/>
  <c r="J548" i="12"/>
  <c r="K548" i="12"/>
  <c r="L548" i="12"/>
  <c r="M548" i="12"/>
  <c r="N548" i="12"/>
  <c r="O548" i="12"/>
  <c r="P548" i="12"/>
  <c r="Q548" i="12"/>
  <c r="A547" i="12"/>
  <c r="B547" i="12"/>
  <c r="C547" i="12"/>
  <c r="E547" i="12"/>
  <c r="F547" i="12"/>
  <c r="G547" i="12"/>
  <c r="H547" i="12"/>
  <c r="I547" i="12"/>
  <c r="J547" i="12"/>
  <c r="K547" i="12"/>
  <c r="L547" i="12"/>
  <c r="M547" i="12"/>
  <c r="N547" i="12"/>
  <c r="O547" i="12"/>
  <c r="P547" i="12"/>
  <c r="Q547" i="12"/>
  <c r="A549" i="12"/>
  <c r="B549" i="12"/>
  <c r="C549" i="12"/>
  <c r="E549" i="12"/>
  <c r="F549" i="12"/>
  <c r="G549" i="12"/>
  <c r="H549" i="12"/>
  <c r="I549" i="12"/>
  <c r="J549" i="12"/>
  <c r="K549" i="12"/>
  <c r="L549" i="12"/>
  <c r="M549" i="12"/>
  <c r="N549" i="12"/>
  <c r="O549" i="12"/>
  <c r="P549" i="12"/>
  <c r="Q549" i="12"/>
  <c r="A546" i="12"/>
  <c r="B546" i="12"/>
  <c r="C546" i="12"/>
  <c r="E546" i="12"/>
  <c r="F546" i="12"/>
  <c r="G546" i="12"/>
  <c r="H546" i="12"/>
  <c r="I546" i="12"/>
  <c r="J546" i="12"/>
  <c r="K546" i="12"/>
  <c r="L546" i="12"/>
  <c r="M546" i="12"/>
  <c r="N546" i="12"/>
  <c r="O546" i="12"/>
  <c r="P546" i="12"/>
  <c r="Q546" i="12"/>
  <c r="A722" i="12"/>
  <c r="B722" i="12"/>
  <c r="C722" i="12"/>
  <c r="E722" i="12"/>
  <c r="F722" i="12"/>
  <c r="G722" i="12"/>
  <c r="H722" i="12"/>
  <c r="I722" i="12"/>
  <c r="J722" i="12"/>
  <c r="K722" i="12"/>
  <c r="L722" i="12"/>
  <c r="M722" i="12"/>
  <c r="N722" i="12"/>
  <c r="O722" i="12"/>
  <c r="P722" i="12"/>
  <c r="Q722" i="12"/>
  <c r="A721" i="12"/>
  <c r="B721" i="12"/>
  <c r="C721" i="12"/>
  <c r="E721" i="12"/>
  <c r="F721" i="12"/>
  <c r="G721" i="12"/>
  <c r="H721" i="12"/>
  <c r="I721" i="12"/>
  <c r="J721" i="12"/>
  <c r="K721" i="12"/>
  <c r="L721" i="12"/>
  <c r="M721" i="12"/>
  <c r="N721" i="12"/>
  <c r="O721" i="12"/>
  <c r="P721" i="12"/>
  <c r="Q721" i="12"/>
  <c r="A723" i="12"/>
  <c r="B723" i="12"/>
  <c r="C723" i="12"/>
  <c r="E723" i="12"/>
  <c r="F723" i="12"/>
  <c r="G723" i="12"/>
  <c r="H723" i="12"/>
  <c r="I723" i="12"/>
  <c r="J723" i="12"/>
  <c r="K723" i="12"/>
  <c r="L723" i="12"/>
  <c r="M723" i="12"/>
  <c r="N723" i="12"/>
  <c r="O723" i="12"/>
  <c r="P723" i="12"/>
  <c r="Q723" i="12"/>
  <c r="A720" i="12"/>
  <c r="B720" i="12"/>
  <c r="C720" i="12"/>
  <c r="E720" i="12"/>
  <c r="F720" i="12"/>
  <c r="G720" i="12"/>
  <c r="H720" i="12"/>
  <c r="I720" i="12"/>
  <c r="J720" i="12"/>
  <c r="K720" i="12"/>
  <c r="L720" i="12"/>
  <c r="M720" i="12"/>
  <c r="N720" i="12"/>
  <c r="O720" i="12"/>
  <c r="P720" i="12"/>
  <c r="Q720" i="12"/>
  <c r="A726" i="12"/>
  <c r="B726" i="12"/>
  <c r="C726" i="12"/>
  <c r="E726" i="12"/>
  <c r="F726" i="12"/>
  <c r="G726" i="12"/>
  <c r="H726" i="12"/>
  <c r="I726" i="12"/>
  <c r="J726" i="12"/>
  <c r="K726" i="12"/>
  <c r="L726" i="12"/>
  <c r="M726" i="12"/>
  <c r="N726" i="12"/>
  <c r="O726" i="12"/>
  <c r="P726" i="12"/>
  <c r="Q726" i="12"/>
  <c r="A725" i="12"/>
  <c r="B725" i="12"/>
  <c r="C725" i="12"/>
  <c r="E725" i="12"/>
  <c r="F725" i="12"/>
  <c r="G725" i="12"/>
  <c r="H725" i="12"/>
  <c r="I725" i="12"/>
  <c r="J725" i="12"/>
  <c r="K725" i="12"/>
  <c r="L725" i="12"/>
  <c r="M725" i="12"/>
  <c r="N725" i="12"/>
  <c r="O725" i="12"/>
  <c r="P725" i="12"/>
  <c r="Q725" i="12"/>
  <c r="A727" i="12"/>
  <c r="B727" i="12"/>
  <c r="C727" i="12"/>
  <c r="E727" i="12"/>
  <c r="F727" i="12"/>
  <c r="G727" i="12"/>
  <c r="H727" i="12"/>
  <c r="I727" i="12"/>
  <c r="J727" i="12"/>
  <c r="K727" i="12"/>
  <c r="L727" i="12"/>
  <c r="M727" i="12"/>
  <c r="N727" i="12"/>
  <c r="O727" i="12"/>
  <c r="P727" i="12"/>
  <c r="Q727" i="12"/>
  <c r="A724" i="12"/>
  <c r="B724" i="12"/>
  <c r="C724" i="12"/>
  <c r="E724" i="12"/>
  <c r="F724" i="12"/>
  <c r="G724" i="12"/>
  <c r="H724" i="12"/>
  <c r="I724" i="12"/>
  <c r="J724" i="12"/>
  <c r="K724" i="12"/>
  <c r="L724" i="12"/>
  <c r="M724" i="12"/>
  <c r="N724" i="12"/>
  <c r="O724" i="12"/>
  <c r="P724" i="12"/>
  <c r="Q724" i="12"/>
  <c r="A730" i="12"/>
  <c r="B730" i="12"/>
  <c r="C730" i="12"/>
  <c r="E730" i="12"/>
  <c r="F730" i="12"/>
  <c r="G730" i="12"/>
  <c r="H730" i="12"/>
  <c r="I730" i="12"/>
  <c r="J730" i="12"/>
  <c r="K730" i="12"/>
  <c r="L730" i="12"/>
  <c r="M730" i="12"/>
  <c r="N730" i="12"/>
  <c r="O730" i="12"/>
  <c r="P730" i="12"/>
  <c r="Q730" i="12"/>
  <c r="A729" i="12"/>
  <c r="B729" i="12"/>
  <c r="C729" i="12"/>
  <c r="E729" i="12"/>
  <c r="F729" i="12"/>
  <c r="G729" i="12"/>
  <c r="H729" i="12"/>
  <c r="I729" i="12"/>
  <c r="J729" i="12"/>
  <c r="K729" i="12"/>
  <c r="L729" i="12"/>
  <c r="M729" i="12"/>
  <c r="N729" i="12"/>
  <c r="O729" i="12"/>
  <c r="P729" i="12"/>
  <c r="Q729" i="12"/>
  <c r="A731" i="12"/>
  <c r="B731" i="12"/>
  <c r="C731" i="12"/>
  <c r="E731" i="12"/>
  <c r="F731" i="12"/>
  <c r="G731" i="12"/>
  <c r="H731" i="12"/>
  <c r="I731" i="12"/>
  <c r="J731" i="12"/>
  <c r="K731" i="12"/>
  <c r="L731" i="12"/>
  <c r="M731" i="12"/>
  <c r="N731" i="12"/>
  <c r="O731" i="12"/>
  <c r="P731" i="12"/>
  <c r="Q731" i="12"/>
  <c r="A728" i="12"/>
  <c r="B728" i="12"/>
  <c r="C728" i="12"/>
  <c r="E728" i="12"/>
  <c r="F728" i="12"/>
  <c r="G728" i="12"/>
  <c r="H728" i="12"/>
  <c r="I728" i="12"/>
  <c r="J728" i="12"/>
  <c r="K728" i="12"/>
  <c r="L728" i="12"/>
  <c r="M728" i="12"/>
  <c r="N728" i="12"/>
  <c r="O728" i="12"/>
  <c r="P728" i="12"/>
  <c r="Q728" i="12"/>
  <c r="A378" i="12"/>
  <c r="B378" i="12"/>
  <c r="C378" i="12"/>
  <c r="E378" i="12"/>
  <c r="F378" i="12"/>
  <c r="G378" i="12"/>
  <c r="H378" i="12"/>
  <c r="I378" i="12"/>
  <c r="J378" i="12"/>
  <c r="K378" i="12"/>
  <c r="L378" i="12"/>
  <c r="M378" i="12"/>
  <c r="N378" i="12"/>
  <c r="O378" i="12"/>
  <c r="P378" i="12"/>
  <c r="Q378" i="12"/>
  <c r="A379" i="12"/>
  <c r="B379" i="12"/>
  <c r="C379" i="12"/>
  <c r="E379" i="12"/>
  <c r="F379" i="12"/>
  <c r="G379" i="12"/>
  <c r="H379" i="12"/>
  <c r="I379" i="12"/>
  <c r="J379" i="12"/>
  <c r="K379" i="12"/>
  <c r="L379" i="12"/>
  <c r="M379" i="12"/>
  <c r="N379" i="12"/>
  <c r="O379" i="12"/>
  <c r="P379" i="12"/>
  <c r="Q379" i="12"/>
  <c r="A444" i="12"/>
  <c r="B444" i="12"/>
  <c r="C444" i="12"/>
  <c r="E444" i="12"/>
  <c r="F444" i="12"/>
  <c r="G444" i="12"/>
  <c r="H444" i="12"/>
  <c r="I444" i="12"/>
  <c r="J444" i="12"/>
  <c r="K444" i="12"/>
  <c r="L444" i="12"/>
  <c r="M444" i="12"/>
  <c r="N444" i="12"/>
  <c r="O444" i="12"/>
  <c r="P444" i="12"/>
  <c r="Q444" i="12"/>
  <c r="A443" i="12"/>
  <c r="B443" i="12"/>
  <c r="C443" i="12"/>
  <c r="E443" i="12"/>
  <c r="F443" i="12"/>
  <c r="G443" i="12"/>
  <c r="H443" i="12"/>
  <c r="I443" i="12"/>
  <c r="J443" i="12"/>
  <c r="K443" i="12"/>
  <c r="L443" i="12"/>
  <c r="M443" i="12"/>
  <c r="N443" i="12"/>
  <c r="O443" i="12"/>
  <c r="P443" i="12"/>
  <c r="Q443" i="12"/>
  <c r="A445" i="12"/>
  <c r="B445" i="12"/>
  <c r="C445" i="12"/>
  <c r="E445" i="12"/>
  <c r="F445" i="12"/>
  <c r="G445" i="12"/>
  <c r="H445" i="12"/>
  <c r="I445" i="12"/>
  <c r="J445" i="12"/>
  <c r="K445" i="12"/>
  <c r="L445" i="12"/>
  <c r="M445" i="12"/>
  <c r="N445" i="12"/>
  <c r="O445" i="12"/>
  <c r="P445" i="12"/>
  <c r="Q445" i="12"/>
  <c r="A442" i="12"/>
  <c r="B442" i="12"/>
  <c r="C442" i="12"/>
  <c r="E442" i="12"/>
  <c r="F442" i="12"/>
  <c r="G442" i="12"/>
  <c r="H442" i="12"/>
  <c r="I442" i="12"/>
  <c r="J442" i="12"/>
  <c r="K442" i="12"/>
  <c r="L442" i="12"/>
  <c r="M442" i="12"/>
  <c r="N442" i="12"/>
  <c r="O442" i="12"/>
  <c r="P442" i="12"/>
  <c r="Q442" i="12"/>
  <c r="A791" i="12"/>
  <c r="B791" i="12"/>
  <c r="C791" i="12"/>
  <c r="E791" i="12"/>
  <c r="F791" i="12"/>
  <c r="G791" i="12"/>
  <c r="H791" i="12"/>
  <c r="I791" i="12"/>
  <c r="J791" i="12"/>
  <c r="K791" i="12"/>
  <c r="L791" i="12"/>
  <c r="M791" i="12"/>
  <c r="N791" i="12"/>
  <c r="O791" i="12"/>
  <c r="P791" i="12"/>
  <c r="Q791" i="12"/>
  <c r="A790" i="12"/>
  <c r="B790" i="12"/>
  <c r="C790" i="12"/>
  <c r="E790" i="12"/>
  <c r="F790" i="12"/>
  <c r="G790" i="12"/>
  <c r="H790" i="12"/>
  <c r="I790" i="12"/>
  <c r="J790" i="12"/>
  <c r="K790" i="12"/>
  <c r="L790" i="12"/>
  <c r="M790" i="12"/>
  <c r="N790" i="12"/>
  <c r="O790" i="12"/>
  <c r="P790" i="12"/>
  <c r="Q790" i="12"/>
  <c r="A792" i="12"/>
  <c r="B792" i="12"/>
  <c r="C792" i="12"/>
  <c r="E792" i="12"/>
  <c r="F792" i="12"/>
  <c r="G792" i="12"/>
  <c r="H792" i="12"/>
  <c r="I792" i="12"/>
  <c r="J792" i="12"/>
  <c r="K792" i="12"/>
  <c r="L792" i="12"/>
  <c r="M792" i="12"/>
  <c r="N792" i="12"/>
  <c r="O792" i="12"/>
  <c r="P792" i="12"/>
  <c r="Q792" i="12"/>
  <c r="A789" i="12"/>
  <c r="B789" i="12"/>
  <c r="C789" i="12"/>
  <c r="E789" i="12"/>
  <c r="F789" i="12"/>
  <c r="G789" i="12"/>
  <c r="H789" i="12"/>
  <c r="I789" i="12"/>
  <c r="J789" i="12"/>
  <c r="K789" i="12"/>
  <c r="L789" i="12"/>
  <c r="M789" i="12"/>
  <c r="N789" i="12"/>
  <c r="O789" i="12"/>
  <c r="P789" i="12"/>
  <c r="Q789" i="12"/>
  <c r="A676" i="12"/>
  <c r="B676" i="12"/>
  <c r="C676" i="12"/>
  <c r="E676" i="12"/>
  <c r="F676" i="12"/>
  <c r="G676" i="12"/>
  <c r="H676" i="12"/>
  <c r="I676" i="12"/>
  <c r="J676" i="12"/>
  <c r="K676" i="12"/>
  <c r="L676" i="12"/>
  <c r="M676" i="12"/>
  <c r="N676" i="12"/>
  <c r="O676" i="12"/>
  <c r="P676" i="12"/>
  <c r="Q676" i="12"/>
  <c r="A675" i="12"/>
  <c r="B675" i="12"/>
  <c r="C675" i="12"/>
  <c r="E675" i="12"/>
  <c r="F675" i="12"/>
  <c r="G675" i="12"/>
  <c r="H675" i="12"/>
  <c r="I675" i="12"/>
  <c r="J675" i="12"/>
  <c r="K675" i="12"/>
  <c r="L675" i="12"/>
  <c r="M675" i="12"/>
  <c r="N675" i="12"/>
  <c r="O675" i="12"/>
  <c r="P675" i="12"/>
  <c r="Q675" i="12"/>
  <c r="A677" i="12"/>
  <c r="B677" i="12"/>
  <c r="C677" i="12"/>
  <c r="E677" i="12"/>
  <c r="F677" i="12"/>
  <c r="G677" i="12"/>
  <c r="H677" i="12"/>
  <c r="I677" i="12"/>
  <c r="J677" i="12"/>
  <c r="K677" i="12"/>
  <c r="L677" i="12"/>
  <c r="M677" i="12"/>
  <c r="N677" i="12"/>
  <c r="O677" i="12"/>
  <c r="P677" i="12"/>
  <c r="Q677" i="12"/>
  <c r="A674" i="12"/>
  <c r="B674" i="12"/>
  <c r="C674" i="12"/>
  <c r="E674" i="12"/>
  <c r="F674" i="12"/>
  <c r="G674" i="12"/>
  <c r="H674" i="12"/>
  <c r="I674" i="12"/>
  <c r="J674" i="12"/>
  <c r="K674" i="12"/>
  <c r="L674" i="12"/>
  <c r="M674" i="12"/>
  <c r="N674" i="12"/>
  <c r="O674" i="12"/>
  <c r="P674" i="12"/>
  <c r="Q674" i="12"/>
  <c r="A168" i="12"/>
  <c r="B168" i="12"/>
  <c r="C168" i="12"/>
  <c r="E168" i="12"/>
  <c r="F168" i="12"/>
  <c r="G168" i="12"/>
  <c r="H168" i="12"/>
  <c r="I168" i="12"/>
  <c r="J168" i="12"/>
  <c r="K168" i="12"/>
  <c r="L168" i="12"/>
  <c r="M168" i="12"/>
  <c r="N168" i="12"/>
  <c r="O168" i="12"/>
  <c r="P168" i="12"/>
  <c r="Q168" i="12"/>
  <c r="A167" i="12"/>
  <c r="B167" i="12"/>
  <c r="C167" i="12"/>
  <c r="E167" i="12"/>
  <c r="F167" i="12"/>
  <c r="G167" i="12"/>
  <c r="H167" i="12"/>
  <c r="I167" i="12"/>
  <c r="J167" i="12"/>
  <c r="K167" i="12"/>
  <c r="L167" i="12"/>
  <c r="M167" i="12"/>
  <c r="N167" i="12"/>
  <c r="O167" i="12"/>
  <c r="P167" i="12"/>
  <c r="Q167" i="12"/>
  <c r="A169" i="12"/>
  <c r="B169" i="12"/>
  <c r="C169" i="12"/>
  <c r="E169" i="12"/>
  <c r="F169" i="12"/>
  <c r="G169" i="12"/>
  <c r="H169" i="12"/>
  <c r="I169" i="12"/>
  <c r="J169" i="12"/>
  <c r="K169" i="12"/>
  <c r="L169" i="12"/>
  <c r="M169" i="12"/>
  <c r="N169" i="12"/>
  <c r="O169" i="12"/>
  <c r="P169" i="12"/>
  <c r="Q169" i="12"/>
  <c r="A488" i="12"/>
  <c r="B488" i="12"/>
  <c r="C488" i="12"/>
  <c r="E488" i="12"/>
  <c r="F488" i="12"/>
  <c r="G488" i="12"/>
  <c r="H488" i="12"/>
  <c r="I488" i="12"/>
  <c r="J488" i="12"/>
  <c r="K488" i="12"/>
  <c r="L488" i="12"/>
  <c r="M488" i="12"/>
  <c r="N488" i="12"/>
  <c r="O488" i="12"/>
  <c r="P488" i="12"/>
  <c r="Q488" i="12"/>
  <c r="A487" i="12"/>
  <c r="B487" i="12"/>
  <c r="C487" i="12"/>
  <c r="E487" i="12"/>
  <c r="F487" i="12"/>
  <c r="G487" i="12"/>
  <c r="H487" i="12"/>
  <c r="I487" i="12"/>
  <c r="J487" i="12"/>
  <c r="K487" i="12"/>
  <c r="L487" i="12"/>
  <c r="M487" i="12"/>
  <c r="N487" i="12"/>
  <c r="O487" i="12"/>
  <c r="P487" i="12"/>
  <c r="Q487" i="12"/>
  <c r="A489" i="12"/>
  <c r="B489" i="12"/>
  <c r="C489" i="12"/>
  <c r="E489" i="12"/>
  <c r="F489" i="12"/>
  <c r="G489" i="12"/>
  <c r="H489" i="12"/>
  <c r="I489" i="12"/>
  <c r="J489" i="12"/>
  <c r="K489" i="12"/>
  <c r="L489" i="12"/>
  <c r="M489" i="12"/>
  <c r="N489" i="12"/>
  <c r="O489" i="12"/>
  <c r="P489" i="12"/>
  <c r="Q489" i="12"/>
  <c r="A486" i="12"/>
  <c r="B486" i="12"/>
  <c r="C486" i="12"/>
  <c r="E486" i="12"/>
  <c r="F486" i="12"/>
  <c r="G486" i="12"/>
  <c r="H486" i="12"/>
  <c r="I486" i="12"/>
  <c r="J486" i="12"/>
  <c r="K486" i="12"/>
  <c r="L486" i="12"/>
  <c r="M486" i="12"/>
  <c r="N486" i="12"/>
  <c r="O486" i="12"/>
  <c r="P486" i="12"/>
  <c r="Q486" i="12"/>
  <c r="A852" i="12"/>
  <c r="B852" i="12"/>
  <c r="C852" i="12"/>
  <c r="E852" i="12"/>
  <c r="F852" i="12"/>
  <c r="G852" i="12"/>
  <c r="H852" i="12"/>
  <c r="I852" i="12"/>
  <c r="J852" i="12"/>
  <c r="K852" i="12"/>
  <c r="L852" i="12"/>
  <c r="M852" i="12"/>
  <c r="N852" i="12"/>
  <c r="O852" i="12"/>
  <c r="P852" i="12"/>
  <c r="Q852" i="12"/>
  <c r="A853" i="12"/>
  <c r="B853" i="12"/>
  <c r="C853" i="12"/>
  <c r="E853" i="12"/>
  <c r="F853" i="12"/>
  <c r="G853" i="12"/>
  <c r="H853" i="12"/>
  <c r="I853" i="12"/>
  <c r="J853" i="12"/>
  <c r="K853" i="12"/>
  <c r="L853" i="12"/>
  <c r="M853" i="12"/>
  <c r="N853" i="12"/>
  <c r="O853" i="12"/>
  <c r="P853" i="12"/>
  <c r="Q853" i="12"/>
  <c r="A854" i="12"/>
  <c r="B854" i="12"/>
  <c r="C854" i="12"/>
  <c r="E854" i="12"/>
  <c r="F854" i="12"/>
  <c r="G854" i="12"/>
  <c r="H854" i="12"/>
  <c r="I854" i="12"/>
  <c r="J854" i="12"/>
  <c r="K854" i="12"/>
  <c r="L854" i="12"/>
  <c r="M854" i="12"/>
  <c r="N854" i="12"/>
  <c r="O854" i="12"/>
  <c r="P854" i="12"/>
  <c r="Q854" i="12"/>
  <c r="A855" i="12"/>
  <c r="B855" i="12"/>
  <c r="C855" i="12"/>
  <c r="E855" i="12"/>
  <c r="F855" i="12"/>
  <c r="G855" i="12"/>
  <c r="H855" i="12"/>
  <c r="I855" i="12"/>
  <c r="J855" i="12"/>
  <c r="K855" i="12"/>
  <c r="L855" i="12"/>
  <c r="M855" i="12"/>
  <c r="N855" i="12"/>
  <c r="O855" i="12"/>
  <c r="P855" i="12"/>
  <c r="Q855" i="12"/>
  <c r="A856" i="12"/>
  <c r="B856" i="12"/>
  <c r="C856" i="12"/>
  <c r="E856" i="12"/>
  <c r="F856" i="12"/>
  <c r="G856" i="12"/>
  <c r="H856" i="12"/>
  <c r="I856" i="12"/>
  <c r="J856" i="12"/>
  <c r="K856" i="12"/>
  <c r="L856" i="12"/>
  <c r="M856" i="12"/>
  <c r="N856" i="12"/>
  <c r="O856" i="12"/>
  <c r="P856" i="12"/>
  <c r="Q856" i="12"/>
  <c r="A857" i="12"/>
  <c r="B857" i="12"/>
  <c r="C857" i="12"/>
  <c r="E857" i="12"/>
  <c r="F857" i="12"/>
  <c r="G857" i="12"/>
  <c r="H857" i="12"/>
  <c r="I857" i="12"/>
  <c r="J857" i="12"/>
  <c r="K857" i="12"/>
  <c r="L857" i="12"/>
  <c r="M857" i="12"/>
  <c r="N857" i="12"/>
  <c r="O857" i="12"/>
  <c r="P857" i="12"/>
  <c r="Q857" i="12"/>
  <c r="A858" i="12"/>
  <c r="B858" i="12"/>
  <c r="C858" i="12"/>
  <c r="E858" i="12"/>
  <c r="F858" i="12"/>
  <c r="G858" i="12"/>
  <c r="H858" i="12"/>
  <c r="I858" i="12"/>
  <c r="J858" i="12"/>
  <c r="K858" i="12"/>
  <c r="L858" i="12"/>
  <c r="M858" i="12"/>
  <c r="N858" i="12"/>
  <c r="O858" i="12"/>
  <c r="P858" i="12"/>
  <c r="Q858" i="12"/>
  <c r="A859" i="12"/>
  <c r="B859" i="12"/>
  <c r="C859" i="12"/>
  <c r="E859" i="12"/>
  <c r="F859" i="12"/>
  <c r="G859" i="12"/>
  <c r="H859" i="12"/>
  <c r="I859" i="12"/>
  <c r="J859" i="12"/>
  <c r="K859" i="12"/>
  <c r="L859" i="12"/>
  <c r="M859" i="12"/>
  <c r="N859" i="12"/>
  <c r="O859" i="12"/>
  <c r="P859" i="12"/>
  <c r="Q859" i="12"/>
  <c r="A860" i="12"/>
  <c r="B860" i="12"/>
  <c r="C860" i="12"/>
  <c r="E860" i="12"/>
  <c r="F860" i="12"/>
  <c r="G860" i="12"/>
  <c r="H860" i="12"/>
  <c r="I860" i="12"/>
  <c r="J860" i="12"/>
  <c r="K860" i="12"/>
  <c r="L860" i="12"/>
  <c r="M860" i="12"/>
  <c r="N860" i="12"/>
  <c r="O860" i="12"/>
  <c r="P860" i="12"/>
  <c r="Q860" i="12"/>
  <c r="A861" i="12"/>
  <c r="B861" i="12"/>
  <c r="C861" i="12"/>
  <c r="E861" i="12"/>
  <c r="F861" i="12"/>
  <c r="G861" i="12"/>
  <c r="H861" i="12"/>
  <c r="I861" i="12"/>
  <c r="J861" i="12"/>
  <c r="K861" i="12"/>
  <c r="L861" i="12"/>
  <c r="M861" i="12"/>
  <c r="N861" i="12"/>
  <c r="O861" i="12"/>
  <c r="P861" i="12"/>
  <c r="Q861" i="12"/>
  <c r="A862" i="12"/>
  <c r="B862" i="12"/>
  <c r="C862" i="12"/>
  <c r="E862" i="12"/>
  <c r="F862" i="12"/>
  <c r="G862" i="12"/>
  <c r="H862" i="12"/>
  <c r="I862" i="12"/>
  <c r="J862" i="12"/>
  <c r="K862" i="12"/>
  <c r="L862" i="12"/>
  <c r="M862" i="12"/>
  <c r="N862" i="12"/>
  <c r="O862" i="12"/>
  <c r="P862" i="12"/>
  <c r="Q862" i="12"/>
  <c r="A863" i="12"/>
  <c r="B863" i="12"/>
  <c r="C863" i="12"/>
  <c r="E863" i="12"/>
  <c r="F863" i="12"/>
  <c r="G863" i="12"/>
  <c r="H863" i="12"/>
  <c r="I863" i="12"/>
  <c r="J863" i="12"/>
  <c r="K863" i="12"/>
  <c r="L863" i="12"/>
  <c r="M863" i="12"/>
  <c r="N863" i="12"/>
  <c r="O863" i="12"/>
  <c r="P863" i="12"/>
  <c r="Q863" i="12"/>
  <c r="A864" i="12"/>
  <c r="B864" i="12"/>
  <c r="C864" i="12"/>
  <c r="E864" i="12"/>
  <c r="F864" i="12"/>
  <c r="G864" i="12"/>
  <c r="H864" i="12"/>
  <c r="I864" i="12"/>
  <c r="J864" i="12"/>
  <c r="K864" i="12"/>
  <c r="L864" i="12"/>
  <c r="M864" i="12"/>
  <c r="N864" i="12"/>
  <c r="O864" i="12"/>
  <c r="P864" i="12"/>
  <c r="Q864" i="12"/>
  <c r="A865" i="12"/>
  <c r="B865" i="12"/>
  <c r="C865" i="12"/>
  <c r="E865" i="12"/>
  <c r="F865" i="12"/>
  <c r="G865" i="12"/>
  <c r="H865" i="12"/>
  <c r="I865" i="12"/>
  <c r="J865" i="12"/>
  <c r="K865" i="12"/>
  <c r="L865" i="12"/>
  <c r="M865" i="12"/>
  <c r="N865" i="12"/>
  <c r="O865" i="12"/>
  <c r="P865" i="12"/>
  <c r="Q865" i="12"/>
  <c r="A866" i="12"/>
  <c r="B866" i="12"/>
  <c r="C866" i="12"/>
  <c r="E866" i="12"/>
  <c r="F866" i="12"/>
  <c r="G866" i="12"/>
  <c r="H866" i="12"/>
  <c r="I866" i="12"/>
  <c r="J866" i="12"/>
  <c r="K866" i="12"/>
  <c r="L866" i="12"/>
  <c r="M866" i="12"/>
  <c r="N866" i="12"/>
  <c r="O866" i="12"/>
  <c r="P866" i="12"/>
  <c r="Q866" i="12"/>
  <c r="A867" i="12"/>
  <c r="B867" i="12"/>
  <c r="C867" i="12"/>
  <c r="E867" i="12"/>
  <c r="F867" i="12"/>
  <c r="G867" i="12"/>
  <c r="H867" i="12"/>
  <c r="I867" i="12"/>
  <c r="J867" i="12"/>
  <c r="K867" i="12"/>
  <c r="L867" i="12"/>
  <c r="M867" i="12"/>
  <c r="N867" i="12"/>
  <c r="O867" i="12"/>
  <c r="P867" i="12"/>
  <c r="Q867" i="12"/>
  <c r="A868" i="12"/>
  <c r="B868" i="12"/>
  <c r="C868" i="12"/>
  <c r="E868" i="12"/>
  <c r="F868" i="12"/>
  <c r="G868" i="12"/>
  <c r="H868" i="12"/>
  <c r="I868" i="12"/>
  <c r="J868" i="12"/>
  <c r="K868" i="12"/>
  <c r="L868" i="12"/>
  <c r="M868" i="12"/>
  <c r="N868" i="12"/>
  <c r="O868" i="12"/>
  <c r="P868" i="12"/>
  <c r="Q868" i="12"/>
  <c r="A869" i="12"/>
  <c r="B869" i="12"/>
  <c r="C869" i="12"/>
  <c r="E869" i="12"/>
  <c r="F869" i="12"/>
  <c r="G869" i="12"/>
  <c r="H869" i="12"/>
  <c r="I869" i="12"/>
  <c r="J869" i="12"/>
  <c r="K869" i="12"/>
  <c r="L869" i="12"/>
  <c r="M869" i="12"/>
  <c r="N869" i="12"/>
  <c r="O869" i="12"/>
  <c r="P869" i="12"/>
  <c r="Q869" i="12"/>
  <c r="A870" i="12"/>
  <c r="B870" i="12"/>
  <c r="C870" i="12"/>
  <c r="E870" i="12"/>
  <c r="F870" i="12"/>
  <c r="G870" i="12"/>
  <c r="H870" i="12"/>
  <c r="I870" i="12"/>
  <c r="J870" i="12"/>
  <c r="K870" i="12"/>
  <c r="L870" i="12"/>
  <c r="M870" i="12"/>
  <c r="N870" i="12"/>
  <c r="O870" i="12"/>
  <c r="P870" i="12"/>
  <c r="Q870" i="12"/>
  <c r="A983" i="12"/>
  <c r="B983" i="12"/>
  <c r="C983" i="12"/>
  <c r="E983" i="12"/>
  <c r="F983" i="12"/>
  <c r="G983" i="12"/>
  <c r="H983" i="12"/>
  <c r="I983" i="12"/>
  <c r="J983" i="12"/>
  <c r="K983" i="12"/>
  <c r="L983" i="12"/>
  <c r="M983" i="12"/>
  <c r="N983" i="12"/>
  <c r="O983" i="12"/>
  <c r="P983" i="12"/>
  <c r="Q983" i="12"/>
  <c r="A871" i="12"/>
  <c r="B871" i="12"/>
  <c r="C871" i="12"/>
  <c r="E871" i="12"/>
  <c r="F871" i="12"/>
  <c r="G871" i="12"/>
  <c r="H871" i="12"/>
  <c r="I871" i="12"/>
  <c r="J871" i="12"/>
  <c r="K871" i="12"/>
  <c r="L871" i="12"/>
  <c r="M871" i="12"/>
  <c r="N871" i="12"/>
  <c r="O871" i="12"/>
  <c r="P871" i="12"/>
  <c r="Q871" i="12"/>
  <c r="A874" i="12"/>
  <c r="B874" i="12"/>
  <c r="C874" i="12"/>
  <c r="E874" i="12"/>
  <c r="F874" i="12"/>
  <c r="G874" i="12"/>
  <c r="H874" i="12"/>
  <c r="I874" i="12"/>
  <c r="J874" i="12"/>
  <c r="K874" i="12"/>
  <c r="L874" i="12"/>
  <c r="M874" i="12"/>
  <c r="N874" i="12"/>
  <c r="O874" i="12"/>
  <c r="P874" i="12"/>
  <c r="Q874" i="12"/>
  <c r="A875" i="12"/>
  <c r="B875" i="12"/>
  <c r="C875" i="12"/>
  <c r="E875" i="12"/>
  <c r="F875" i="12"/>
  <c r="G875" i="12"/>
  <c r="H875" i="12"/>
  <c r="I875" i="12"/>
  <c r="J875" i="12"/>
  <c r="K875" i="12"/>
  <c r="L875" i="12"/>
  <c r="M875" i="12"/>
  <c r="N875" i="12"/>
  <c r="O875" i="12"/>
  <c r="P875" i="12"/>
  <c r="Q875" i="12"/>
  <c r="A876" i="12"/>
  <c r="B876" i="12"/>
  <c r="C876" i="12"/>
  <c r="E876" i="12"/>
  <c r="F876" i="12"/>
  <c r="G876" i="12"/>
  <c r="H876" i="12"/>
  <c r="I876" i="12"/>
  <c r="J876" i="12"/>
  <c r="K876" i="12"/>
  <c r="L876" i="12"/>
  <c r="M876" i="12"/>
  <c r="N876" i="12"/>
  <c r="O876" i="12"/>
  <c r="P876" i="12"/>
  <c r="Q876" i="12"/>
  <c r="A877" i="12"/>
  <c r="B877" i="12"/>
  <c r="C877" i="12"/>
  <c r="E877" i="12"/>
  <c r="F877" i="12"/>
  <c r="G877" i="12"/>
  <c r="H877" i="12"/>
  <c r="I877" i="12"/>
  <c r="J877" i="12"/>
  <c r="K877" i="12"/>
  <c r="L877" i="12"/>
  <c r="M877" i="12"/>
  <c r="N877" i="12"/>
  <c r="O877" i="12"/>
  <c r="P877" i="12"/>
  <c r="Q877" i="12"/>
  <c r="A878" i="12"/>
  <c r="B878" i="12"/>
  <c r="C878" i="12"/>
  <c r="E878" i="12"/>
  <c r="F878" i="12"/>
  <c r="G878" i="12"/>
  <c r="H878" i="12"/>
  <c r="I878" i="12"/>
  <c r="J878" i="12"/>
  <c r="K878" i="12"/>
  <c r="L878" i="12"/>
  <c r="M878" i="12"/>
  <c r="N878" i="12"/>
  <c r="O878" i="12"/>
  <c r="P878" i="12"/>
  <c r="Q878" i="12"/>
  <c r="A880" i="12"/>
  <c r="B880" i="12"/>
  <c r="C880" i="12"/>
  <c r="E880" i="12"/>
  <c r="F880" i="12"/>
  <c r="G880" i="12"/>
  <c r="H880" i="12"/>
  <c r="I880" i="12"/>
  <c r="J880" i="12"/>
  <c r="K880" i="12"/>
  <c r="L880" i="12"/>
  <c r="M880" i="12"/>
  <c r="N880" i="12"/>
  <c r="O880" i="12"/>
  <c r="P880" i="12"/>
  <c r="Q880" i="12"/>
  <c r="A882" i="12"/>
  <c r="B882" i="12"/>
  <c r="C882" i="12"/>
  <c r="E882" i="12"/>
  <c r="F882" i="12"/>
  <c r="G882" i="12"/>
  <c r="H882" i="12"/>
  <c r="I882" i="12"/>
  <c r="J882" i="12"/>
  <c r="K882" i="12"/>
  <c r="L882" i="12"/>
  <c r="M882" i="12"/>
  <c r="N882" i="12"/>
  <c r="O882" i="12"/>
  <c r="P882" i="12"/>
  <c r="Q882" i="12"/>
  <c r="A884" i="12"/>
  <c r="B884" i="12"/>
  <c r="C884" i="12"/>
  <c r="E884" i="12"/>
  <c r="F884" i="12"/>
  <c r="G884" i="12"/>
  <c r="H884" i="12"/>
  <c r="I884" i="12"/>
  <c r="J884" i="12"/>
  <c r="K884" i="12"/>
  <c r="L884" i="12"/>
  <c r="M884" i="12"/>
  <c r="N884" i="12"/>
  <c r="O884" i="12"/>
  <c r="P884" i="12"/>
  <c r="Q884" i="12"/>
  <c r="A885" i="12"/>
  <c r="B885" i="12"/>
  <c r="C885" i="12"/>
  <c r="E885" i="12"/>
  <c r="F885" i="12"/>
  <c r="G885" i="12"/>
  <c r="H885" i="12"/>
  <c r="I885" i="12"/>
  <c r="J885" i="12"/>
  <c r="K885" i="12"/>
  <c r="L885" i="12"/>
  <c r="M885" i="12"/>
  <c r="N885" i="12"/>
  <c r="O885" i="12"/>
  <c r="P885" i="12"/>
  <c r="Q885" i="12"/>
  <c r="A888" i="12"/>
  <c r="B888" i="12"/>
  <c r="C888" i="12"/>
  <c r="E888" i="12"/>
  <c r="F888" i="12"/>
  <c r="G888" i="12"/>
  <c r="H888" i="12"/>
  <c r="I888" i="12"/>
  <c r="J888" i="12"/>
  <c r="K888" i="12"/>
  <c r="L888" i="12"/>
  <c r="M888" i="12"/>
  <c r="N888" i="12"/>
  <c r="O888" i="12"/>
  <c r="P888" i="12"/>
  <c r="Q888" i="12"/>
  <c r="A887" i="12"/>
  <c r="B887" i="12"/>
  <c r="C887" i="12"/>
  <c r="E887" i="12"/>
  <c r="F887" i="12"/>
  <c r="G887" i="12"/>
  <c r="H887" i="12"/>
  <c r="I887" i="12"/>
  <c r="J887" i="12"/>
  <c r="K887" i="12"/>
  <c r="L887" i="12"/>
  <c r="M887" i="12"/>
  <c r="N887" i="12"/>
  <c r="O887" i="12"/>
  <c r="P887" i="12"/>
  <c r="Q887" i="12"/>
  <c r="A889" i="12"/>
  <c r="B889" i="12"/>
  <c r="C889" i="12"/>
  <c r="E889" i="12"/>
  <c r="F889" i="12"/>
  <c r="G889" i="12"/>
  <c r="H889" i="12"/>
  <c r="I889" i="12"/>
  <c r="J889" i="12"/>
  <c r="K889" i="12"/>
  <c r="L889" i="12"/>
  <c r="M889" i="12"/>
  <c r="N889" i="12"/>
  <c r="O889" i="12"/>
  <c r="P889" i="12"/>
  <c r="Q889" i="12"/>
  <c r="A890" i="12"/>
  <c r="B890" i="12"/>
  <c r="C890" i="12"/>
  <c r="E890" i="12"/>
  <c r="F890" i="12"/>
  <c r="G890" i="12"/>
  <c r="H890" i="12"/>
  <c r="I890" i="12"/>
  <c r="J890" i="12"/>
  <c r="K890" i="12"/>
  <c r="L890" i="12"/>
  <c r="M890" i="12"/>
  <c r="N890" i="12"/>
  <c r="O890" i="12"/>
  <c r="P890" i="12"/>
  <c r="Q890" i="12"/>
  <c r="A893" i="12"/>
  <c r="B893" i="12"/>
  <c r="C893" i="12"/>
  <c r="E893" i="12"/>
  <c r="F893" i="12"/>
  <c r="G893" i="12"/>
  <c r="H893" i="12"/>
  <c r="I893" i="12"/>
  <c r="J893" i="12"/>
  <c r="K893" i="12"/>
  <c r="L893" i="12"/>
  <c r="M893" i="12"/>
  <c r="N893" i="12"/>
  <c r="O893" i="12"/>
  <c r="P893" i="12"/>
  <c r="Q893" i="12"/>
  <c r="A894" i="12"/>
  <c r="B894" i="12"/>
  <c r="C894" i="12"/>
  <c r="E894" i="12"/>
  <c r="F894" i="12"/>
  <c r="G894" i="12"/>
  <c r="H894" i="12"/>
  <c r="I894" i="12"/>
  <c r="J894" i="12"/>
  <c r="K894" i="12"/>
  <c r="L894" i="12"/>
  <c r="M894" i="12"/>
  <c r="N894" i="12"/>
  <c r="O894" i="12"/>
  <c r="P894" i="12"/>
  <c r="Q894" i="12"/>
  <c r="A293" i="12"/>
  <c r="B293" i="12"/>
  <c r="C293" i="12"/>
  <c r="E293" i="12"/>
  <c r="F293" i="12"/>
  <c r="G293" i="12"/>
  <c r="H293" i="12"/>
  <c r="I293" i="12"/>
  <c r="J293" i="12"/>
  <c r="K293" i="12"/>
  <c r="L293" i="12"/>
  <c r="M293" i="12"/>
  <c r="N293" i="12"/>
  <c r="O293" i="12"/>
  <c r="P293" i="12"/>
  <c r="Q293" i="12"/>
  <c r="A292" i="12"/>
  <c r="B292" i="12"/>
  <c r="C292" i="12"/>
  <c r="E292" i="12"/>
  <c r="F292" i="12"/>
  <c r="G292" i="12"/>
  <c r="H292" i="12"/>
  <c r="I292" i="12"/>
  <c r="J292" i="12"/>
  <c r="K292" i="12"/>
  <c r="L292" i="12"/>
  <c r="M292" i="12"/>
  <c r="N292" i="12"/>
  <c r="O292" i="12"/>
  <c r="P292" i="12"/>
  <c r="Q292" i="12"/>
  <c r="A294" i="12"/>
  <c r="B294" i="12"/>
  <c r="C294" i="12"/>
  <c r="E294" i="12"/>
  <c r="F294" i="12"/>
  <c r="G294" i="12"/>
  <c r="H294" i="12"/>
  <c r="I294" i="12"/>
  <c r="J294" i="12"/>
  <c r="K294" i="12"/>
  <c r="L294" i="12"/>
  <c r="M294" i="12"/>
  <c r="N294" i="12"/>
  <c r="O294" i="12"/>
  <c r="P294" i="12"/>
  <c r="Q294" i="12"/>
  <c r="A291" i="12"/>
  <c r="B291" i="12"/>
  <c r="C291" i="12"/>
  <c r="E291" i="12"/>
  <c r="F291" i="12"/>
  <c r="G291" i="12"/>
  <c r="H291" i="12"/>
  <c r="I291" i="12"/>
  <c r="J291" i="12"/>
  <c r="K291" i="12"/>
  <c r="L291" i="12"/>
  <c r="M291" i="12"/>
  <c r="N291" i="12"/>
  <c r="O291" i="12"/>
  <c r="P291" i="12"/>
  <c r="Q291" i="12"/>
  <c r="A516" i="12"/>
  <c r="B516" i="12"/>
  <c r="C516" i="12"/>
  <c r="E516" i="12"/>
  <c r="F516" i="12"/>
  <c r="G516" i="12"/>
  <c r="H516" i="12"/>
  <c r="I516" i="12"/>
  <c r="J516" i="12"/>
  <c r="K516" i="12"/>
  <c r="L516" i="12"/>
  <c r="M516" i="12"/>
  <c r="N516" i="12"/>
  <c r="O516" i="12"/>
  <c r="P516" i="12"/>
  <c r="Q516" i="12"/>
  <c r="A515" i="12"/>
  <c r="B515" i="12"/>
  <c r="C515" i="12"/>
  <c r="E515" i="12"/>
  <c r="F515" i="12"/>
  <c r="G515" i="12"/>
  <c r="H515" i="12"/>
  <c r="I515" i="12"/>
  <c r="J515" i="12"/>
  <c r="K515" i="12"/>
  <c r="L515" i="12"/>
  <c r="M515" i="12"/>
  <c r="N515" i="12"/>
  <c r="O515" i="12"/>
  <c r="P515" i="12"/>
  <c r="Q515" i="12"/>
  <c r="A517" i="12"/>
  <c r="B517" i="12"/>
  <c r="C517" i="12"/>
  <c r="E517" i="12"/>
  <c r="F517" i="12"/>
  <c r="G517" i="12"/>
  <c r="H517" i="12"/>
  <c r="I517" i="12"/>
  <c r="J517" i="12"/>
  <c r="K517" i="12"/>
  <c r="L517" i="12"/>
  <c r="M517" i="12"/>
  <c r="N517" i="12"/>
  <c r="O517" i="12"/>
  <c r="P517" i="12"/>
  <c r="Q517" i="12"/>
  <c r="A514" i="12"/>
  <c r="B514" i="12"/>
  <c r="C514" i="12"/>
  <c r="E514" i="12"/>
  <c r="F514" i="12"/>
  <c r="G514" i="12"/>
  <c r="H514" i="12"/>
  <c r="I514" i="12"/>
  <c r="J514" i="12"/>
  <c r="K514" i="12"/>
  <c r="L514" i="12"/>
  <c r="M514" i="12"/>
  <c r="N514" i="12"/>
  <c r="O514" i="12"/>
  <c r="P514" i="12"/>
  <c r="Q514" i="12"/>
  <c r="A966" i="12"/>
  <c r="B966" i="12"/>
  <c r="C966" i="12"/>
  <c r="E966" i="12"/>
  <c r="F966" i="12"/>
  <c r="G966" i="12"/>
  <c r="H966" i="12"/>
  <c r="I966" i="12"/>
  <c r="J966" i="12"/>
  <c r="K966" i="12"/>
  <c r="L966" i="12"/>
  <c r="M966" i="12"/>
  <c r="N966" i="12"/>
  <c r="O966" i="12"/>
  <c r="P966" i="12"/>
  <c r="Q966" i="12"/>
  <c r="A965" i="12"/>
  <c r="B965" i="12"/>
  <c r="C965" i="12"/>
  <c r="E965" i="12"/>
  <c r="F965" i="12"/>
  <c r="G965" i="12"/>
  <c r="H965" i="12"/>
  <c r="I965" i="12"/>
  <c r="J965" i="12"/>
  <c r="K965" i="12"/>
  <c r="L965" i="12"/>
  <c r="M965" i="12"/>
  <c r="N965" i="12"/>
  <c r="O965" i="12"/>
  <c r="P965" i="12"/>
  <c r="Q965" i="12"/>
  <c r="A967" i="12"/>
  <c r="B967" i="12"/>
  <c r="C967" i="12"/>
  <c r="E967" i="12"/>
  <c r="F967" i="12"/>
  <c r="G967" i="12"/>
  <c r="H967" i="12"/>
  <c r="I967" i="12"/>
  <c r="J967" i="12"/>
  <c r="K967" i="12"/>
  <c r="L967" i="12"/>
  <c r="M967" i="12"/>
  <c r="N967" i="12"/>
  <c r="O967" i="12"/>
  <c r="P967" i="12"/>
  <c r="Q967" i="12"/>
  <c r="A335" i="12"/>
  <c r="B335" i="12"/>
  <c r="C335" i="12"/>
  <c r="E335" i="12"/>
  <c r="F335" i="12"/>
  <c r="G335" i="12"/>
  <c r="H335" i="12"/>
  <c r="I335" i="12"/>
  <c r="J335" i="12"/>
  <c r="K335" i="12"/>
  <c r="L335" i="12"/>
  <c r="M335" i="12"/>
  <c r="N335" i="12"/>
  <c r="O335" i="12"/>
  <c r="P335" i="12"/>
  <c r="Q335" i="12"/>
  <c r="A334" i="12"/>
  <c r="B334" i="12"/>
  <c r="C334" i="12"/>
  <c r="E334" i="12"/>
  <c r="F334" i="12"/>
  <c r="G334" i="12"/>
  <c r="H334" i="12"/>
  <c r="I334" i="12"/>
  <c r="J334" i="12"/>
  <c r="K334" i="12"/>
  <c r="L334" i="12"/>
  <c r="M334" i="12"/>
  <c r="N334" i="12"/>
  <c r="O334" i="12"/>
  <c r="P334" i="12"/>
  <c r="Q334" i="12"/>
  <c r="A336" i="12"/>
  <c r="B336" i="12"/>
  <c r="C336" i="12"/>
  <c r="E336" i="12"/>
  <c r="F336" i="12"/>
  <c r="G336" i="12"/>
  <c r="H336" i="12"/>
  <c r="I336" i="12"/>
  <c r="J336" i="12"/>
  <c r="K336" i="12"/>
  <c r="L336" i="12"/>
  <c r="M336" i="12"/>
  <c r="N336" i="12"/>
  <c r="O336" i="12"/>
  <c r="P336" i="12"/>
  <c r="Q336" i="12"/>
  <c r="A338" i="12"/>
  <c r="B338" i="12"/>
  <c r="C338" i="12"/>
  <c r="E338" i="12"/>
  <c r="F338" i="12"/>
  <c r="G338" i="12"/>
  <c r="H338" i="12"/>
  <c r="I338" i="12"/>
  <c r="J338" i="12"/>
  <c r="K338" i="12"/>
  <c r="L338" i="12"/>
  <c r="M338" i="12"/>
  <c r="N338" i="12"/>
  <c r="O338" i="12"/>
  <c r="P338" i="12"/>
  <c r="Q338" i="12"/>
  <c r="A337" i="12"/>
  <c r="B337" i="12"/>
  <c r="C337" i="12"/>
  <c r="E337" i="12"/>
  <c r="F337" i="12"/>
  <c r="G337" i="12"/>
  <c r="H337" i="12"/>
  <c r="I337" i="12"/>
  <c r="J337" i="12"/>
  <c r="K337" i="12"/>
  <c r="L337" i="12"/>
  <c r="M337" i="12"/>
  <c r="N337" i="12"/>
  <c r="O337" i="12"/>
  <c r="P337" i="12"/>
  <c r="Q337" i="12"/>
  <c r="A339" i="12"/>
  <c r="B339" i="12"/>
  <c r="C339" i="12"/>
  <c r="E339" i="12"/>
  <c r="F339" i="12"/>
  <c r="G339" i="12"/>
  <c r="H339" i="12"/>
  <c r="I339" i="12"/>
  <c r="J339" i="12"/>
  <c r="K339" i="12"/>
  <c r="L339" i="12"/>
  <c r="M339" i="12"/>
  <c r="N339" i="12"/>
  <c r="O339" i="12"/>
  <c r="P339" i="12"/>
  <c r="Q339" i="12"/>
  <c r="A326" i="12"/>
  <c r="B326" i="12"/>
  <c r="C326" i="12"/>
  <c r="E326" i="12"/>
  <c r="F326" i="12"/>
  <c r="G326" i="12"/>
  <c r="H326" i="12"/>
  <c r="I326" i="12"/>
  <c r="J326" i="12"/>
  <c r="K326" i="12"/>
  <c r="L326" i="12"/>
  <c r="M326" i="12"/>
  <c r="N326" i="12"/>
  <c r="O326" i="12"/>
  <c r="P326" i="12"/>
  <c r="Q326" i="12"/>
  <c r="A325" i="12"/>
  <c r="B325" i="12"/>
  <c r="C325" i="12"/>
  <c r="E325" i="12"/>
  <c r="F325" i="12"/>
  <c r="G325" i="12"/>
  <c r="H325" i="12"/>
  <c r="I325" i="12"/>
  <c r="J325" i="12"/>
  <c r="K325" i="12"/>
  <c r="L325" i="12"/>
  <c r="M325" i="12"/>
  <c r="N325" i="12"/>
  <c r="O325" i="12"/>
  <c r="P325" i="12"/>
  <c r="Q325" i="12"/>
  <c r="A327" i="12"/>
  <c r="B327" i="12"/>
  <c r="C327" i="12"/>
  <c r="E327" i="12"/>
  <c r="F327" i="12"/>
  <c r="G327" i="12"/>
  <c r="H327" i="12"/>
  <c r="I327" i="12"/>
  <c r="J327" i="12"/>
  <c r="K327" i="12"/>
  <c r="L327" i="12"/>
  <c r="M327" i="12"/>
  <c r="N327" i="12"/>
  <c r="O327" i="12"/>
  <c r="P327" i="12"/>
  <c r="Q327" i="12"/>
  <c r="A324" i="12"/>
  <c r="B324" i="12"/>
  <c r="C324" i="12"/>
  <c r="E324" i="12"/>
  <c r="F324" i="12"/>
  <c r="G324" i="12"/>
  <c r="H324" i="12"/>
  <c r="I324" i="12"/>
  <c r="J324" i="12"/>
  <c r="K324" i="12"/>
  <c r="L324" i="12"/>
  <c r="M324" i="12"/>
  <c r="N324" i="12"/>
  <c r="O324" i="12"/>
  <c r="P324" i="12"/>
  <c r="Q324" i="12"/>
  <c r="A605" i="12"/>
  <c r="B605" i="12"/>
  <c r="C605" i="12"/>
  <c r="E605" i="12"/>
  <c r="F605" i="12"/>
  <c r="G605" i="12"/>
  <c r="H605" i="12"/>
  <c r="I605" i="12"/>
  <c r="J605" i="12"/>
  <c r="K605" i="12"/>
  <c r="L605" i="12"/>
  <c r="M605" i="12"/>
  <c r="N605" i="12"/>
  <c r="O605" i="12"/>
  <c r="P605" i="12"/>
  <c r="Q605" i="12"/>
  <c r="A604" i="12"/>
  <c r="B604" i="12"/>
  <c r="C604" i="12"/>
  <c r="E604" i="12"/>
  <c r="F604" i="12"/>
  <c r="G604" i="12"/>
  <c r="H604" i="12"/>
  <c r="I604" i="12"/>
  <c r="J604" i="12"/>
  <c r="K604" i="12"/>
  <c r="L604" i="12"/>
  <c r="M604" i="12"/>
  <c r="N604" i="12"/>
  <c r="O604" i="12"/>
  <c r="P604" i="12"/>
  <c r="Q604" i="12"/>
  <c r="A606" i="12"/>
  <c r="B606" i="12"/>
  <c r="C606" i="12"/>
  <c r="E606" i="12"/>
  <c r="F606" i="12"/>
  <c r="G606" i="12"/>
  <c r="H606" i="12"/>
  <c r="I606" i="12"/>
  <c r="J606" i="12"/>
  <c r="K606" i="12"/>
  <c r="L606" i="12"/>
  <c r="M606" i="12"/>
  <c r="N606" i="12"/>
  <c r="O606" i="12"/>
  <c r="P606" i="12"/>
  <c r="Q606" i="12"/>
  <c r="A603" i="12"/>
  <c r="B603" i="12"/>
  <c r="C603" i="12"/>
  <c r="E603" i="12"/>
  <c r="F603" i="12"/>
  <c r="G603" i="12"/>
  <c r="H603" i="12"/>
  <c r="I603" i="12"/>
  <c r="J603" i="12"/>
  <c r="K603" i="12"/>
  <c r="L603" i="12"/>
  <c r="M603" i="12"/>
  <c r="N603" i="12"/>
  <c r="O603" i="12"/>
  <c r="P603" i="12"/>
  <c r="Q603" i="12"/>
  <c r="A899" i="12"/>
  <c r="B899" i="12"/>
  <c r="C899" i="12"/>
  <c r="E899" i="12"/>
  <c r="F899" i="12"/>
  <c r="G899" i="12"/>
  <c r="H899" i="12"/>
  <c r="I899" i="12"/>
  <c r="J899" i="12"/>
  <c r="K899" i="12"/>
  <c r="L899" i="12"/>
  <c r="M899" i="12"/>
  <c r="N899" i="12"/>
  <c r="O899" i="12"/>
  <c r="P899" i="12"/>
  <c r="Q899" i="12"/>
  <c r="A900" i="12"/>
  <c r="B900" i="12"/>
  <c r="C900" i="12"/>
  <c r="E900" i="12"/>
  <c r="F900" i="12"/>
  <c r="G900" i="12"/>
  <c r="H900" i="12"/>
  <c r="I900" i="12"/>
  <c r="J900" i="12"/>
  <c r="K900" i="12"/>
  <c r="L900" i="12"/>
  <c r="M900" i="12"/>
  <c r="N900" i="12"/>
  <c r="O900" i="12"/>
  <c r="P900" i="12"/>
  <c r="Q900" i="12"/>
  <c r="A750" i="12"/>
  <c r="B750" i="12"/>
  <c r="C750" i="12"/>
  <c r="E750" i="12"/>
  <c r="F750" i="12"/>
  <c r="G750" i="12"/>
  <c r="H750" i="12"/>
  <c r="I750" i="12"/>
  <c r="J750" i="12"/>
  <c r="K750" i="12"/>
  <c r="L750" i="12"/>
  <c r="M750" i="12"/>
  <c r="N750" i="12"/>
  <c r="O750" i="12"/>
  <c r="P750" i="12"/>
  <c r="Q750" i="12"/>
  <c r="A749" i="12"/>
  <c r="B749" i="12"/>
  <c r="C749" i="12"/>
  <c r="E749" i="12"/>
  <c r="F749" i="12"/>
  <c r="G749" i="12"/>
  <c r="H749" i="12"/>
  <c r="I749" i="12"/>
  <c r="J749" i="12"/>
  <c r="K749" i="12"/>
  <c r="L749" i="12"/>
  <c r="M749" i="12"/>
  <c r="N749" i="12"/>
  <c r="O749" i="12"/>
  <c r="P749" i="12"/>
  <c r="Q749" i="12"/>
  <c r="A751" i="12"/>
  <c r="B751" i="12"/>
  <c r="C751" i="12"/>
  <c r="E751" i="12"/>
  <c r="F751" i="12"/>
  <c r="G751" i="12"/>
  <c r="H751" i="12"/>
  <c r="I751" i="12"/>
  <c r="J751" i="12"/>
  <c r="K751" i="12"/>
  <c r="L751" i="12"/>
  <c r="M751" i="12"/>
  <c r="N751" i="12"/>
  <c r="O751" i="12"/>
  <c r="P751" i="12"/>
  <c r="Q751" i="12"/>
  <c r="A88" i="12"/>
  <c r="B88" i="12"/>
  <c r="C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A87" i="12"/>
  <c r="B87" i="12"/>
  <c r="C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A89" i="12"/>
  <c r="B89" i="12"/>
  <c r="C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A86" i="12"/>
  <c r="B86" i="12"/>
  <c r="C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A787" i="12"/>
  <c r="B787" i="12"/>
  <c r="C787" i="12"/>
  <c r="E787" i="12"/>
  <c r="F787" i="12"/>
  <c r="G787" i="12"/>
  <c r="H787" i="12"/>
  <c r="I787" i="12"/>
  <c r="J787" i="12"/>
  <c r="K787" i="12"/>
  <c r="L787" i="12"/>
  <c r="M787" i="12"/>
  <c r="N787" i="12"/>
  <c r="O787" i="12"/>
  <c r="P787" i="12"/>
  <c r="Q787" i="12"/>
  <c r="A786" i="12"/>
  <c r="B786" i="12"/>
  <c r="C786" i="12"/>
  <c r="E786" i="12"/>
  <c r="F786" i="12"/>
  <c r="G786" i="12"/>
  <c r="H786" i="12"/>
  <c r="I786" i="12"/>
  <c r="J786" i="12"/>
  <c r="K786" i="12"/>
  <c r="L786" i="12"/>
  <c r="M786" i="12"/>
  <c r="N786" i="12"/>
  <c r="O786" i="12"/>
  <c r="P786" i="12"/>
  <c r="Q786" i="12"/>
  <c r="A788" i="12"/>
  <c r="B788" i="12"/>
  <c r="C788" i="12"/>
  <c r="E788" i="12"/>
  <c r="F788" i="12"/>
  <c r="G788" i="12"/>
  <c r="H788" i="12"/>
  <c r="I788" i="12"/>
  <c r="J788" i="12"/>
  <c r="K788" i="12"/>
  <c r="L788" i="12"/>
  <c r="M788" i="12"/>
  <c r="N788" i="12"/>
  <c r="O788" i="12"/>
  <c r="P788" i="12"/>
  <c r="Q788" i="12"/>
  <c r="A785" i="12"/>
  <c r="B785" i="12"/>
  <c r="C785" i="12"/>
  <c r="E785" i="12"/>
  <c r="F785" i="12"/>
  <c r="G785" i="12"/>
  <c r="H785" i="12"/>
  <c r="I785" i="12"/>
  <c r="J785" i="12"/>
  <c r="K785" i="12"/>
  <c r="L785" i="12"/>
  <c r="M785" i="12"/>
  <c r="N785" i="12"/>
  <c r="O785" i="12"/>
  <c r="P785" i="12"/>
  <c r="Q785" i="12"/>
  <c r="A367" i="12"/>
  <c r="B367" i="12"/>
  <c r="C367" i="12"/>
  <c r="E367" i="12"/>
  <c r="F367" i="12"/>
  <c r="G367" i="12"/>
  <c r="H367" i="12"/>
  <c r="I367" i="12"/>
  <c r="J367" i="12"/>
  <c r="K367" i="12"/>
  <c r="L367" i="12"/>
  <c r="M367" i="12"/>
  <c r="N367" i="12"/>
  <c r="O367" i="12"/>
  <c r="P367" i="12"/>
  <c r="Q367" i="12"/>
  <c r="A366" i="12"/>
  <c r="B366" i="12"/>
  <c r="C366" i="12"/>
  <c r="E366" i="12"/>
  <c r="F366" i="12"/>
  <c r="G366" i="12"/>
  <c r="H366" i="12"/>
  <c r="I366" i="12"/>
  <c r="J366" i="12"/>
  <c r="K366" i="12"/>
  <c r="L366" i="12"/>
  <c r="M366" i="12"/>
  <c r="N366" i="12"/>
  <c r="O366" i="12"/>
  <c r="P366" i="12"/>
  <c r="Q366" i="12"/>
  <c r="A368" i="12"/>
  <c r="B368" i="12"/>
  <c r="C368" i="12"/>
  <c r="E368" i="12"/>
  <c r="F368" i="12"/>
  <c r="G368" i="12"/>
  <c r="H368" i="12"/>
  <c r="I368" i="12"/>
  <c r="J368" i="12"/>
  <c r="K368" i="12"/>
  <c r="L368" i="12"/>
  <c r="M368" i="12"/>
  <c r="N368" i="12"/>
  <c r="O368" i="12"/>
  <c r="P368" i="12"/>
  <c r="Q368" i="12"/>
  <c r="A968" i="12"/>
  <c r="B968" i="12"/>
  <c r="C968" i="12"/>
  <c r="E968" i="12"/>
  <c r="F968" i="12"/>
  <c r="G968" i="12"/>
  <c r="H968" i="12"/>
  <c r="I968" i="12"/>
  <c r="J968" i="12"/>
  <c r="K968" i="12"/>
  <c r="L968" i="12"/>
  <c r="M968" i="12"/>
  <c r="N968" i="12"/>
  <c r="O968" i="12"/>
  <c r="P968" i="12"/>
  <c r="Q968" i="12"/>
  <c r="A969" i="12"/>
  <c r="B969" i="12"/>
  <c r="C969" i="12"/>
  <c r="E969" i="12"/>
  <c r="F969" i="12"/>
  <c r="G969" i="12"/>
  <c r="H969" i="12"/>
  <c r="I969" i="12"/>
  <c r="J969" i="12"/>
  <c r="K969" i="12"/>
  <c r="L969" i="12"/>
  <c r="M969" i="12"/>
  <c r="N969" i="12"/>
  <c r="O969" i="12"/>
  <c r="P969" i="12"/>
  <c r="Q969" i="12"/>
  <c r="A971" i="12"/>
  <c r="B971" i="12"/>
  <c r="C971" i="12"/>
  <c r="E971" i="12"/>
  <c r="F971" i="12"/>
  <c r="G971" i="12"/>
  <c r="H971" i="12"/>
  <c r="I971" i="12"/>
  <c r="J971" i="12"/>
  <c r="K971" i="12"/>
  <c r="L971" i="12"/>
  <c r="M971" i="12"/>
  <c r="N971" i="12"/>
  <c r="O971" i="12"/>
  <c r="P971" i="12"/>
  <c r="Q971" i="12"/>
  <c r="A364" i="12"/>
  <c r="B364" i="12"/>
  <c r="C364" i="12"/>
  <c r="E364" i="12"/>
  <c r="F364" i="12"/>
  <c r="G364" i="12"/>
  <c r="H364" i="12"/>
  <c r="I364" i="12"/>
  <c r="J364" i="12"/>
  <c r="K364" i="12"/>
  <c r="L364" i="12"/>
  <c r="M364" i="12"/>
  <c r="N364" i="12"/>
  <c r="O364" i="12"/>
  <c r="P364" i="12"/>
  <c r="Q364" i="12"/>
  <c r="A363" i="12"/>
  <c r="B363" i="12"/>
  <c r="C363" i="12"/>
  <c r="E363" i="12"/>
  <c r="F363" i="12"/>
  <c r="G363" i="12"/>
  <c r="H363" i="12"/>
  <c r="I363" i="12"/>
  <c r="J363" i="12"/>
  <c r="K363" i="12"/>
  <c r="L363" i="12"/>
  <c r="M363" i="12"/>
  <c r="N363" i="12"/>
  <c r="O363" i="12"/>
  <c r="P363" i="12"/>
  <c r="Q363" i="12"/>
  <c r="A972" i="12"/>
  <c r="B972" i="12"/>
  <c r="C972" i="12"/>
  <c r="E972" i="12"/>
  <c r="F972" i="12"/>
  <c r="G972" i="12"/>
  <c r="H972" i="12"/>
  <c r="I972" i="12"/>
  <c r="J972" i="12"/>
  <c r="K972" i="12"/>
  <c r="L972" i="12"/>
  <c r="M972" i="12"/>
  <c r="N972" i="12"/>
  <c r="O972" i="12"/>
  <c r="P972" i="12"/>
  <c r="Q972" i="12"/>
  <c r="A973" i="12"/>
  <c r="B973" i="12"/>
  <c r="C973" i="12"/>
  <c r="E973" i="12"/>
  <c r="F973" i="12"/>
  <c r="G973" i="12"/>
  <c r="H973" i="12"/>
  <c r="I973" i="12"/>
  <c r="J973" i="12"/>
  <c r="K973" i="12"/>
  <c r="L973" i="12"/>
  <c r="M973" i="12"/>
  <c r="N973" i="12"/>
  <c r="O973" i="12"/>
  <c r="P973" i="12"/>
  <c r="Q973" i="12"/>
  <c r="A975" i="12"/>
  <c r="B975" i="12"/>
  <c r="C975" i="12"/>
  <c r="E975" i="12"/>
  <c r="F975" i="12"/>
  <c r="G975" i="12"/>
  <c r="H975" i="12"/>
  <c r="I975" i="12"/>
  <c r="J975" i="12"/>
  <c r="K975" i="12"/>
  <c r="L975" i="12"/>
  <c r="M975" i="12"/>
  <c r="N975" i="12"/>
  <c r="O975" i="12"/>
  <c r="P975" i="12"/>
  <c r="Q975" i="12"/>
  <c r="A976" i="12"/>
  <c r="B976" i="12"/>
  <c r="C976" i="12"/>
  <c r="E976" i="12"/>
  <c r="F976" i="12"/>
  <c r="G976" i="12"/>
  <c r="H976" i="12"/>
  <c r="I976" i="12"/>
  <c r="J976" i="12"/>
  <c r="K976" i="12"/>
  <c r="L976" i="12"/>
  <c r="M976" i="12"/>
  <c r="N976" i="12"/>
  <c r="O976" i="12"/>
  <c r="P976" i="12"/>
  <c r="Q976" i="12"/>
  <c r="A977" i="12"/>
  <c r="B977" i="12"/>
  <c r="C977" i="12"/>
  <c r="E977" i="12"/>
  <c r="F977" i="12"/>
  <c r="G977" i="12"/>
  <c r="H977" i="12"/>
  <c r="I977" i="12"/>
  <c r="J977" i="12"/>
  <c r="K977" i="12"/>
  <c r="L977" i="12"/>
  <c r="M977" i="12"/>
  <c r="N977" i="12"/>
  <c r="O977" i="12"/>
  <c r="P977" i="12"/>
  <c r="Q977" i="12"/>
  <c r="A978" i="12"/>
  <c r="B978" i="12"/>
  <c r="C978" i="12"/>
  <c r="E978" i="12"/>
  <c r="F978" i="12"/>
  <c r="G978" i="12"/>
  <c r="H978" i="12"/>
  <c r="I978" i="12"/>
  <c r="J978" i="12"/>
  <c r="K978" i="12"/>
  <c r="L978" i="12"/>
  <c r="M978" i="12"/>
  <c r="N978" i="12"/>
  <c r="O978" i="12"/>
  <c r="P978" i="12"/>
  <c r="Q978" i="12"/>
  <c r="A980" i="12"/>
  <c r="B980" i="12"/>
  <c r="C980" i="12"/>
  <c r="E980" i="12"/>
  <c r="F980" i="12"/>
  <c r="G980" i="12"/>
  <c r="H980" i="12"/>
  <c r="I980" i="12"/>
  <c r="J980" i="12"/>
  <c r="K980" i="12"/>
  <c r="L980" i="12"/>
  <c r="M980" i="12"/>
  <c r="N980" i="12"/>
  <c r="O980" i="12"/>
  <c r="P980" i="12"/>
  <c r="Q980" i="12"/>
  <c r="A982" i="12"/>
  <c r="B982" i="12"/>
  <c r="C982" i="12"/>
  <c r="E982" i="12"/>
  <c r="F982" i="12"/>
  <c r="G982" i="12"/>
  <c r="H982" i="12"/>
  <c r="I982" i="12"/>
  <c r="J982" i="12"/>
  <c r="K982" i="12"/>
  <c r="L982" i="12"/>
  <c r="M982" i="12"/>
  <c r="N982" i="12"/>
  <c r="O982" i="12"/>
  <c r="P982" i="12"/>
  <c r="Q982" i="12"/>
  <c r="A981" i="12"/>
  <c r="B981" i="12"/>
  <c r="C981" i="12"/>
  <c r="E981" i="12"/>
  <c r="F981" i="12"/>
  <c r="G981" i="12"/>
  <c r="H981" i="12"/>
  <c r="I981" i="12"/>
  <c r="J981" i="12"/>
  <c r="K981" i="12"/>
  <c r="L981" i="12"/>
  <c r="M981" i="12"/>
  <c r="N981" i="12"/>
  <c r="O981" i="12"/>
  <c r="P981" i="12"/>
  <c r="Q981" i="12"/>
  <c r="A984" i="12"/>
  <c r="B984" i="12"/>
  <c r="C984" i="12"/>
  <c r="E984" i="12"/>
  <c r="F984" i="12"/>
  <c r="G984" i="12"/>
  <c r="H984" i="12"/>
  <c r="I984" i="12"/>
  <c r="J984" i="12"/>
  <c r="K984" i="12"/>
  <c r="L984" i="12"/>
  <c r="M984" i="12"/>
  <c r="N984" i="12"/>
  <c r="O984" i="12"/>
  <c r="P984" i="12"/>
  <c r="Q984" i="12"/>
  <c r="A985" i="12"/>
  <c r="B985" i="12"/>
  <c r="C985" i="12"/>
  <c r="E985" i="12"/>
  <c r="F985" i="12"/>
  <c r="G985" i="12"/>
  <c r="H985" i="12"/>
  <c r="I985" i="12"/>
  <c r="J985" i="12"/>
  <c r="K985" i="12"/>
  <c r="L985" i="12"/>
  <c r="M985" i="12"/>
  <c r="N985" i="12"/>
  <c r="O985" i="12"/>
  <c r="P985" i="12"/>
  <c r="Q985" i="12"/>
  <c r="A986" i="12"/>
  <c r="B986" i="12"/>
  <c r="C986" i="12"/>
  <c r="E986" i="12"/>
  <c r="F986" i="12"/>
  <c r="G986" i="12"/>
  <c r="H986" i="12"/>
  <c r="I986" i="12"/>
  <c r="J986" i="12"/>
  <c r="K986" i="12"/>
  <c r="L986" i="12"/>
  <c r="M986" i="12"/>
  <c r="N986" i="12"/>
  <c r="O986" i="12"/>
  <c r="P986" i="12"/>
  <c r="Q986" i="12"/>
  <c r="A987" i="12"/>
  <c r="B987" i="12"/>
  <c r="C987" i="12"/>
  <c r="E987" i="12"/>
  <c r="F987" i="12"/>
  <c r="G987" i="12"/>
  <c r="H987" i="12"/>
  <c r="I987" i="12"/>
  <c r="J987" i="12"/>
  <c r="K987" i="12"/>
  <c r="L987" i="12"/>
  <c r="M987" i="12"/>
  <c r="N987" i="12"/>
  <c r="O987" i="12"/>
  <c r="P987" i="12"/>
  <c r="Q987" i="12"/>
  <c r="A988" i="12"/>
  <c r="B988" i="12"/>
  <c r="C988" i="12"/>
  <c r="E988" i="12"/>
  <c r="F988" i="12"/>
  <c r="G988" i="12"/>
  <c r="H988" i="12"/>
  <c r="I988" i="12"/>
  <c r="J988" i="12"/>
  <c r="K988" i="12"/>
  <c r="L988" i="12"/>
  <c r="M988" i="12"/>
  <c r="N988" i="12"/>
  <c r="O988" i="12"/>
  <c r="P988" i="12"/>
  <c r="Q988" i="12"/>
  <c r="A989" i="12"/>
  <c r="B989" i="12"/>
  <c r="C989" i="12"/>
  <c r="E989" i="12"/>
  <c r="F989" i="12"/>
  <c r="G989" i="12"/>
  <c r="H989" i="12"/>
  <c r="I989" i="12"/>
  <c r="J989" i="12"/>
  <c r="K989" i="12"/>
  <c r="L989" i="12"/>
  <c r="M989" i="12"/>
  <c r="N989" i="12"/>
  <c r="O989" i="12"/>
  <c r="P989" i="12"/>
  <c r="Q989" i="12"/>
  <c r="A990" i="12"/>
  <c r="B990" i="12"/>
  <c r="C990" i="12"/>
  <c r="E990" i="12"/>
  <c r="F990" i="12"/>
  <c r="G990" i="12"/>
  <c r="H990" i="12"/>
  <c r="I990" i="12"/>
  <c r="J990" i="12"/>
  <c r="K990" i="12"/>
  <c r="L990" i="12"/>
  <c r="M990" i="12"/>
  <c r="N990" i="12"/>
  <c r="O990" i="12"/>
  <c r="P990" i="12"/>
  <c r="Q990" i="12"/>
  <c r="A991" i="12"/>
  <c r="B991" i="12"/>
  <c r="C991" i="12"/>
  <c r="E991" i="12"/>
  <c r="F991" i="12"/>
  <c r="G991" i="12"/>
  <c r="H991" i="12"/>
  <c r="I991" i="12"/>
  <c r="J991" i="12"/>
  <c r="K991" i="12"/>
  <c r="L991" i="12"/>
  <c r="M991" i="12"/>
  <c r="N991" i="12"/>
  <c r="O991" i="12"/>
  <c r="P991" i="12"/>
  <c r="Q991" i="12"/>
  <c r="A992" i="12"/>
  <c r="B992" i="12"/>
  <c r="C992" i="12"/>
  <c r="E992" i="12"/>
  <c r="F992" i="12"/>
  <c r="G992" i="12"/>
  <c r="H992" i="12"/>
  <c r="I992" i="12"/>
  <c r="J992" i="12"/>
  <c r="K992" i="12"/>
  <c r="L992" i="12"/>
  <c r="M992" i="12"/>
  <c r="N992" i="12"/>
  <c r="O992" i="12"/>
  <c r="P992" i="12"/>
  <c r="Q992" i="12"/>
  <c r="A447" i="12"/>
  <c r="B447" i="12"/>
  <c r="C447" i="12"/>
  <c r="E447" i="12"/>
  <c r="F447" i="12"/>
  <c r="G447" i="12"/>
  <c r="H447" i="12"/>
  <c r="I447" i="12"/>
  <c r="J447" i="12"/>
  <c r="K447" i="12"/>
  <c r="L447" i="12"/>
  <c r="M447" i="12"/>
  <c r="N447" i="12"/>
  <c r="O447" i="12"/>
  <c r="P447" i="12"/>
  <c r="Q447" i="12"/>
  <c r="A446" i="12"/>
  <c r="B446" i="12"/>
  <c r="C446" i="12"/>
  <c r="E446" i="12"/>
  <c r="F446" i="12"/>
  <c r="G446" i="12"/>
  <c r="H446" i="12"/>
  <c r="I446" i="12"/>
  <c r="J446" i="12"/>
  <c r="K446" i="12"/>
  <c r="L446" i="12"/>
  <c r="M446" i="12"/>
  <c r="N446" i="12"/>
  <c r="O446" i="12"/>
  <c r="P446" i="12"/>
  <c r="Q446" i="12"/>
  <c r="A448" i="12"/>
  <c r="B448" i="12"/>
  <c r="C448" i="12"/>
  <c r="E448" i="12"/>
  <c r="F448" i="12"/>
  <c r="G448" i="12"/>
  <c r="H448" i="12"/>
  <c r="I448" i="12"/>
  <c r="J448" i="12"/>
  <c r="K448" i="12"/>
  <c r="L448" i="12"/>
  <c r="M448" i="12"/>
  <c r="N448" i="12"/>
  <c r="O448" i="12"/>
  <c r="P448" i="12"/>
  <c r="Q448" i="12"/>
  <c r="A500" i="12"/>
  <c r="B500" i="12"/>
  <c r="C500" i="12"/>
  <c r="E500" i="12"/>
  <c r="F500" i="12"/>
  <c r="G500" i="12"/>
  <c r="H500" i="12"/>
  <c r="I500" i="12"/>
  <c r="J500" i="12"/>
  <c r="K500" i="12"/>
  <c r="L500" i="12"/>
  <c r="M500" i="12"/>
  <c r="N500" i="12"/>
  <c r="O500" i="12"/>
  <c r="P500" i="12"/>
  <c r="Q500" i="12"/>
  <c r="A499" i="12"/>
  <c r="B499" i="12"/>
  <c r="C499" i="12"/>
  <c r="E499" i="12"/>
  <c r="F499" i="12"/>
  <c r="G499" i="12"/>
  <c r="H499" i="12"/>
  <c r="I499" i="12"/>
  <c r="J499" i="12"/>
  <c r="K499" i="12"/>
  <c r="L499" i="12"/>
  <c r="M499" i="12"/>
  <c r="N499" i="12"/>
  <c r="O499" i="12"/>
  <c r="P499" i="12"/>
  <c r="Q499" i="12"/>
  <c r="A501" i="12"/>
  <c r="B501" i="12"/>
  <c r="C501" i="12"/>
  <c r="E501" i="12"/>
  <c r="F501" i="12"/>
  <c r="G501" i="12"/>
  <c r="H501" i="12"/>
  <c r="I501" i="12"/>
  <c r="J501" i="12"/>
  <c r="K501" i="12"/>
  <c r="L501" i="12"/>
  <c r="M501" i="12"/>
  <c r="N501" i="12"/>
  <c r="O501" i="12"/>
  <c r="P501" i="12"/>
  <c r="Q501" i="12"/>
  <c r="A498" i="12"/>
  <c r="B498" i="12"/>
  <c r="C498" i="12"/>
  <c r="E498" i="12"/>
  <c r="F498" i="12"/>
  <c r="G498" i="12"/>
  <c r="H498" i="12"/>
  <c r="I498" i="12"/>
  <c r="J498" i="12"/>
  <c r="K498" i="12"/>
  <c r="L498" i="12"/>
  <c r="M498" i="12"/>
  <c r="N498" i="12"/>
  <c r="O498" i="12"/>
  <c r="P498" i="12"/>
  <c r="Q498" i="12"/>
  <c r="A285" i="12"/>
  <c r="B285" i="12"/>
  <c r="C285" i="12"/>
  <c r="E285" i="12"/>
  <c r="F285" i="12"/>
  <c r="G285" i="12"/>
  <c r="H285" i="12"/>
  <c r="I285" i="12"/>
  <c r="J285" i="12"/>
  <c r="K285" i="12"/>
  <c r="L285" i="12"/>
  <c r="M285" i="12"/>
  <c r="N285" i="12"/>
  <c r="O285" i="12"/>
  <c r="P285" i="12"/>
  <c r="Q285" i="12"/>
  <c r="A284" i="12"/>
  <c r="B284" i="12"/>
  <c r="C284" i="12"/>
  <c r="E284" i="12"/>
  <c r="F284" i="12"/>
  <c r="G284" i="12"/>
  <c r="H284" i="12"/>
  <c r="I284" i="12"/>
  <c r="J284" i="12"/>
  <c r="K284" i="12"/>
  <c r="L284" i="12"/>
  <c r="M284" i="12"/>
  <c r="N284" i="12"/>
  <c r="O284" i="12"/>
  <c r="P284" i="12"/>
  <c r="Q284" i="12"/>
  <c r="A286" i="12"/>
  <c r="B286" i="12"/>
  <c r="C286" i="12"/>
  <c r="E286" i="12"/>
  <c r="F286" i="12"/>
  <c r="G286" i="12"/>
  <c r="H286" i="12"/>
  <c r="I286" i="12"/>
  <c r="J286" i="12"/>
  <c r="K286" i="12"/>
  <c r="L286" i="12"/>
  <c r="M286" i="12"/>
  <c r="N286" i="12"/>
  <c r="O286" i="12"/>
  <c r="P286" i="12"/>
  <c r="Q286" i="12"/>
  <c r="A283" i="12"/>
  <c r="B283" i="12"/>
  <c r="C283" i="12"/>
  <c r="E283" i="12"/>
  <c r="F283" i="12"/>
  <c r="G283" i="12"/>
  <c r="H283" i="12"/>
  <c r="I283" i="12"/>
  <c r="J283" i="12"/>
  <c r="K283" i="12"/>
  <c r="L283" i="12"/>
  <c r="M283" i="12"/>
  <c r="N283" i="12"/>
  <c r="O283" i="12"/>
  <c r="P283" i="12"/>
  <c r="Q283" i="12"/>
  <c r="A375" i="12"/>
  <c r="B375" i="12"/>
  <c r="C375" i="12"/>
  <c r="E375" i="12"/>
  <c r="F375" i="12"/>
  <c r="G375" i="12"/>
  <c r="H375" i="12"/>
  <c r="I375" i="12"/>
  <c r="J375" i="12"/>
  <c r="K375" i="12"/>
  <c r="L375" i="12"/>
  <c r="M375" i="12"/>
  <c r="N375" i="12"/>
  <c r="O375" i="12"/>
  <c r="P375" i="12"/>
  <c r="Q375" i="12"/>
  <c r="A408" i="12"/>
  <c r="B408" i="12"/>
  <c r="C408" i="12"/>
  <c r="E408" i="12"/>
  <c r="F408" i="12"/>
  <c r="G408" i="12"/>
  <c r="H408" i="12"/>
  <c r="I408" i="12"/>
  <c r="J408" i="12"/>
  <c r="K408" i="12"/>
  <c r="L408" i="12"/>
  <c r="M408" i="12"/>
  <c r="N408" i="12"/>
  <c r="O408" i="12"/>
  <c r="P408" i="12"/>
  <c r="Q408" i="12"/>
  <c r="A407" i="12"/>
  <c r="B407" i="12"/>
  <c r="C407" i="12"/>
  <c r="E407" i="12"/>
  <c r="F407" i="12"/>
  <c r="G407" i="12"/>
  <c r="H407" i="12"/>
  <c r="I407" i="12"/>
  <c r="J407" i="12"/>
  <c r="K407" i="12"/>
  <c r="L407" i="12"/>
  <c r="M407" i="12"/>
  <c r="N407" i="12"/>
  <c r="O407" i="12"/>
  <c r="P407" i="12"/>
  <c r="Q407" i="12"/>
  <c r="A409" i="12"/>
  <c r="B409" i="12"/>
  <c r="C409" i="12"/>
  <c r="E409" i="12"/>
  <c r="F409" i="12"/>
  <c r="G409" i="12"/>
  <c r="H409" i="12"/>
  <c r="I409" i="12"/>
  <c r="J409" i="12"/>
  <c r="K409" i="12"/>
  <c r="L409" i="12"/>
  <c r="M409" i="12"/>
  <c r="N409" i="12"/>
  <c r="O409" i="12"/>
  <c r="P409" i="12"/>
  <c r="Q409" i="12"/>
  <c r="A413" i="12"/>
  <c r="B413" i="12"/>
  <c r="C413" i="12"/>
  <c r="E413" i="12"/>
  <c r="F413" i="12"/>
  <c r="G413" i="12"/>
  <c r="H413" i="12"/>
  <c r="I413" i="12"/>
  <c r="J413" i="12"/>
  <c r="K413" i="12"/>
  <c r="L413" i="12"/>
  <c r="M413" i="12"/>
  <c r="N413" i="12"/>
  <c r="O413" i="12"/>
  <c r="P413" i="12"/>
  <c r="Q413" i="12"/>
  <c r="A412" i="12"/>
  <c r="B412" i="12"/>
  <c r="C412" i="12"/>
  <c r="E412" i="12"/>
  <c r="F412" i="12"/>
  <c r="G412" i="12"/>
  <c r="H412" i="12"/>
  <c r="I412" i="12"/>
  <c r="J412" i="12"/>
  <c r="K412" i="12"/>
  <c r="L412" i="12"/>
  <c r="M412" i="12"/>
  <c r="N412" i="12"/>
  <c r="O412" i="12"/>
  <c r="P412" i="12"/>
  <c r="Q412" i="12"/>
  <c r="A414" i="12"/>
  <c r="B414" i="12"/>
  <c r="C414" i="12"/>
  <c r="E414" i="12"/>
  <c r="F414" i="12"/>
  <c r="G414" i="12"/>
  <c r="H414" i="12"/>
  <c r="I414" i="12"/>
  <c r="J414" i="12"/>
  <c r="K414" i="12"/>
  <c r="L414" i="12"/>
  <c r="M414" i="12"/>
  <c r="N414" i="12"/>
  <c r="O414" i="12"/>
  <c r="P414" i="12"/>
  <c r="Q414" i="12"/>
  <c r="A934" i="12"/>
  <c r="B934" i="12"/>
  <c r="C934" i="12"/>
  <c r="E934" i="12"/>
  <c r="F934" i="12"/>
  <c r="G934" i="12"/>
  <c r="H934" i="12"/>
  <c r="I934" i="12"/>
  <c r="J934" i="12"/>
  <c r="K934" i="12"/>
  <c r="L934" i="12"/>
  <c r="M934" i="12"/>
  <c r="N934" i="12"/>
  <c r="O934" i="12"/>
  <c r="P934" i="12"/>
  <c r="Q934" i="12"/>
  <c r="A933" i="12"/>
  <c r="B933" i="12"/>
  <c r="C933" i="12"/>
  <c r="E933" i="12"/>
  <c r="F933" i="12"/>
  <c r="G933" i="12"/>
  <c r="H933" i="12"/>
  <c r="I933" i="12"/>
  <c r="J933" i="12"/>
  <c r="K933" i="12"/>
  <c r="L933" i="12"/>
  <c r="M933" i="12"/>
  <c r="N933" i="12"/>
  <c r="O933" i="12"/>
  <c r="P933" i="12"/>
  <c r="Q933" i="12"/>
  <c r="A935" i="12"/>
  <c r="B935" i="12"/>
  <c r="C935" i="12"/>
  <c r="E935" i="12"/>
  <c r="F935" i="12"/>
  <c r="G935" i="12"/>
  <c r="H935" i="12"/>
  <c r="I935" i="12"/>
  <c r="J935" i="12"/>
  <c r="K935" i="12"/>
  <c r="L935" i="12"/>
  <c r="M935" i="12"/>
  <c r="N935" i="12"/>
  <c r="O935" i="12"/>
  <c r="P935" i="12"/>
  <c r="Q935" i="12"/>
  <c r="A932" i="12"/>
  <c r="B932" i="12"/>
  <c r="C932" i="12"/>
  <c r="E932" i="12"/>
  <c r="F932" i="12"/>
  <c r="G932" i="12"/>
  <c r="H932" i="12"/>
  <c r="I932" i="12"/>
  <c r="J932" i="12"/>
  <c r="K932" i="12"/>
  <c r="L932" i="12"/>
  <c r="M932" i="12"/>
  <c r="N932" i="12"/>
  <c r="O932" i="12"/>
  <c r="P932" i="12"/>
  <c r="Q932" i="12"/>
  <c r="A763" i="12"/>
  <c r="B763" i="12"/>
  <c r="C763" i="12"/>
  <c r="E763" i="12"/>
  <c r="F763" i="12"/>
  <c r="G763" i="12"/>
  <c r="H763" i="12"/>
  <c r="I763" i="12"/>
  <c r="J763" i="12"/>
  <c r="K763" i="12"/>
  <c r="L763" i="12"/>
  <c r="M763" i="12"/>
  <c r="N763" i="12"/>
  <c r="O763" i="12"/>
  <c r="P763" i="12"/>
  <c r="Q763" i="12"/>
  <c r="A762" i="12"/>
  <c r="B762" i="12"/>
  <c r="C762" i="12"/>
  <c r="E762" i="12"/>
  <c r="F762" i="12"/>
  <c r="G762" i="12"/>
  <c r="H762" i="12"/>
  <c r="I762" i="12"/>
  <c r="J762" i="12"/>
  <c r="K762" i="12"/>
  <c r="L762" i="12"/>
  <c r="M762" i="12"/>
  <c r="N762" i="12"/>
  <c r="O762" i="12"/>
  <c r="P762" i="12"/>
  <c r="Q762" i="12"/>
  <c r="A764" i="12"/>
  <c r="B764" i="12"/>
  <c r="C764" i="12"/>
  <c r="E764" i="12"/>
  <c r="F764" i="12"/>
  <c r="G764" i="12"/>
  <c r="H764" i="12"/>
  <c r="I764" i="12"/>
  <c r="J764" i="12"/>
  <c r="K764" i="12"/>
  <c r="L764" i="12"/>
  <c r="M764" i="12"/>
  <c r="N764" i="12"/>
  <c r="O764" i="12"/>
  <c r="P764" i="12"/>
  <c r="Q764" i="12"/>
  <c r="A761" i="12"/>
  <c r="B761" i="12"/>
  <c r="C761" i="12"/>
  <c r="E761" i="12"/>
  <c r="F761" i="12"/>
  <c r="G761" i="12"/>
  <c r="H761" i="12"/>
  <c r="I761" i="12"/>
  <c r="J761" i="12"/>
  <c r="K761" i="12"/>
  <c r="L761" i="12"/>
  <c r="M761" i="12"/>
  <c r="N761" i="12"/>
  <c r="O761" i="12"/>
  <c r="P761" i="12"/>
  <c r="Q761" i="12"/>
  <c r="A636" i="12"/>
  <c r="B636" i="12"/>
  <c r="C636" i="12"/>
  <c r="E636" i="12"/>
  <c r="F636" i="12"/>
  <c r="G636" i="12"/>
  <c r="H636" i="12"/>
  <c r="I636" i="12"/>
  <c r="J636" i="12"/>
  <c r="K636" i="12"/>
  <c r="L636" i="12"/>
  <c r="M636" i="12"/>
  <c r="N636" i="12"/>
  <c r="O636" i="12"/>
  <c r="P636" i="12"/>
  <c r="Q636" i="12"/>
  <c r="A635" i="12"/>
  <c r="B635" i="12"/>
  <c r="C635" i="12"/>
  <c r="E635" i="12"/>
  <c r="F635" i="12"/>
  <c r="G635" i="12"/>
  <c r="H635" i="12"/>
  <c r="I635" i="12"/>
  <c r="J635" i="12"/>
  <c r="K635" i="12"/>
  <c r="L635" i="12"/>
  <c r="M635" i="12"/>
  <c r="N635" i="12"/>
  <c r="O635" i="12"/>
  <c r="P635" i="12"/>
  <c r="Q635" i="12"/>
  <c r="A637" i="12"/>
  <c r="B637" i="12"/>
  <c r="C637" i="12"/>
  <c r="E637" i="12"/>
  <c r="F637" i="12"/>
  <c r="G637" i="12"/>
  <c r="H637" i="12"/>
  <c r="I637" i="12"/>
  <c r="J637" i="12"/>
  <c r="K637" i="12"/>
  <c r="L637" i="12"/>
  <c r="M637" i="12"/>
  <c r="N637" i="12"/>
  <c r="O637" i="12"/>
  <c r="P637" i="12"/>
  <c r="Q637" i="12"/>
  <c r="A634" i="12"/>
  <c r="B634" i="12"/>
  <c r="C634" i="12"/>
  <c r="E634" i="12"/>
  <c r="F634" i="12"/>
  <c r="G634" i="12"/>
  <c r="H634" i="12"/>
  <c r="I634" i="12"/>
  <c r="J634" i="12"/>
  <c r="K634" i="12"/>
  <c r="L634" i="12"/>
  <c r="M634" i="12"/>
  <c r="N634" i="12"/>
  <c r="O634" i="12"/>
  <c r="P634" i="12"/>
  <c r="Q634" i="12"/>
  <c r="A304" i="12"/>
  <c r="B304" i="12"/>
  <c r="C304" i="12"/>
  <c r="E304" i="12"/>
  <c r="F304" i="12"/>
  <c r="G304" i="12"/>
  <c r="H304" i="12"/>
  <c r="I304" i="12"/>
  <c r="J304" i="12"/>
  <c r="K304" i="12"/>
  <c r="L304" i="12"/>
  <c r="M304" i="12"/>
  <c r="N304" i="12"/>
  <c r="O304" i="12"/>
  <c r="P304" i="12"/>
  <c r="Q304" i="12"/>
  <c r="A303" i="12"/>
  <c r="B303" i="12"/>
  <c r="C303" i="12"/>
  <c r="E303" i="12"/>
  <c r="F303" i="12"/>
  <c r="G303" i="12"/>
  <c r="H303" i="12"/>
  <c r="I303" i="12"/>
  <c r="J303" i="12"/>
  <c r="K303" i="12"/>
  <c r="L303" i="12"/>
  <c r="M303" i="12"/>
  <c r="N303" i="12"/>
  <c r="O303" i="12"/>
  <c r="P303" i="12"/>
  <c r="Q303" i="12"/>
  <c r="A305" i="12"/>
  <c r="B305" i="12"/>
  <c r="C305" i="12"/>
  <c r="E305" i="12"/>
  <c r="F305" i="12"/>
  <c r="G305" i="12"/>
  <c r="H305" i="12"/>
  <c r="I305" i="12"/>
  <c r="J305" i="12"/>
  <c r="K305" i="12"/>
  <c r="L305" i="12"/>
  <c r="M305" i="12"/>
  <c r="N305" i="12"/>
  <c r="O305" i="12"/>
  <c r="P305" i="12"/>
  <c r="Q305" i="12"/>
  <c r="A302" i="12"/>
  <c r="B302" i="12"/>
  <c r="C302" i="12"/>
  <c r="E302" i="12"/>
  <c r="F302" i="12"/>
  <c r="G302" i="12"/>
  <c r="H302" i="12"/>
  <c r="I302" i="12"/>
  <c r="J302" i="12"/>
  <c r="K302" i="12"/>
  <c r="L302" i="12"/>
  <c r="M302" i="12"/>
  <c r="N302" i="12"/>
  <c r="O302" i="12"/>
  <c r="P302" i="12"/>
  <c r="Q302" i="12"/>
  <c r="A92" i="12"/>
  <c r="B92" i="12"/>
  <c r="C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A91" i="12"/>
  <c r="B91" i="12"/>
  <c r="C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A93" i="12"/>
  <c r="B93" i="12"/>
  <c r="C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A90" i="12"/>
  <c r="B90" i="12"/>
  <c r="C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A424" i="12"/>
  <c r="B424" i="12"/>
  <c r="C424" i="12"/>
  <c r="E424" i="12"/>
  <c r="F424" i="12"/>
  <c r="G424" i="12"/>
  <c r="H424" i="12"/>
  <c r="I424" i="12"/>
  <c r="J424" i="12"/>
  <c r="K424" i="12"/>
  <c r="L424" i="12"/>
  <c r="M424" i="12"/>
  <c r="N424" i="12"/>
  <c r="O424" i="12"/>
  <c r="P424" i="12"/>
  <c r="Q424" i="12"/>
  <c r="A423" i="12"/>
  <c r="B423" i="12"/>
  <c r="C423" i="12"/>
  <c r="E423" i="12"/>
  <c r="F423" i="12"/>
  <c r="G423" i="12"/>
  <c r="H423" i="12"/>
  <c r="I423" i="12"/>
  <c r="J423" i="12"/>
  <c r="K423" i="12"/>
  <c r="L423" i="12"/>
  <c r="M423" i="12"/>
  <c r="N423" i="12"/>
  <c r="O423" i="12"/>
  <c r="P423" i="12"/>
  <c r="Q423" i="12"/>
  <c r="A425" i="12"/>
  <c r="B425" i="12"/>
  <c r="C425" i="12"/>
  <c r="E425" i="12"/>
  <c r="F425" i="12"/>
  <c r="G425" i="12"/>
  <c r="H425" i="12"/>
  <c r="I425" i="12"/>
  <c r="J425" i="12"/>
  <c r="K425" i="12"/>
  <c r="L425" i="12"/>
  <c r="M425" i="12"/>
  <c r="N425" i="12"/>
  <c r="O425" i="12"/>
  <c r="P425" i="12"/>
  <c r="Q425" i="12"/>
  <c r="A496" i="12"/>
  <c r="B496" i="12"/>
  <c r="C496" i="12"/>
  <c r="E496" i="12"/>
  <c r="F496" i="12"/>
  <c r="G496" i="12"/>
  <c r="H496" i="12"/>
  <c r="I496" i="12"/>
  <c r="J496" i="12"/>
  <c r="K496" i="12"/>
  <c r="L496" i="12"/>
  <c r="M496" i="12"/>
  <c r="N496" i="12"/>
  <c r="O496" i="12"/>
  <c r="P496" i="12"/>
  <c r="Q496" i="12"/>
  <c r="A495" i="12"/>
  <c r="B495" i="12"/>
  <c r="C495" i="12"/>
  <c r="E495" i="12"/>
  <c r="F495" i="12"/>
  <c r="G495" i="12"/>
  <c r="H495" i="12"/>
  <c r="I495" i="12"/>
  <c r="J495" i="12"/>
  <c r="K495" i="12"/>
  <c r="L495" i="12"/>
  <c r="M495" i="12"/>
  <c r="N495" i="12"/>
  <c r="O495" i="12"/>
  <c r="P495" i="12"/>
  <c r="Q495" i="12"/>
  <c r="A497" i="12"/>
  <c r="B497" i="12"/>
  <c r="C497" i="12"/>
  <c r="E497" i="12"/>
  <c r="F497" i="12"/>
  <c r="G497" i="12"/>
  <c r="H497" i="12"/>
  <c r="I497" i="12"/>
  <c r="J497" i="12"/>
  <c r="K497" i="12"/>
  <c r="L497" i="12"/>
  <c r="M497" i="12"/>
  <c r="N497" i="12"/>
  <c r="O497" i="12"/>
  <c r="P497" i="12"/>
  <c r="Q497" i="12"/>
  <c r="A494" i="12"/>
  <c r="B494" i="12"/>
  <c r="C494" i="12"/>
  <c r="E494" i="12"/>
  <c r="F494" i="12"/>
  <c r="G494" i="12"/>
  <c r="H494" i="12"/>
  <c r="I494" i="12"/>
  <c r="J494" i="12"/>
  <c r="K494" i="12"/>
  <c r="L494" i="12"/>
  <c r="M494" i="12"/>
  <c r="N494" i="12"/>
  <c r="O494" i="12"/>
  <c r="P494" i="12"/>
  <c r="Q494" i="12"/>
  <c r="A532" i="12"/>
  <c r="B532" i="12"/>
  <c r="C532" i="12"/>
  <c r="E532" i="12"/>
  <c r="F532" i="12"/>
  <c r="G532" i="12"/>
  <c r="H532" i="12"/>
  <c r="I532" i="12"/>
  <c r="J532" i="12"/>
  <c r="K532" i="12"/>
  <c r="L532" i="12"/>
  <c r="M532" i="12"/>
  <c r="N532" i="12"/>
  <c r="O532" i="12"/>
  <c r="P532" i="12"/>
  <c r="Q532" i="12"/>
  <c r="A531" i="12"/>
  <c r="B531" i="12"/>
  <c r="C531" i="12"/>
  <c r="E531" i="12"/>
  <c r="F531" i="12"/>
  <c r="G531" i="12"/>
  <c r="H531" i="12"/>
  <c r="I531" i="12"/>
  <c r="J531" i="12"/>
  <c r="K531" i="12"/>
  <c r="L531" i="12"/>
  <c r="M531" i="12"/>
  <c r="N531" i="12"/>
  <c r="O531" i="12"/>
  <c r="P531" i="12"/>
  <c r="Q531" i="12"/>
  <c r="A533" i="12"/>
  <c r="B533" i="12"/>
  <c r="C533" i="12"/>
  <c r="E533" i="12"/>
  <c r="F533" i="12"/>
  <c r="G533" i="12"/>
  <c r="H533" i="12"/>
  <c r="I533" i="12"/>
  <c r="J533" i="12"/>
  <c r="K533" i="12"/>
  <c r="L533" i="12"/>
  <c r="M533" i="12"/>
  <c r="N533" i="12"/>
  <c r="O533" i="12"/>
  <c r="P533" i="12"/>
  <c r="Q533" i="12"/>
  <c r="A530" i="12"/>
  <c r="B530" i="12"/>
  <c r="C530" i="12"/>
  <c r="E530" i="12"/>
  <c r="F530" i="12"/>
  <c r="G530" i="12"/>
  <c r="H530" i="12"/>
  <c r="I530" i="12"/>
  <c r="J530" i="12"/>
  <c r="K530" i="12"/>
  <c r="L530" i="12"/>
  <c r="M530" i="12"/>
  <c r="N530" i="12"/>
  <c r="O530" i="12"/>
  <c r="P530" i="12"/>
  <c r="Q530" i="12"/>
  <c r="A570" i="12"/>
  <c r="B570" i="12"/>
  <c r="C570" i="12"/>
  <c r="E570" i="12"/>
  <c r="F570" i="12"/>
  <c r="G570" i="12"/>
  <c r="H570" i="12"/>
  <c r="I570" i="12"/>
  <c r="J570" i="12"/>
  <c r="K570" i="12"/>
  <c r="L570" i="12"/>
  <c r="M570" i="12"/>
  <c r="N570" i="12"/>
  <c r="O570" i="12"/>
  <c r="P570" i="12"/>
  <c r="Q570" i="12"/>
  <c r="A569" i="12"/>
  <c r="B569" i="12"/>
  <c r="C569" i="12"/>
  <c r="E569" i="12"/>
  <c r="F569" i="12"/>
  <c r="G569" i="12"/>
  <c r="H569" i="12"/>
  <c r="I569" i="12"/>
  <c r="J569" i="12"/>
  <c r="K569" i="12"/>
  <c r="L569" i="12"/>
  <c r="M569" i="12"/>
  <c r="N569" i="12"/>
  <c r="O569" i="12"/>
  <c r="P569" i="12"/>
  <c r="Q569" i="12"/>
  <c r="A571" i="12"/>
  <c r="B571" i="12"/>
  <c r="C571" i="12"/>
  <c r="E571" i="12"/>
  <c r="F571" i="12"/>
  <c r="G571" i="12"/>
  <c r="H571" i="12"/>
  <c r="I571" i="12"/>
  <c r="J571" i="12"/>
  <c r="K571" i="12"/>
  <c r="L571" i="12"/>
  <c r="M571" i="12"/>
  <c r="N571" i="12"/>
  <c r="O571" i="12"/>
  <c r="P571" i="12"/>
  <c r="Q571" i="12"/>
  <c r="A568" i="12"/>
  <c r="B568" i="12"/>
  <c r="C568" i="12"/>
  <c r="E568" i="12"/>
  <c r="F568" i="12"/>
  <c r="G568" i="12"/>
  <c r="H568" i="12"/>
  <c r="I568" i="12"/>
  <c r="J568" i="12"/>
  <c r="K568" i="12"/>
  <c r="L568" i="12"/>
  <c r="M568" i="12"/>
  <c r="N568" i="12"/>
  <c r="O568" i="12"/>
  <c r="P568" i="12"/>
  <c r="Q568" i="12"/>
  <c r="A946" i="12"/>
  <c r="B946" i="12"/>
  <c r="C946" i="12"/>
  <c r="E946" i="12"/>
  <c r="F946" i="12"/>
  <c r="G946" i="12"/>
  <c r="H946" i="12"/>
  <c r="I946" i="12"/>
  <c r="J946" i="12"/>
  <c r="K946" i="12"/>
  <c r="L946" i="12"/>
  <c r="M946" i="12"/>
  <c r="N946" i="12"/>
  <c r="O946" i="12"/>
  <c r="P946" i="12"/>
  <c r="Q946" i="12"/>
  <c r="A945" i="12"/>
  <c r="B945" i="12"/>
  <c r="C945" i="12"/>
  <c r="E945" i="12"/>
  <c r="F945" i="12"/>
  <c r="G945" i="12"/>
  <c r="H945" i="12"/>
  <c r="I945" i="12"/>
  <c r="J945" i="12"/>
  <c r="K945" i="12"/>
  <c r="L945" i="12"/>
  <c r="M945" i="12"/>
  <c r="N945" i="12"/>
  <c r="O945" i="12"/>
  <c r="P945" i="12"/>
  <c r="Q945" i="12"/>
  <c r="A947" i="12"/>
  <c r="B947" i="12"/>
  <c r="C947" i="12"/>
  <c r="E947" i="12"/>
  <c r="F947" i="12"/>
  <c r="G947" i="12"/>
  <c r="H947" i="12"/>
  <c r="I947" i="12"/>
  <c r="J947" i="12"/>
  <c r="K947" i="12"/>
  <c r="L947" i="12"/>
  <c r="M947" i="12"/>
  <c r="N947" i="12"/>
  <c r="O947" i="12"/>
  <c r="P947" i="12"/>
  <c r="Q947" i="12"/>
  <c r="A205" i="12"/>
  <c r="B205" i="12"/>
  <c r="C205" i="12"/>
  <c r="E205" i="12"/>
  <c r="F205" i="12"/>
  <c r="G205" i="12"/>
  <c r="H205" i="12"/>
  <c r="I205" i="12"/>
  <c r="J205" i="12"/>
  <c r="K205" i="12"/>
  <c r="L205" i="12"/>
  <c r="M205" i="12"/>
  <c r="N205" i="12"/>
  <c r="O205" i="12"/>
  <c r="P205" i="12"/>
  <c r="Q205" i="12"/>
  <c r="A206" i="12"/>
  <c r="B206" i="12"/>
  <c r="C206" i="12"/>
  <c r="E206" i="12"/>
  <c r="F206" i="12"/>
  <c r="G206" i="12"/>
  <c r="H206" i="12"/>
  <c r="I206" i="12"/>
  <c r="J206" i="12"/>
  <c r="K206" i="12"/>
  <c r="L206" i="12"/>
  <c r="M206" i="12"/>
  <c r="N206" i="12"/>
  <c r="O206" i="12"/>
  <c r="P206" i="12"/>
  <c r="Q206" i="12"/>
  <c r="A401" i="12"/>
  <c r="B401" i="12"/>
  <c r="C401" i="12"/>
  <c r="E401" i="12"/>
  <c r="F401" i="12"/>
  <c r="G401" i="12"/>
  <c r="H401" i="12"/>
  <c r="I401" i="12"/>
  <c r="J401" i="12"/>
  <c r="K401" i="12"/>
  <c r="L401" i="12"/>
  <c r="M401" i="12"/>
  <c r="N401" i="12"/>
  <c r="O401" i="12"/>
  <c r="P401" i="12"/>
  <c r="Q401" i="12"/>
  <c r="A400" i="12"/>
  <c r="B400" i="12"/>
  <c r="C400" i="12"/>
  <c r="E400" i="12"/>
  <c r="F400" i="12"/>
  <c r="G400" i="12"/>
  <c r="H400" i="12"/>
  <c r="I400" i="12"/>
  <c r="J400" i="12"/>
  <c r="K400" i="12"/>
  <c r="L400" i="12"/>
  <c r="M400" i="12"/>
  <c r="N400" i="12"/>
  <c r="O400" i="12"/>
  <c r="P400" i="12"/>
  <c r="Q400" i="12"/>
  <c r="A402" i="12"/>
  <c r="B402" i="12"/>
  <c r="C402" i="12"/>
  <c r="E402" i="12"/>
  <c r="F402" i="12"/>
  <c r="G402" i="12"/>
  <c r="H402" i="12"/>
  <c r="I402" i="12"/>
  <c r="J402" i="12"/>
  <c r="K402" i="12"/>
  <c r="L402" i="12"/>
  <c r="M402" i="12"/>
  <c r="N402" i="12"/>
  <c r="O402" i="12"/>
  <c r="P402" i="12"/>
  <c r="Q402" i="12"/>
  <c r="A403" i="12"/>
  <c r="B403" i="12"/>
  <c r="C403" i="12"/>
  <c r="E403" i="12"/>
  <c r="F403" i="12"/>
  <c r="G403" i="12"/>
  <c r="H403" i="12"/>
  <c r="I403" i="12"/>
  <c r="J403" i="12"/>
  <c r="K403" i="12"/>
  <c r="L403" i="12"/>
  <c r="M403" i="12"/>
  <c r="N403" i="12"/>
  <c r="O403" i="12"/>
  <c r="P403" i="12"/>
  <c r="Q403" i="12"/>
  <c r="A398" i="12"/>
  <c r="B398" i="12"/>
  <c r="C398" i="12"/>
  <c r="E398" i="12"/>
  <c r="F398" i="12"/>
  <c r="G398" i="12"/>
  <c r="H398" i="12"/>
  <c r="I398" i="12"/>
  <c r="J398" i="12"/>
  <c r="K398" i="12"/>
  <c r="L398" i="12"/>
  <c r="M398" i="12"/>
  <c r="N398" i="12"/>
  <c r="O398" i="12"/>
  <c r="P398" i="12"/>
  <c r="Q398" i="12"/>
  <c r="A399" i="12"/>
  <c r="B399" i="12"/>
  <c r="C399" i="12"/>
  <c r="E399" i="12"/>
  <c r="F399" i="12"/>
  <c r="G399" i="12"/>
  <c r="H399" i="12"/>
  <c r="I399" i="12"/>
  <c r="J399" i="12"/>
  <c r="K399" i="12"/>
  <c r="L399" i="12"/>
  <c r="M399" i="12"/>
  <c r="N399" i="12"/>
  <c r="O399" i="12"/>
  <c r="P399" i="12"/>
  <c r="Q399" i="12"/>
  <c r="A203" i="12"/>
  <c r="B203" i="12"/>
  <c r="C203" i="12"/>
  <c r="E203" i="12"/>
  <c r="F203" i="12"/>
  <c r="G203" i="12"/>
  <c r="H203" i="12"/>
  <c r="I203" i="12"/>
  <c r="J203" i="12"/>
  <c r="K203" i="12"/>
  <c r="L203" i="12"/>
  <c r="M203" i="12"/>
  <c r="N203" i="12"/>
  <c r="O203" i="12"/>
  <c r="P203" i="12"/>
  <c r="Q203" i="12"/>
  <c r="A202" i="12"/>
  <c r="B202" i="12"/>
  <c r="C202" i="12"/>
  <c r="E202" i="12"/>
  <c r="F202" i="12"/>
  <c r="G202" i="12"/>
  <c r="H202" i="12"/>
  <c r="I202" i="12"/>
  <c r="J202" i="12"/>
  <c r="K202" i="12"/>
  <c r="L202" i="12"/>
  <c r="M202" i="12"/>
  <c r="N202" i="12"/>
  <c r="O202" i="12"/>
  <c r="P202" i="12"/>
  <c r="Q202" i="12"/>
  <c r="A204" i="12"/>
  <c r="B204" i="12"/>
  <c r="C204" i="12"/>
  <c r="E204" i="12"/>
  <c r="F204" i="12"/>
  <c r="G204" i="12"/>
  <c r="H204" i="12"/>
  <c r="I204" i="12"/>
  <c r="J204" i="12"/>
  <c r="K204" i="12"/>
  <c r="L204" i="12"/>
  <c r="M204" i="12"/>
  <c r="N204" i="12"/>
  <c r="O204" i="12"/>
  <c r="P204" i="12"/>
  <c r="Q204" i="12"/>
  <c r="A201" i="12"/>
  <c r="B201" i="12"/>
  <c r="C201" i="12"/>
  <c r="E201" i="12"/>
  <c r="F201" i="12"/>
  <c r="G201" i="12"/>
  <c r="H201" i="12"/>
  <c r="I201" i="12"/>
  <c r="J201" i="12"/>
  <c r="K201" i="12"/>
  <c r="L201" i="12"/>
  <c r="M201" i="12"/>
  <c r="N201" i="12"/>
  <c r="O201" i="12"/>
  <c r="P201" i="12"/>
  <c r="Q201" i="12"/>
  <c r="A963" i="12"/>
  <c r="B963" i="12"/>
  <c r="C963" i="12"/>
  <c r="E963" i="12"/>
  <c r="F963" i="12"/>
  <c r="G963" i="12"/>
  <c r="H963" i="12"/>
  <c r="I963" i="12"/>
  <c r="J963" i="12"/>
  <c r="K963" i="12"/>
  <c r="L963" i="12"/>
  <c r="M963" i="12"/>
  <c r="N963" i="12"/>
  <c r="O963" i="12"/>
  <c r="P963" i="12"/>
  <c r="Q963" i="12"/>
  <c r="A962" i="12"/>
  <c r="B962" i="12"/>
  <c r="C962" i="12"/>
  <c r="E962" i="12"/>
  <c r="F962" i="12"/>
  <c r="G962" i="12"/>
  <c r="H962" i="12"/>
  <c r="I962" i="12"/>
  <c r="J962" i="12"/>
  <c r="K962" i="12"/>
  <c r="L962" i="12"/>
  <c r="M962" i="12"/>
  <c r="N962" i="12"/>
  <c r="O962" i="12"/>
  <c r="P962" i="12"/>
  <c r="Q962" i="12"/>
  <c r="A964" i="12"/>
  <c r="B964" i="12"/>
  <c r="C964" i="12"/>
  <c r="E964" i="12"/>
  <c r="F964" i="12"/>
  <c r="G964" i="12"/>
  <c r="H964" i="12"/>
  <c r="I964" i="12"/>
  <c r="J964" i="12"/>
  <c r="K964" i="12"/>
  <c r="L964" i="12"/>
  <c r="M964" i="12"/>
  <c r="N964" i="12"/>
  <c r="O964" i="12"/>
  <c r="P964" i="12"/>
  <c r="Q964" i="12"/>
  <c r="A396" i="12"/>
  <c r="B396" i="12"/>
  <c r="C396" i="12"/>
  <c r="E396" i="12"/>
  <c r="F396" i="12"/>
  <c r="G396" i="12"/>
  <c r="H396" i="12"/>
  <c r="I396" i="12"/>
  <c r="J396" i="12"/>
  <c r="K396" i="12"/>
  <c r="L396" i="12"/>
  <c r="M396" i="12"/>
  <c r="N396" i="12"/>
  <c r="O396" i="12"/>
  <c r="P396" i="12"/>
  <c r="Q396" i="12"/>
  <c r="A397" i="12"/>
  <c r="B397" i="12"/>
  <c r="C397" i="12"/>
  <c r="E397" i="12"/>
  <c r="F397" i="12"/>
  <c r="G397" i="12"/>
  <c r="H397" i="12"/>
  <c r="I397" i="12"/>
  <c r="J397" i="12"/>
  <c r="K397" i="12"/>
  <c r="L397" i="12"/>
  <c r="M397" i="12"/>
  <c r="N397" i="12"/>
  <c r="O397" i="12"/>
  <c r="P397" i="12"/>
  <c r="Q397" i="12"/>
  <c r="A273" i="12"/>
  <c r="B273" i="12"/>
  <c r="C273" i="12"/>
  <c r="E273" i="12"/>
  <c r="F273" i="12"/>
  <c r="G273" i="12"/>
  <c r="H273" i="12"/>
  <c r="I273" i="12"/>
  <c r="J273" i="12"/>
  <c r="K273" i="12"/>
  <c r="L273" i="12"/>
  <c r="M273" i="12"/>
  <c r="N273" i="12"/>
  <c r="O273" i="12"/>
  <c r="P273" i="12"/>
  <c r="Q273" i="12"/>
  <c r="A272" i="12"/>
  <c r="B272" i="12"/>
  <c r="C272" i="12"/>
  <c r="E272" i="12"/>
  <c r="F272" i="12"/>
  <c r="G272" i="12"/>
  <c r="H272" i="12"/>
  <c r="I272" i="12"/>
  <c r="J272" i="12"/>
  <c r="K272" i="12"/>
  <c r="L272" i="12"/>
  <c r="M272" i="12"/>
  <c r="N272" i="12"/>
  <c r="O272" i="12"/>
  <c r="P272" i="12"/>
  <c r="Q272" i="12"/>
  <c r="A274" i="12"/>
  <c r="B274" i="12"/>
  <c r="C274" i="12"/>
  <c r="E274" i="12"/>
  <c r="F274" i="12"/>
  <c r="G274" i="12"/>
  <c r="H274" i="12"/>
  <c r="I274" i="12"/>
  <c r="J274" i="12"/>
  <c r="K274" i="12"/>
  <c r="L274" i="12"/>
  <c r="M274" i="12"/>
  <c r="N274" i="12"/>
  <c r="O274" i="12"/>
  <c r="P274" i="12"/>
  <c r="Q274" i="12"/>
  <c r="A271" i="12"/>
  <c r="B271" i="12"/>
  <c r="C271" i="12"/>
  <c r="E271" i="12"/>
  <c r="F271" i="12"/>
  <c r="G271" i="12"/>
  <c r="H271" i="12"/>
  <c r="I271" i="12"/>
  <c r="J271" i="12"/>
  <c r="K271" i="12"/>
  <c r="L271" i="12"/>
  <c r="M271" i="12"/>
  <c r="N271" i="12"/>
  <c r="O271" i="12"/>
  <c r="P271" i="12"/>
  <c r="Q271" i="12"/>
  <c r="A909" i="12"/>
  <c r="B909" i="12"/>
  <c r="C909" i="12"/>
  <c r="E909" i="12"/>
  <c r="F909" i="12"/>
  <c r="G909" i="12"/>
  <c r="H909" i="12"/>
  <c r="I909" i="12"/>
  <c r="J909" i="12"/>
  <c r="K909" i="12"/>
  <c r="L909" i="12"/>
  <c r="M909" i="12"/>
  <c r="N909" i="12"/>
  <c r="O909" i="12"/>
  <c r="P909" i="12"/>
  <c r="Q909" i="12"/>
  <c r="A908" i="12"/>
  <c r="B908" i="12"/>
  <c r="C908" i="12"/>
  <c r="E908" i="12"/>
  <c r="F908" i="12"/>
  <c r="G908" i="12"/>
  <c r="H908" i="12"/>
  <c r="I908" i="12"/>
  <c r="J908" i="12"/>
  <c r="K908" i="12"/>
  <c r="L908" i="12"/>
  <c r="M908" i="12"/>
  <c r="N908" i="12"/>
  <c r="O908" i="12"/>
  <c r="P908" i="12"/>
  <c r="Q908" i="12"/>
  <c r="A910" i="12"/>
  <c r="B910" i="12"/>
  <c r="C910" i="12"/>
  <c r="E910" i="12"/>
  <c r="F910" i="12"/>
  <c r="G910" i="12"/>
  <c r="H910" i="12"/>
  <c r="I910" i="12"/>
  <c r="J910" i="12"/>
  <c r="K910" i="12"/>
  <c r="L910" i="12"/>
  <c r="M910" i="12"/>
  <c r="N910" i="12"/>
  <c r="O910" i="12"/>
  <c r="P910" i="12"/>
  <c r="Q910" i="12"/>
  <c r="A226" i="12"/>
  <c r="B226" i="12"/>
  <c r="C226" i="12"/>
  <c r="E226" i="12"/>
  <c r="F226" i="12"/>
  <c r="G226" i="12"/>
  <c r="H226" i="12"/>
  <c r="I226" i="12"/>
  <c r="J226" i="12"/>
  <c r="K226" i="12"/>
  <c r="L226" i="12"/>
  <c r="M226" i="12"/>
  <c r="N226" i="12"/>
  <c r="O226" i="12"/>
  <c r="P226" i="12"/>
  <c r="Q226" i="12"/>
  <c r="A225" i="12"/>
  <c r="B225" i="12"/>
  <c r="C225" i="12"/>
  <c r="E225" i="12"/>
  <c r="F225" i="12"/>
  <c r="G225" i="12"/>
  <c r="H225" i="12"/>
  <c r="I225" i="12"/>
  <c r="J225" i="12"/>
  <c r="K225" i="12"/>
  <c r="L225" i="12"/>
  <c r="M225" i="12"/>
  <c r="N225" i="12"/>
  <c r="O225" i="12"/>
  <c r="P225" i="12"/>
  <c r="Q225" i="12"/>
  <c r="A714" i="12"/>
  <c r="B714" i="12"/>
  <c r="C714" i="12"/>
  <c r="E714" i="12"/>
  <c r="F714" i="12"/>
  <c r="G714" i="12"/>
  <c r="H714" i="12"/>
  <c r="I714" i="12"/>
  <c r="J714" i="12"/>
  <c r="K714" i="12"/>
  <c r="L714" i="12"/>
  <c r="M714" i="12"/>
  <c r="N714" i="12"/>
  <c r="O714" i="12"/>
  <c r="P714" i="12"/>
  <c r="Q714" i="12"/>
  <c r="A713" i="12"/>
  <c r="B713" i="12"/>
  <c r="C713" i="12"/>
  <c r="E713" i="12"/>
  <c r="F713" i="12"/>
  <c r="G713" i="12"/>
  <c r="H713" i="12"/>
  <c r="I713" i="12"/>
  <c r="J713" i="12"/>
  <c r="K713" i="12"/>
  <c r="L713" i="12"/>
  <c r="M713" i="12"/>
  <c r="N713" i="12"/>
  <c r="O713" i="12"/>
  <c r="P713" i="12"/>
  <c r="Q713" i="12"/>
  <c r="A715" i="12"/>
  <c r="B715" i="12"/>
  <c r="C715" i="12"/>
  <c r="E715" i="12"/>
  <c r="F715" i="12"/>
  <c r="G715" i="12"/>
  <c r="H715" i="12"/>
  <c r="I715" i="12"/>
  <c r="J715" i="12"/>
  <c r="K715" i="12"/>
  <c r="L715" i="12"/>
  <c r="M715" i="12"/>
  <c r="N715" i="12"/>
  <c r="O715" i="12"/>
  <c r="P715" i="12"/>
  <c r="Q715" i="12"/>
  <c r="A712" i="12"/>
  <c r="B712" i="12"/>
  <c r="C712" i="12"/>
  <c r="E712" i="12"/>
  <c r="F712" i="12"/>
  <c r="G712" i="12"/>
  <c r="H712" i="12"/>
  <c r="I712" i="12"/>
  <c r="J712" i="12"/>
  <c r="K712" i="12"/>
  <c r="L712" i="12"/>
  <c r="M712" i="12"/>
  <c r="N712" i="12"/>
  <c r="O712" i="12"/>
  <c r="P712" i="12"/>
  <c r="Q712" i="12"/>
  <c r="A37" i="12"/>
  <c r="B37" i="12"/>
  <c r="C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A36" i="12"/>
  <c r="B36" i="12"/>
  <c r="C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A38" i="12"/>
  <c r="B38" i="12"/>
  <c r="C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A73" i="12"/>
  <c r="B73" i="12"/>
  <c r="C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A72" i="12"/>
  <c r="B72" i="12"/>
  <c r="C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A74" i="12"/>
  <c r="B74" i="12"/>
  <c r="C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A106" i="12"/>
  <c r="B106" i="12"/>
  <c r="C106" i="12"/>
  <c r="E106" i="12"/>
  <c r="F106" i="12"/>
  <c r="G106" i="12"/>
  <c r="H106" i="12"/>
  <c r="I106" i="12"/>
  <c r="J106" i="12"/>
  <c r="K106" i="12"/>
  <c r="L106" i="12"/>
  <c r="M106" i="12"/>
  <c r="N106" i="12"/>
  <c r="O106" i="12"/>
  <c r="P106" i="12"/>
  <c r="Q106" i="12"/>
  <c r="A105" i="12"/>
  <c r="B105" i="12"/>
  <c r="C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A107" i="12"/>
  <c r="B107" i="12"/>
  <c r="C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A134" i="12"/>
  <c r="B134" i="12"/>
  <c r="C134" i="12"/>
  <c r="E134" i="12"/>
  <c r="F134" i="12"/>
  <c r="G134" i="12"/>
  <c r="H134" i="12"/>
  <c r="I134" i="12"/>
  <c r="J134" i="12"/>
  <c r="K134" i="12"/>
  <c r="L134" i="12"/>
  <c r="M134" i="12"/>
  <c r="N134" i="12"/>
  <c r="O134" i="12"/>
  <c r="P134" i="12"/>
  <c r="Q134" i="12"/>
  <c r="A133" i="12"/>
  <c r="B133" i="12"/>
  <c r="C133" i="12"/>
  <c r="E133" i="12"/>
  <c r="F133" i="12"/>
  <c r="G133" i="12"/>
  <c r="H133" i="12"/>
  <c r="I133" i="12"/>
  <c r="J133" i="12"/>
  <c r="K133" i="12"/>
  <c r="L133" i="12"/>
  <c r="M133" i="12"/>
  <c r="N133" i="12"/>
  <c r="O133" i="12"/>
  <c r="P133" i="12"/>
  <c r="Q133" i="12"/>
  <c r="A135" i="12"/>
  <c r="B135" i="12"/>
  <c r="C135" i="12"/>
  <c r="E135" i="12"/>
  <c r="F135" i="12"/>
  <c r="G135" i="12"/>
  <c r="H135" i="12"/>
  <c r="I135" i="12"/>
  <c r="J135" i="12"/>
  <c r="K135" i="12"/>
  <c r="L135" i="12"/>
  <c r="M135" i="12"/>
  <c r="N135" i="12"/>
  <c r="O135" i="12"/>
  <c r="P135" i="12"/>
  <c r="Q135" i="12"/>
  <c r="A137" i="12"/>
  <c r="B137" i="12"/>
  <c r="C137" i="12"/>
  <c r="E137" i="12"/>
  <c r="F137" i="12"/>
  <c r="G137" i="12"/>
  <c r="H137" i="12"/>
  <c r="I137" i="12"/>
  <c r="J137" i="12"/>
  <c r="K137" i="12"/>
  <c r="L137" i="12"/>
  <c r="M137" i="12"/>
  <c r="N137" i="12"/>
  <c r="O137" i="12"/>
  <c r="P137" i="12"/>
  <c r="Q137" i="12"/>
  <c r="A136" i="12"/>
  <c r="B136" i="12"/>
  <c r="C136" i="12"/>
  <c r="E136" i="12"/>
  <c r="F136" i="12"/>
  <c r="G136" i="12"/>
  <c r="H136" i="12"/>
  <c r="I136" i="12"/>
  <c r="J136" i="12"/>
  <c r="K136" i="12"/>
  <c r="L136" i="12"/>
  <c r="M136" i="12"/>
  <c r="N136" i="12"/>
  <c r="O136" i="12"/>
  <c r="P136" i="12"/>
  <c r="Q136" i="12"/>
  <c r="A138" i="12"/>
  <c r="B138" i="12"/>
  <c r="C138" i="12"/>
  <c r="E138" i="12"/>
  <c r="F138" i="12"/>
  <c r="G138" i="12"/>
  <c r="H138" i="12"/>
  <c r="I138" i="12"/>
  <c r="J138" i="12"/>
  <c r="K138" i="12"/>
  <c r="L138" i="12"/>
  <c r="M138" i="12"/>
  <c r="N138" i="12"/>
  <c r="O138" i="12"/>
  <c r="P138" i="12"/>
  <c r="Q138" i="12"/>
  <c r="A158" i="12"/>
  <c r="B158" i="12"/>
  <c r="C158" i="12"/>
  <c r="E158" i="12"/>
  <c r="F158" i="12"/>
  <c r="G158" i="12"/>
  <c r="H158" i="12"/>
  <c r="I158" i="12"/>
  <c r="J158" i="12"/>
  <c r="K158" i="12"/>
  <c r="L158" i="12"/>
  <c r="M158" i="12"/>
  <c r="N158" i="12"/>
  <c r="O158" i="12"/>
  <c r="P158" i="12"/>
  <c r="Q158" i="12"/>
  <c r="A157" i="12"/>
  <c r="B157" i="12"/>
  <c r="C157" i="12"/>
  <c r="E157" i="12"/>
  <c r="F157" i="12"/>
  <c r="G157" i="12"/>
  <c r="H157" i="12"/>
  <c r="I157" i="12"/>
  <c r="J157" i="12"/>
  <c r="K157" i="12"/>
  <c r="L157" i="12"/>
  <c r="M157" i="12"/>
  <c r="N157" i="12"/>
  <c r="O157" i="12"/>
  <c r="P157" i="12"/>
  <c r="Q157" i="12"/>
  <c r="A177" i="12"/>
  <c r="B177" i="12"/>
  <c r="C177" i="12"/>
  <c r="E177" i="12"/>
  <c r="F177" i="12"/>
  <c r="G177" i="12"/>
  <c r="H177" i="12"/>
  <c r="I177" i="12"/>
  <c r="J177" i="12"/>
  <c r="K177" i="12"/>
  <c r="L177" i="12"/>
  <c r="M177" i="12"/>
  <c r="N177" i="12"/>
  <c r="O177" i="12"/>
  <c r="P177" i="12"/>
  <c r="Q177" i="12"/>
  <c r="A176" i="12"/>
  <c r="B176" i="12"/>
  <c r="C176" i="12"/>
  <c r="E176" i="12"/>
  <c r="F176" i="12"/>
  <c r="G176" i="12"/>
  <c r="H176" i="12"/>
  <c r="I176" i="12"/>
  <c r="J176" i="12"/>
  <c r="K176" i="12"/>
  <c r="L176" i="12"/>
  <c r="M176" i="12"/>
  <c r="N176" i="12"/>
  <c r="O176" i="12"/>
  <c r="P176" i="12"/>
  <c r="Q176" i="12"/>
  <c r="A178" i="12"/>
  <c r="B178" i="12"/>
  <c r="C178" i="12"/>
  <c r="E178" i="12"/>
  <c r="F178" i="12"/>
  <c r="G178" i="12"/>
  <c r="H178" i="12"/>
  <c r="I178" i="12"/>
  <c r="J178" i="12"/>
  <c r="K178" i="12"/>
  <c r="L178" i="12"/>
  <c r="M178" i="12"/>
  <c r="N178" i="12"/>
  <c r="O178" i="12"/>
  <c r="P178" i="12"/>
  <c r="Q178" i="12"/>
  <c r="A173" i="12"/>
  <c r="B173" i="12"/>
  <c r="C173" i="12"/>
  <c r="E173" i="12"/>
  <c r="F173" i="12"/>
  <c r="G173" i="12"/>
  <c r="H173" i="12"/>
  <c r="I173" i="12"/>
  <c r="J173" i="12"/>
  <c r="K173" i="12"/>
  <c r="L173" i="12"/>
  <c r="M173" i="12"/>
  <c r="N173" i="12"/>
  <c r="O173" i="12"/>
  <c r="P173" i="12"/>
  <c r="Q173" i="12"/>
  <c r="A172" i="12"/>
  <c r="B172" i="12"/>
  <c r="C172" i="12"/>
  <c r="E172" i="12"/>
  <c r="F172" i="12"/>
  <c r="G172" i="12"/>
  <c r="H172" i="12"/>
  <c r="I172" i="12"/>
  <c r="J172" i="12"/>
  <c r="K172" i="12"/>
  <c r="L172" i="12"/>
  <c r="M172" i="12"/>
  <c r="N172" i="12"/>
  <c r="O172" i="12"/>
  <c r="P172" i="12"/>
  <c r="Q172" i="12"/>
  <c r="A174" i="12"/>
  <c r="B174" i="12"/>
  <c r="C174" i="12"/>
  <c r="E174" i="12"/>
  <c r="F174" i="12"/>
  <c r="G174" i="12"/>
  <c r="H174" i="12"/>
  <c r="I174" i="12"/>
  <c r="J174" i="12"/>
  <c r="K174" i="12"/>
  <c r="L174" i="12"/>
  <c r="M174" i="12"/>
  <c r="N174" i="12"/>
  <c r="O174" i="12"/>
  <c r="P174" i="12"/>
  <c r="Q174" i="12"/>
  <c r="A332" i="12"/>
  <c r="B332" i="12"/>
  <c r="C332" i="12"/>
  <c r="E332" i="12"/>
  <c r="F332" i="12"/>
  <c r="G332" i="12"/>
  <c r="H332" i="12"/>
  <c r="I332" i="12"/>
  <c r="J332" i="12"/>
  <c r="K332" i="12"/>
  <c r="L332" i="12"/>
  <c r="M332" i="12"/>
  <c r="N332" i="12"/>
  <c r="O332" i="12"/>
  <c r="P332" i="12"/>
  <c r="Q332" i="12"/>
  <c r="A331" i="12"/>
  <c r="B331" i="12"/>
  <c r="C331" i="12"/>
  <c r="E331" i="12"/>
  <c r="F331" i="12"/>
  <c r="G331" i="12"/>
  <c r="H331" i="12"/>
  <c r="I331" i="12"/>
  <c r="J331" i="12"/>
  <c r="K331" i="12"/>
  <c r="L331" i="12"/>
  <c r="M331" i="12"/>
  <c r="N331" i="12"/>
  <c r="O331" i="12"/>
  <c r="P331" i="12"/>
  <c r="Q331" i="12"/>
  <c r="A333" i="12"/>
  <c r="B333" i="12"/>
  <c r="C333" i="12"/>
  <c r="E333" i="12"/>
  <c r="F333" i="12"/>
  <c r="G333" i="12"/>
  <c r="H333" i="12"/>
  <c r="I333" i="12"/>
  <c r="J333" i="12"/>
  <c r="K333" i="12"/>
  <c r="L333" i="12"/>
  <c r="M333" i="12"/>
  <c r="N333" i="12"/>
  <c r="O333" i="12"/>
  <c r="P333" i="12"/>
  <c r="Q333" i="12"/>
  <c r="A373" i="12"/>
  <c r="B373" i="12"/>
  <c r="C373" i="12"/>
  <c r="E373" i="12"/>
  <c r="F373" i="12"/>
  <c r="G373" i="12"/>
  <c r="H373" i="12"/>
  <c r="I373" i="12"/>
  <c r="J373" i="12"/>
  <c r="K373" i="12"/>
  <c r="L373" i="12"/>
  <c r="M373" i="12"/>
  <c r="N373" i="12"/>
  <c r="O373" i="12"/>
  <c r="P373" i="12"/>
  <c r="Q373" i="12"/>
  <c r="A372" i="12"/>
  <c r="B372" i="12"/>
  <c r="C372" i="12"/>
  <c r="E372" i="12"/>
  <c r="F372" i="12"/>
  <c r="G372" i="12"/>
  <c r="H372" i="12"/>
  <c r="I372" i="12"/>
  <c r="J372" i="12"/>
  <c r="K372" i="12"/>
  <c r="L372" i="12"/>
  <c r="M372" i="12"/>
  <c r="N372" i="12"/>
  <c r="O372" i="12"/>
  <c r="P372" i="12"/>
  <c r="Q372" i="12"/>
  <c r="A374" i="12"/>
  <c r="B374" i="12"/>
  <c r="C374" i="12"/>
  <c r="E374" i="12"/>
  <c r="F374" i="12"/>
  <c r="G374" i="12"/>
  <c r="H374" i="12"/>
  <c r="I374" i="12"/>
  <c r="J374" i="12"/>
  <c r="K374" i="12"/>
  <c r="L374" i="12"/>
  <c r="M374" i="12"/>
  <c r="N374" i="12"/>
  <c r="O374" i="12"/>
  <c r="P374" i="12"/>
  <c r="Q374" i="12"/>
  <c r="A422" i="12"/>
  <c r="B422" i="12"/>
  <c r="C422" i="12"/>
  <c r="E422" i="12"/>
  <c r="F422" i="12"/>
  <c r="G422" i="12"/>
  <c r="H422" i="12"/>
  <c r="I422" i="12"/>
  <c r="J422" i="12"/>
  <c r="K422" i="12"/>
  <c r="L422" i="12"/>
  <c r="M422" i="12"/>
  <c r="N422" i="12"/>
  <c r="O422" i="12"/>
  <c r="P422" i="12"/>
  <c r="Q422" i="12"/>
  <c r="A421" i="12"/>
  <c r="B421" i="12"/>
  <c r="C421" i="12"/>
  <c r="E421" i="12"/>
  <c r="F421" i="12"/>
  <c r="G421" i="12"/>
  <c r="H421" i="12"/>
  <c r="I421" i="12"/>
  <c r="J421" i="12"/>
  <c r="K421" i="12"/>
  <c r="L421" i="12"/>
  <c r="M421" i="12"/>
  <c r="N421" i="12"/>
  <c r="O421" i="12"/>
  <c r="P421" i="12"/>
  <c r="Q421" i="12"/>
  <c r="A830" i="12"/>
  <c r="B830" i="12"/>
  <c r="C830" i="12"/>
  <c r="E830" i="12"/>
  <c r="F830" i="12"/>
  <c r="G830" i="12"/>
  <c r="H830" i="12"/>
  <c r="I830" i="12"/>
  <c r="J830" i="12"/>
  <c r="K830" i="12"/>
  <c r="L830" i="12"/>
  <c r="M830" i="12"/>
  <c r="N830" i="12"/>
  <c r="O830" i="12"/>
  <c r="P830" i="12"/>
  <c r="Q830" i="12"/>
  <c r="A829" i="12"/>
  <c r="B829" i="12"/>
  <c r="C829" i="12"/>
  <c r="E829" i="12"/>
  <c r="F829" i="12"/>
  <c r="G829" i="12"/>
  <c r="H829" i="12"/>
  <c r="I829" i="12"/>
  <c r="J829" i="12"/>
  <c r="K829" i="12"/>
  <c r="L829" i="12"/>
  <c r="M829" i="12"/>
  <c r="N829" i="12"/>
  <c r="O829" i="12"/>
  <c r="P829" i="12"/>
  <c r="Q829" i="12"/>
  <c r="A831" i="12"/>
  <c r="B831" i="12"/>
  <c r="C831" i="12"/>
  <c r="E831" i="12"/>
  <c r="F831" i="12"/>
  <c r="G831" i="12"/>
  <c r="H831" i="12"/>
  <c r="I831" i="12"/>
  <c r="J831" i="12"/>
  <c r="K831" i="12"/>
  <c r="L831" i="12"/>
  <c r="M831" i="12"/>
  <c r="N831" i="12"/>
  <c r="O831" i="12"/>
  <c r="P831" i="12"/>
  <c r="Q831" i="12"/>
  <c r="A828" i="12"/>
  <c r="B828" i="12"/>
  <c r="C828" i="12"/>
  <c r="E828" i="12"/>
  <c r="F828" i="12"/>
  <c r="G828" i="12"/>
  <c r="H828" i="12"/>
  <c r="I828" i="12"/>
  <c r="J828" i="12"/>
  <c r="K828" i="12"/>
  <c r="L828" i="12"/>
  <c r="M828" i="12"/>
  <c r="N828" i="12"/>
  <c r="O828" i="12"/>
  <c r="P828" i="12"/>
  <c r="Q828" i="12"/>
  <c r="A838" i="12"/>
  <c r="B838" i="12"/>
  <c r="C838" i="12"/>
  <c r="E838" i="12"/>
  <c r="F838" i="12"/>
  <c r="G838" i="12"/>
  <c r="H838" i="12"/>
  <c r="I838" i="12"/>
  <c r="J838" i="12"/>
  <c r="K838" i="12"/>
  <c r="L838" i="12"/>
  <c r="M838" i="12"/>
  <c r="N838" i="12"/>
  <c r="O838" i="12"/>
  <c r="P838" i="12"/>
  <c r="Q838" i="12"/>
  <c r="A837" i="12"/>
  <c r="B837" i="12"/>
  <c r="C837" i="12"/>
  <c r="E837" i="12"/>
  <c r="F837" i="12"/>
  <c r="G837" i="12"/>
  <c r="H837" i="12"/>
  <c r="I837" i="12"/>
  <c r="J837" i="12"/>
  <c r="K837" i="12"/>
  <c r="L837" i="12"/>
  <c r="M837" i="12"/>
  <c r="N837" i="12"/>
  <c r="O837" i="12"/>
  <c r="P837" i="12"/>
  <c r="Q837" i="12"/>
  <c r="A839" i="12"/>
  <c r="B839" i="12"/>
  <c r="C839" i="12"/>
  <c r="E839" i="12"/>
  <c r="F839" i="12"/>
  <c r="G839" i="12"/>
  <c r="H839" i="12"/>
  <c r="I839" i="12"/>
  <c r="J839" i="12"/>
  <c r="K839" i="12"/>
  <c r="L839" i="12"/>
  <c r="M839" i="12"/>
  <c r="N839" i="12"/>
  <c r="O839" i="12"/>
  <c r="P839" i="12"/>
  <c r="Q839" i="12"/>
  <c r="A836" i="12"/>
  <c r="B836" i="12"/>
  <c r="C836" i="12"/>
  <c r="E836" i="12"/>
  <c r="F836" i="12"/>
  <c r="G836" i="12"/>
  <c r="H836" i="12"/>
  <c r="I836" i="12"/>
  <c r="J836" i="12"/>
  <c r="K836" i="12"/>
  <c r="L836" i="12"/>
  <c r="M836" i="12"/>
  <c r="N836" i="12"/>
  <c r="O836" i="12"/>
  <c r="P836" i="12"/>
  <c r="Q836" i="12"/>
  <c r="A850" i="12"/>
  <c r="B850" i="12"/>
  <c r="C850" i="12"/>
  <c r="E850" i="12"/>
  <c r="F850" i="12"/>
  <c r="G850" i="12"/>
  <c r="H850" i="12"/>
  <c r="I850" i="12"/>
  <c r="J850" i="12"/>
  <c r="K850" i="12"/>
  <c r="L850" i="12"/>
  <c r="M850" i="12"/>
  <c r="N850" i="12"/>
  <c r="O850" i="12"/>
  <c r="P850" i="12"/>
  <c r="Q850" i="12"/>
  <c r="A849" i="12"/>
  <c r="B849" i="12"/>
  <c r="C849" i="12"/>
  <c r="E849" i="12"/>
  <c r="F849" i="12"/>
  <c r="G849" i="12"/>
  <c r="H849" i="12"/>
  <c r="I849" i="12"/>
  <c r="J849" i="12"/>
  <c r="K849" i="12"/>
  <c r="L849" i="12"/>
  <c r="M849" i="12"/>
  <c r="N849" i="12"/>
  <c r="O849" i="12"/>
  <c r="P849" i="12"/>
  <c r="Q849" i="12"/>
  <c r="A851" i="12"/>
  <c r="B851" i="12"/>
  <c r="C851" i="12"/>
  <c r="E851" i="12"/>
  <c r="F851" i="12"/>
  <c r="G851" i="12"/>
  <c r="H851" i="12"/>
  <c r="I851" i="12"/>
  <c r="J851" i="12"/>
  <c r="K851" i="12"/>
  <c r="L851" i="12"/>
  <c r="M851" i="12"/>
  <c r="N851" i="12"/>
  <c r="O851" i="12"/>
  <c r="P851" i="12"/>
  <c r="Q851" i="12"/>
  <c r="A848" i="12"/>
  <c r="B848" i="12"/>
  <c r="C848" i="12"/>
  <c r="E848" i="12"/>
  <c r="F848" i="12"/>
  <c r="G848" i="12"/>
  <c r="H848" i="12"/>
  <c r="I848" i="12"/>
  <c r="J848" i="12"/>
  <c r="K848" i="12"/>
  <c r="L848" i="12"/>
  <c r="M848" i="12"/>
  <c r="N848" i="12"/>
  <c r="O848" i="12"/>
  <c r="P848" i="12"/>
  <c r="Q848" i="12"/>
  <c r="A671" i="12"/>
  <c r="B671" i="12"/>
  <c r="C671" i="12"/>
  <c r="E671" i="12"/>
  <c r="F671" i="12"/>
  <c r="G671" i="12"/>
  <c r="H671" i="12"/>
  <c r="I671" i="12"/>
  <c r="J671" i="12"/>
  <c r="K671" i="12"/>
  <c r="L671" i="12"/>
  <c r="M671" i="12"/>
  <c r="N671" i="12"/>
  <c r="O671" i="12"/>
  <c r="P671" i="12"/>
  <c r="Q671" i="12"/>
  <c r="A670" i="12"/>
  <c r="B670" i="12"/>
  <c r="C670" i="12"/>
  <c r="E670" i="12"/>
  <c r="F670" i="12"/>
  <c r="G670" i="12"/>
  <c r="H670" i="12"/>
  <c r="I670" i="12"/>
  <c r="J670" i="12"/>
  <c r="K670" i="12"/>
  <c r="L670" i="12"/>
  <c r="M670" i="12"/>
  <c r="N670" i="12"/>
  <c r="O670" i="12"/>
  <c r="P670" i="12"/>
  <c r="Q670" i="12"/>
  <c r="A672" i="12"/>
  <c r="B672" i="12"/>
  <c r="C672" i="12"/>
  <c r="E672" i="12"/>
  <c r="F672" i="12"/>
  <c r="G672" i="12"/>
  <c r="H672" i="12"/>
  <c r="I672" i="12"/>
  <c r="J672" i="12"/>
  <c r="K672" i="12"/>
  <c r="L672" i="12"/>
  <c r="M672" i="12"/>
  <c r="N672" i="12"/>
  <c r="O672" i="12"/>
  <c r="P672" i="12"/>
  <c r="Q672" i="12"/>
  <c r="A669" i="12"/>
  <c r="B669" i="12"/>
  <c r="C669" i="12"/>
  <c r="E669" i="12"/>
  <c r="F669" i="12"/>
  <c r="G669" i="12"/>
  <c r="H669" i="12"/>
  <c r="I669" i="12"/>
  <c r="J669" i="12"/>
  <c r="K669" i="12"/>
  <c r="L669" i="12"/>
  <c r="M669" i="12"/>
  <c r="N669" i="12"/>
  <c r="O669" i="12"/>
  <c r="P669" i="12"/>
  <c r="Q669" i="12"/>
  <c r="A673" i="12"/>
  <c r="B673" i="12"/>
  <c r="C673" i="12"/>
  <c r="E673" i="12"/>
  <c r="F673" i="12"/>
  <c r="G673" i="12"/>
  <c r="H673" i="12"/>
  <c r="I673" i="12"/>
  <c r="J673" i="12"/>
  <c r="K673" i="12"/>
  <c r="L673" i="12"/>
  <c r="M673" i="12"/>
  <c r="N673" i="12"/>
  <c r="O673" i="12"/>
  <c r="P673" i="12"/>
  <c r="Q673" i="12"/>
  <c r="A886" i="12"/>
  <c r="B886" i="12"/>
  <c r="C886" i="12"/>
  <c r="E886" i="12"/>
  <c r="F886" i="12"/>
  <c r="G886" i="12"/>
  <c r="H886" i="12"/>
  <c r="I886" i="12"/>
  <c r="J886" i="12"/>
  <c r="K886" i="12"/>
  <c r="L886" i="12"/>
  <c r="M886" i="12"/>
  <c r="N886" i="12"/>
  <c r="O886" i="12"/>
  <c r="P886" i="12"/>
  <c r="Q886" i="12"/>
  <c r="A702" i="12"/>
  <c r="B702" i="12"/>
  <c r="C702" i="12"/>
  <c r="E702" i="12"/>
  <c r="F702" i="12"/>
  <c r="G702" i="12"/>
  <c r="H702" i="12"/>
  <c r="I702" i="12"/>
  <c r="J702" i="12"/>
  <c r="K702" i="12"/>
  <c r="L702" i="12"/>
  <c r="M702" i="12"/>
  <c r="N702" i="12"/>
  <c r="O702" i="12"/>
  <c r="P702" i="12"/>
  <c r="Q702" i="12"/>
  <c r="A701" i="12"/>
  <c r="B701" i="12"/>
  <c r="C701" i="12"/>
  <c r="E701" i="12"/>
  <c r="F701" i="12"/>
  <c r="G701" i="12"/>
  <c r="H701" i="12"/>
  <c r="I701" i="12"/>
  <c r="J701" i="12"/>
  <c r="K701" i="12"/>
  <c r="L701" i="12"/>
  <c r="M701" i="12"/>
  <c r="N701" i="12"/>
  <c r="O701" i="12"/>
  <c r="P701" i="12"/>
  <c r="Q701" i="12"/>
  <c r="A703" i="12"/>
  <c r="B703" i="12"/>
  <c r="C703" i="12"/>
  <c r="E703" i="12"/>
  <c r="F703" i="12"/>
  <c r="G703" i="12"/>
  <c r="H703" i="12"/>
  <c r="I703" i="12"/>
  <c r="J703" i="12"/>
  <c r="K703" i="12"/>
  <c r="L703" i="12"/>
  <c r="M703" i="12"/>
  <c r="N703" i="12"/>
  <c r="O703" i="12"/>
  <c r="P703" i="12"/>
  <c r="Q703" i="12"/>
  <c r="A700" i="12"/>
  <c r="B700" i="12"/>
  <c r="C700" i="12"/>
  <c r="E700" i="12"/>
  <c r="F700" i="12"/>
  <c r="G700" i="12"/>
  <c r="H700" i="12"/>
  <c r="I700" i="12"/>
  <c r="J700" i="12"/>
  <c r="K700" i="12"/>
  <c r="L700" i="12"/>
  <c r="M700" i="12"/>
  <c r="N700" i="12"/>
  <c r="O700" i="12"/>
  <c r="P700" i="12"/>
  <c r="Q700" i="12"/>
  <c r="A733" i="12"/>
  <c r="B733" i="12"/>
  <c r="C733" i="12"/>
  <c r="E733" i="12"/>
  <c r="F733" i="12"/>
  <c r="G733" i="12"/>
  <c r="H733" i="12"/>
  <c r="I733" i="12"/>
  <c r="J733" i="12"/>
  <c r="K733" i="12"/>
  <c r="L733" i="12"/>
  <c r="M733" i="12"/>
  <c r="N733" i="12"/>
  <c r="O733" i="12"/>
  <c r="P733" i="12"/>
  <c r="Q733" i="12"/>
  <c r="A732" i="12"/>
  <c r="B732" i="12"/>
  <c r="C732" i="12"/>
  <c r="E732" i="12"/>
  <c r="F732" i="12"/>
  <c r="G732" i="12"/>
  <c r="H732" i="12"/>
  <c r="I732" i="12"/>
  <c r="J732" i="12"/>
  <c r="K732" i="12"/>
  <c r="L732" i="12"/>
  <c r="M732" i="12"/>
  <c r="N732" i="12"/>
  <c r="O732" i="12"/>
  <c r="P732" i="12"/>
  <c r="Q732" i="12"/>
  <c r="A758" i="12"/>
  <c r="B758" i="12"/>
  <c r="C758" i="12"/>
  <c r="E758" i="12"/>
  <c r="F758" i="12"/>
  <c r="G758" i="12"/>
  <c r="H758" i="12"/>
  <c r="I758" i="12"/>
  <c r="J758" i="12"/>
  <c r="K758" i="12"/>
  <c r="L758" i="12"/>
  <c r="M758" i="12"/>
  <c r="N758" i="12"/>
  <c r="O758" i="12"/>
  <c r="P758" i="12"/>
  <c r="Q758" i="12"/>
  <c r="A710" i="12"/>
  <c r="B710" i="12"/>
  <c r="C710" i="12"/>
  <c r="E710" i="12"/>
  <c r="F710" i="12"/>
  <c r="G710" i="12"/>
  <c r="H710" i="12"/>
  <c r="I710" i="12"/>
  <c r="J710" i="12"/>
  <c r="K710" i="12"/>
  <c r="L710" i="12"/>
  <c r="M710" i="12"/>
  <c r="N710" i="12"/>
  <c r="O710" i="12"/>
  <c r="P710" i="12"/>
  <c r="Q710" i="12"/>
  <c r="A709" i="12"/>
  <c r="B709" i="12"/>
  <c r="C709" i="12"/>
  <c r="E709" i="12"/>
  <c r="F709" i="12"/>
  <c r="G709" i="12"/>
  <c r="H709" i="12"/>
  <c r="I709" i="12"/>
  <c r="J709" i="12"/>
  <c r="K709" i="12"/>
  <c r="L709" i="12"/>
  <c r="M709" i="12"/>
  <c r="N709" i="12"/>
  <c r="O709" i="12"/>
  <c r="P709" i="12"/>
  <c r="Q709" i="12"/>
  <c r="A711" i="12"/>
  <c r="B711" i="12"/>
  <c r="C711" i="12"/>
  <c r="E711" i="12"/>
  <c r="F711" i="12"/>
  <c r="G711" i="12"/>
  <c r="H711" i="12"/>
  <c r="I711" i="12"/>
  <c r="J711" i="12"/>
  <c r="K711" i="12"/>
  <c r="L711" i="12"/>
  <c r="M711" i="12"/>
  <c r="N711" i="12"/>
  <c r="O711" i="12"/>
  <c r="P711" i="12"/>
  <c r="Q711" i="12"/>
  <c r="A708" i="12"/>
  <c r="B708" i="12"/>
  <c r="C708" i="12"/>
  <c r="E708" i="12"/>
  <c r="F708" i="12"/>
  <c r="G708" i="12"/>
  <c r="H708" i="12"/>
  <c r="I708" i="12"/>
  <c r="J708" i="12"/>
  <c r="K708" i="12"/>
  <c r="L708" i="12"/>
  <c r="M708" i="12"/>
  <c r="N708" i="12"/>
  <c r="O708" i="12"/>
  <c r="P708" i="12"/>
  <c r="Q708" i="12"/>
  <c r="A43" i="12"/>
  <c r="B43" i="12"/>
  <c r="C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A42" i="12"/>
  <c r="B42" i="12"/>
  <c r="C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A44" i="12"/>
  <c r="B44" i="12"/>
  <c r="C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A46" i="12"/>
  <c r="B46" i="12"/>
  <c r="C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A45" i="12"/>
  <c r="B45" i="12"/>
  <c r="C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A47" i="12"/>
  <c r="B47" i="12"/>
  <c r="C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A575" i="12"/>
  <c r="B575" i="12"/>
  <c r="C575" i="12"/>
  <c r="E575" i="12"/>
  <c r="F575" i="12"/>
  <c r="G575" i="12"/>
  <c r="H575" i="12"/>
  <c r="I575" i="12"/>
  <c r="J575" i="12"/>
  <c r="K575" i="12"/>
  <c r="L575" i="12"/>
  <c r="M575" i="12"/>
  <c r="N575" i="12"/>
  <c r="O575" i="12"/>
  <c r="P575" i="12"/>
  <c r="Q575" i="12"/>
  <c r="A574" i="12"/>
  <c r="B574" i="12"/>
  <c r="C574" i="12"/>
  <c r="E574" i="12"/>
  <c r="F574" i="12"/>
  <c r="G574" i="12"/>
  <c r="H574" i="12"/>
  <c r="I574" i="12"/>
  <c r="J574" i="12"/>
  <c r="K574" i="12"/>
  <c r="L574" i="12"/>
  <c r="M574" i="12"/>
  <c r="N574" i="12"/>
  <c r="O574" i="12"/>
  <c r="P574" i="12"/>
  <c r="Q574" i="12"/>
  <c r="A903" i="12"/>
  <c r="B903" i="12"/>
  <c r="C903" i="12"/>
  <c r="E903" i="12"/>
  <c r="F903" i="12"/>
  <c r="G903" i="12"/>
  <c r="H903" i="12"/>
  <c r="I903" i="12"/>
  <c r="J903" i="12"/>
  <c r="K903" i="12"/>
  <c r="L903" i="12"/>
  <c r="M903" i="12"/>
  <c r="N903" i="12"/>
  <c r="O903" i="12"/>
  <c r="P903" i="12"/>
  <c r="Q903" i="12"/>
  <c r="A904" i="12"/>
  <c r="B904" i="12"/>
  <c r="C904" i="12"/>
  <c r="E904" i="12"/>
  <c r="F904" i="12"/>
  <c r="G904" i="12"/>
  <c r="H904" i="12"/>
  <c r="I904" i="12"/>
  <c r="J904" i="12"/>
  <c r="K904" i="12"/>
  <c r="L904" i="12"/>
  <c r="M904" i="12"/>
  <c r="N904" i="12"/>
  <c r="O904" i="12"/>
  <c r="P904" i="12"/>
  <c r="Q904" i="12"/>
  <c r="A60" i="12"/>
  <c r="B60" i="12"/>
  <c r="C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A59" i="12"/>
  <c r="B59" i="12"/>
  <c r="C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A61" i="12"/>
  <c r="B61" i="12"/>
  <c r="C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A593" i="12"/>
  <c r="B593" i="12"/>
  <c r="C593" i="12"/>
  <c r="E593" i="12"/>
  <c r="F593" i="12"/>
  <c r="G593" i="12"/>
  <c r="H593" i="12"/>
  <c r="I593" i="12"/>
  <c r="J593" i="12"/>
  <c r="K593" i="12"/>
  <c r="L593" i="12"/>
  <c r="M593" i="12"/>
  <c r="N593" i="12"/>
  <c r="O593" i="12"/>
  <c r="P593" i="12"/>
  <c r="Q593" i="12"/>
  <c r="A592" i="12"/>
  <c r="B592" i="12"/>
  <c r="C592" i="12"/>
  <c r="E592" i="12"/>
  <c r="F592" i="12"/>
  <c r="G592" i="12"/>
  <c r="H592" i="12"/>
  <c r="I592" i="12"/>
  <c r="J592" i="12"/>
  <c r="K592" i="12"/>
  <c r="L592" i="12"/>
  <c r="M592" i="12"/>
  <c r="N592" i="12"/>
  <c r="O592" i="12"/>
  <c r="P592" i="12"/>
  <c r="Q592" i="12"/>
  <c r="A594" i="12"/>
  <c r="B594" i="12"/>
  <c r="C594" i="12"/>
  <c r="E594" i="12"/>
  <c r="F594" i="12"/>
  <c r="G594" i="12"/>
  <c r="H594" i="12"/>
  <c r="I594" i="12"/>
  <c r="J594" i="12"/>
  <c r="K594" i="12"/>
  <c r="L594" i="12"/>
  <c r="M594" i="12"/>
  <c r="N594" i="12"/>
  <c r="O594" i="12"/>
  <c r="P594" i="12"/>
  <c r="Q594" i="12"/>
  <c r="A450" i="12"/>
  <c r="B450" i="12"/>
  <c r="C450" i="12"/>
  <c r="E450" i="12"/>
  <c r="F450" i="12"/>
  <c r="G450" i="12"/>
  <c r="H450" i="12"/>
  <c r="I450" i="12"/>
  <c r="J450" i="12"/>
  <c r="K450" i="12"/>
  <c r="L450" i="12"/>
  <c r="M450" i="12"/>
  <c r="N450" i="12"/>
  <c r="O450" i="12"/>
  <c r="P450" i="12"/>
  <c r="Q450" i="12"/>
  <c r="A449" i="12"/>
  <c r="B449" i="12"/>
  <c r="C449" i="12"/>
  <c r="E449" i="12"/>
  <c r="F449" i="12"/>
  <c r="G449" i="12"/>
  <c r="H449" i="12"/>
  <c r="I449" i="12"/>
  <c r="J449" i="12"/>
  <c r="K449" i="12"/>
  <c r="L449" i="12"/>
  <c r="M449" i="12"/>
  <c r="N449" i="12"/>
  <c r="O449" i="12"/>
  <c r="P449" i="12"/>
  <c r="Q449" i="12"/>
  <c r="A451" i="12"/>
  <c r="B451" i="12"/>
  <c r="C451" i="12"/>
  <c r="E451" i="12"/>
  <c r="F451" i="12"/>
  <c r="G451" i="12"/>
  <c r="H451" i="12"/>
  <c r="I451" i="12"/>
  <c r="J451" i="12"/>
  <c r="K451" i="12"/>
  <c r="L451" i="12"/>
  <c r="M451" i="12"/>
  <c r="N451" i="12"/>
  <c r="O451" i="12"/>
  <c r="P451" i="12"/>
  <c r="Q451" i="12"/>
  <c r="A659" i="12"/>
  <c r="B659" i="12"/>
  <c r="C659" i="12"/>
  <c r="E659" i="12"/>
  <c r="F659" i="12"/>
  <c r="G659" i="12"/>
  <c r="H659" i="12"/>
  <c r="I659" i="12"/>
  <c r="J659" i="12"/>
  <c r="K659" i="12"/>
  <c r="L659" i="12"/>
  <c r="M659" i="12"/>
  <c r="N659" i="12"/>
  <c r="O659" i="12"/>
  <c r="P659" i="12"/>
  <c r="Q659" i="12"/>
  <c r="A660" i="12"/>
  <c r="B660" i="12"/>
  <c r="C660" i="12"/>
  <c r="E660" i="12"/>
  <c r="F660" i="12"/>
  <c r="G660" i="12"/>
  <c r="H660" i="12"/>
  <c r="I660" i="12"/>
  <c r="J660" i="12"/>
  <c r="K660" i="12"/>
  <c r="L660" i="12"/>
  <c r="M660" i="12"/>
  <c r="N660" i="12"/>
  <c r="O660" i="12"/>
  <c r="P660" i="12"/>
  <c r="Q660" i="12"/>
  <c r="A658" i="12"/>
  <c r="B658" i="12"/>
  <c r="C658" i="12"/>
  <c r="E658" i="12"/>
  <c r="F658" i="12"/>
  <c r="G658" i="12"/>
  <c r="H658" i="12"/>
  <c r="I658" i="12"/>
  <c r="J658" i="12"/>
  <c r="K658" i="12"/>
  <c r="L658" i="12"/>
  <c r="M658" i="12"/>
  <c r="N658" i="12"/>
  <c r="O658" i="12"/>
  <c r="P658" i="12"/>
  <c r="Q658" i="12"/>
  <c r="A28" i="12"/>
  <c r="B28" i="12"/>
  <c r="C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A27" i="12"/>
  <c r="B27" i="12"/>
  <c r="C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A29" i="12"/>
  <c r="B29" i="12"/>
  <c r="C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A416" i="12"/>
  <c r="B416" i="12"/>
  <c r="C416" i="12"/>
  <c r="E416" i="12"/>
  <c r="F416" i="12"/>
  <c r="G416" i="12"/>
  <c r="H416" i="12"/>
  <c r="I416" i="12"/>
  <c r="J416" i="12"/>
  <c r="K416" i="12"/>
  <c r="L416" i="12"/>
  <c r="M416" i="12"/>
  <c r="N416" i="12"/>
  <c r="O416" i="12"/>
  <c r="P416" i="12"/>
  <c r="Q416" i="12"/>
  <c r="A415" i="12"/>
  <c r="B415" i="12"/>
  <c r="C415" i="12"/>
  <c r="E415" i="12"/>
  <c r="F415" i="12"/>
  <c r="G415" i="12"/>
  <c r="H415" i="12"/>
  <c r="I415" i="12"/>
  <c r="J415" i="12"/>
  <c r="K415" i="12"/>
  <c r="L415" i="12"/>
  <c r="M415" i="12"/>
  <c r="N415" i="12"/>
  <c r="O415" i="12"/>
  <c r="P415" i="12"/>
  <c r="Q415" i="12"/>
  <c r="A417" i="12"/>
  <c r="B417" i="12"/>
  <c r="C417" i="12"/>
  <c r="E417" i="12"/>
  <c r="F417" i="12"/>
  <c r="G417" i="12"/>
  <c r="H417" i="12"/>
  <c r="I417" i="12"/>
  <c r="J417" i="12"/>
  <c r="K417" i="12"/>
  <c r="L417" i="12"/>
  <c r="M417" i="12"/>
  <c r="N417" i="12"/>
  <c r="O417" i="12"/>
  <c r="P417" i="12"/>
  <c r="Q417" i="12"/>
  <c r="A609" i="12"/>
  <c r="B609" i="12"/>
  <c r="C609" i="12"/>
  <c r="E609" i="12"/>
  <c r="F609" i="12"/>
  <c r="G609" i="12"/>
  <c r="H609" i="12"/>
  <c r="I609" i="12"/>
  <c r="J609" i="12"/>
  <c r="K609" i="12"/>
  <c r="L609" i="12"/>
  <c r="M609" i="12"/>
  <c r="N609" i="12"/>
  <c r="O609" i="12"/>
  <c r="P609" i="12"/>
  <c r="Q609" i="12"/>
  <c r="A608" i="12"/>
  <c r="B608" i="12"/>
  <c r="C608" i="12"/>
  <c r="E608" i="12"/>
  <c r="F608" i="12"/>
  <c r="G608" i="12"/>
  <c r="H608" i="12"/>
  <c r="I608" i="12"/>
  <c r="J608" i="12"/>
  <c r="K608" i="12"/>
  <c r="L608" i="12"/>
  <c r="M608" i="12"/>
  <c r="N608" i="12"/>
  <c r="O608" i="12"/>
  <c r="P608" i="12"/>
  <c r="Q608" i="12"/>
  <c r="A610" i="12"/>
  <c r="B610" i="12"/>
  <c r="C610" i="12"/>
  <c r="E610" i="12"/>
  <c r="F610" i="12"/>
  <c r="G610" i="12"/>
  <c r="H610" i="12"/>
  <c r="I610" i="12"/>
  <c r="J610" i="12"/>
  <c r="K610" i="12"/>
  <c r="L610" i="12"/>
  <c r="M610" i="12"/>
  <c r="N610" i="12"/>
  <c r="O610" i="12"/>
  <c r="P610" i="12"/>
  <c r="Q610" i="12"/>
  <c r="A607" i="12"/>
  <c r="B607" i="12"/>
  <c r="C607" i="12"/>
  <c r="E607" i="12"/>
  <c r="F607" i="12"/>
  <c r="G607" i="12"/>
  <c r="H607" i="12"/>
  <c r="I607" i="12"/>
  <c r="J607" i="12"/>
  <c r="K607" i="12"/>
  <c r="L607" i="12"/>
  <c r="M607" i="12"/>
  <c r="N607" i="12"/>
  <c r="O607" i="12"/>
  <c r="P607" i="12"/>
  <c r="Q607" i="12"/>
  <c r="A630" i="12"/>
  <c r="B630" i="12"/>
  <c r="C630" i="12"/>
  <c r="E630" i="12"/>
  <c r="F630" i="12"/>
  <c r="G630" i="12"/>
  <c r="H630" i="12"/>
  <c r="I630" i="12"/>
  <c r="J630" i="12"/>
  <c r="K630" i="12"/>
  <c r="L630" i="12"/>
  <c r="M630" i="12"/>
  <c r="N630" i="12"/>
  <c r="O630" i="12"/>
  <c r="P630" i="12"/>
  <c r="Q630" i="12"/>
  <c r="A631" i="12"/>
  <c r="B631" i="12"/>
  <c r="C631" i="12"/>
  <c r="E631" i="12"/>
  <c r="F631" i="12"/>
  <c r="G631" i="12"/>
  <c r="H631" i="12"/>
  <c r="I631" i="12"/>
  <c r="J631" i="12"/>
  <c r="K631" i="12"/>
  <c r="L631" i="12"/>
  <c r="M631" i="12"/>
  <c r="N631" i="12"/>
  <c r="O631" i="12"/>
  <c r="P631" i="12"/>
  <c r="Q631" i="12"/>
  <c r="A627" i="12"/>
  <c r="B627" i="12"/>
  <c r="C627" i="12"/>
  <c r="E627" i="12"/>
  <c r="F627" i="12"/>
  <c r="G627" i="12"/>
  <c r="H627" i="12"/>
  <c r="I627" i="12"/>
  <c r="J627" i="12"/>
  <c r="K627" i="12"/>
  <c r="L627" i="12"/>
  <c r="M627" i="12"/>
  <c r="N627" i="12"/>
  <c r="O627" i="12"/>
  <c r="P627" i="12"/>
  <c r="Q627" i="12"/>
  <c r="A628" i="12"/>
  <c r="B628" i="12"/>
  <c r="C628" i="12"/>
  <c r="E628" i="12"/>
  <c r="F628" i="12"/>
  <c r="G628" i="12"/>
  <c r="H628" i="12"/>
  <c r="I628" i="12"/>
  <c r="J628" i="12"/>
  <c r="K628" i="12"/>
  <c r="L628" i="12"/>
  <c r="M628" i="12"/>
  <c r="N628" i="12"/>
  <c r="O628" i="12"/>
  <c r="P628" i="12"/>
  <c r="Q628" i="12"/>
  <c r="A245" i="12"/>
  <c r="B245" i="12"/>
  <c r="C245" i="12"/>
  <c r="E245" i="12"/>
  <c r="F245" i="12"/>
  <c r="G245" i="12"/>
  <c r="H245" i="12"/>
  <c r="I245" i="12"/>
  <c r="J245" i="12"/>
  <c r="K245" i="12"/>
  <c r="L245" i="12"/>
  <c r="M245" i="12"/>
  <c r="N245" i="12"/>
  <c r="O245" i="12"/>
  <c r="P245" i="12"/>
  <c r="Q245" i="12"/>
  <c r="A244" i="12"/>
  <c r="B244" i="12"/>
  <c r="C244" i="12"/>
  <c r="E244" i="12"/>
  <c r="F244" i="12"/>
  <c r="G244" i="12"/>
  <c r="H244" i="12"/>
  <c r="I244" i="12"/>
  <c r="J244" i="12"/>
  <c r="K244" i="12"/>
  <c r="L244" i="12"/>
  <c r="M244" i="12"/>
  <c r="N244" i="12"/>
  <c r="O244" i="12"/>
  <c r="P244" i="12"/>
  <c r="Q244" i="12"/>
  <c r="A246" i="12"/>
  <c r="B246" i="12"/>
  <c r="C246" i="12"/>
  <c r="E246" i="12"/>
  <c r="F246" i="12"/>
  <c r="G246" i="12"/>
  <c r="H246" i="12"/>
  <c r="I246" i="12"/>
  <c r="J246" i="12"/>
  <c r="K246" i="12"/>
  <c r="L246" i="12"/>
  <c r="M246" i="12"/>
  <c r="N246" i="12"/>
  <c r="O246" i="12"/>
  <c r="P246" i="12"/>
  <c r="Q246" i="12"/>
  <c r="A243" i="12"/>
  <c r="B243" i="12"/>
  <c r="C243" i="12"/>
  <c r="E243" i="12"/>
  <c r="F243" i="12"/>
  <c r="G243" i="12"/>
  <c r="H243" i="12"/>
  <c r="I243" i="12"/>
  <c r="J243" i="12"/>
  <c r="K243" i="12"/>
  <c r="L243" i="12"/>
  <c r="M243" i="12"/>
  <c r="N243" i="12"/>
  <c r="O243" i="12"/>
  <c r="P243" i="12"/>
  <c r="Q243" i="12"/>
  <c r="A600" i="12"/>
  <c r="B600" i="12"/>
  <c r="C600" i="12"/>
  <c r="E600" i="12"/>
  <c r="F600" i="12"/>
  <c r="G600" i="12"/>
  <c r="H600" i="12"/>
  <c r="I600" i="12"/>
  <c r="J600" i="12"/>
  <c r="K600" i="12"/>
  <c r="L600" i="12"/>
  <c r="M600" i="12"/>
  <c r="N600" i="12"/>
  <c r="O600" i="12"/>
  <c r="P600" i="12"/>
  <c r="Q600" i="12"/>
  <c r="A599" i="12"/>
  <c r="B599" i="12"/>
  <c r="C599" i="12"/>
  <c r="E599" i="12"/>
  <c r="F599" i="12"/>
  <c r="G599" i="12"/>
  <c r="H599" i="12"/>
  <c r="I599" i="12"/>
  <c r="J599" i="12"/>
  <c r="K599" i="12"/>
  <c r="L599" i="12"/>
  <c r="M599" i="12"/>
  <c r="N599" i="12"/>
  <c r="O599" i="12"/>
  <c r="P599" i="12"/>
  <c r="Q599" i="12"/>
  <c r="A598" i="12"/>
  <c r="B598" i="12"/>
  <c r="C598" i="12"/>
  <c r="E598" i="12"/>
  <c r="F598" i="12"/>
  <c r="G598" i="12"/>
  <c r="H598" i="12"/>
  <c r="I598" i="12"/>
  <c r="J598" i="12"/>
  <c r="K598" i="12"/>
  <c r="L598" i="12"/>
  <c r="M598" i="12"/>
  <c r="N598" i="12"/>
  <c r="O598" i="12"/>
  <c r="P598" i="12"/>
  <c r="Q598" i="12"/>
  <c r="A76" i="12"/>
  <c r="B76" i="12"/>
  <c r="C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A75" i="12"/>
  <c r="B75" i="12"/>
  <c r="C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A77" i="12"/>
  <c r="B77" i="12"/>
  <c r="C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A464" i="12"/>
  <c r="B464" i="12"/>
  <c r="C464" i="12"/>
  <c r="E464" i="12"/>
  <c r="F464" i="12"/>
  <c r="G464" i="12"/>
  <c r="H464" i="12"/>
  <c r="I464" i="12"/>
  <c r="J464" i="12"/>
  <c r="K464" i="12"/>
  <c r="L464" i="12"/>
  <c r="M464" i="12"/>
  <c r="N464" i="12"/>
  <c r="O464" i="12"/>
  <c r="P464" i="12"/>
  <c r="Q464" i="12"/>
  <c r="A463" i="12"/>
  <c r="B463" i="12"/>
  <c r="C463" i="12"/>
  <c r="E463" i="12"/>
  <c r="F463" i="12"/>
  <c r="G463" i="12"/>
  <c r="H463" i="12"/>
  <c r="I463" i="12"/>
  <c r="J463" i="12"/>
  <c r="K463" i="12"/>
  <c r="L463" i="12"/>
  <c r="M463" i="12"/>
  <c r="N463" i="12"/>
  <c r="O463" i="12"/>
  <c r="P463" i="12"/>
  <c r="Q463" i="12"/>
  <c r="A803" i="12"/>
  <c r="B803" i="12"/>
  <c r="C803" i="12"/>
  <c r="E803" i="12"/>
  <c r="F803" i="12"/>
  <c r="G803" i="12"/>
  <c r="H803" i="12"/>
  <c r="I803" i="12"/>
  <c r="J803" i="12"/>
  <c r="K803" i="12"/>
  <c r="L803" i="12"/>
  <c r="M803" i="12"/>
  <c r="N803" i="12"/>
  <c r="O803" i="12"/>
  <c r="P803" i="12"/>
  <c r="Q803" i="12"/>
  <c r="A802" i="12"/>
  <c r="B802" i="12"/>
  <c r="C802" i="12"/>
  <c r="E802" i="12"/>
  <c r="F802" i="12"/>
  <c r="G802" i="12"/>
  <c r="H802" i="12"/>
  <c r="I802" i="12"/>
  <c r="J802" i="12"/>
  <c r="K802" i="12"/>
  <c r="L802" i="12"/>
  <c r="M802" i="12"/>
  <c r="N802" i="12"/>
  <c r="O802" i="12"/>
  <c r="P802" i="12"/>
  <c r="Q802" i="12"/>
  <c r="A804" i="12"/>
  <c r="B804" i="12"/>
  <c r="C804" i="12"/>
  <c r="E804" i="12"/>
  <c r="F804" i="12"/>
  <c r="G804" i="12"/>
  <c r="H804" i="12"/>
  <c r="I804" i="12"/>
  <c r="J804" i="12"/>
  <c r="K804" i="12"/>
  <c r="L804" i="12"/>
  <c r="M804" i="12"/>
  <c r="N804" i="12"/>
  <c r="O804" i="12"/>
  <c r="P804" i="12"/>
  <c r="Q804" i="12"/>
  <c r="A801" i="12"/>
  <c r="B801" i="12"/>
  <c r="C801" i="12"/>
  <c r="E801" i="12"/>
  <c r="F801" i="12"/>
  <c r="G801" i="12"/>
  <c r="H801" i="12"/>
  <c r="I801" i="12"/>
  <c r="J801" i="12"/>
  <c r="K801" i="12"/>
  <c r="L801" i="12"/>
  <c r="M801" i="12"/>
  <c r="N801" i="12"/>
  <c r="O801" i="12"/>
  <c r="P801" i="12"/>
  <c r="Q801" i="12"/>
  <c r="A806" i="12"/>
  <c r="B806" i="12"/>
  <c r="C806" i="12"/>
  <c r="E806" i="12"/>
  <c r="F806" i="12"/>
  <c r="G806" i="12"/>
  <c r="H806" i="12"/>
  <c r="I806" i="12"/>
  <c r="J806" i="12"/>
  <c r="K806" i="12"/>
  <c r="L806" i="12"/>
  <c r="M806" i="12"/>
  <c r="N806" i="12"/>
  <c r="O806" i="12"/>
  <c r="P806" i="12"/>
  <c r="Q806" i="12"/>
  <c r="A805" i="12"/>
  <c r="B805" i="12"/>
  <c r="C805" i="12"/>
  <c r="E805" i="12"/>
  <c r="F805" i="12"/>
  <c r="G805" i="12"/>
  <c r="H805" i="12"/>
  <c r="I805" i="12"/>
  <c r="J805" i="12"/>
  <c r="K805" i="12"/>
  <c r="L805" i="12"/>
  <c r="M805" i="12"/>
  <c r="N805" i="12"/>
  <c r="O805" i="12"/>
  <c r="P805" i="12"/>
  <c r="Q805" i="12"/>
  <c r="A807" i="12"/>
  <c r="B807" i="12"/>
  <c r="C807" i="12"/>
  <c r="E807" i="12"/>
  <c r="F807" i="12"/>
  <c r="G807" i="12"/>
  <c r="H807" i="12"/>
  <c r="I807" i="12"/>
  <c r="J807" i="12"/>
  <c r="K807" i="12"/>
  <c r="L807" i="12"/>
  <c r="M807" i="12"/>
  <c r="N807" i="12"/>
  <c r="O807" i="12"/>
  <c r="P807" i="12"/>
  <c r="Q807" i="12"/>
  <c r="A960" i="12"/>
  <c r="B960" i="12"/>
  <c r="C960" i="12"/>
  <c r="E960" i="12"/>
  <c r="F960" i="12"/>
  <c r="G960" i="12"/>
  <c r="H960" i="12"/>
  <c r="I960" i="12"/>
  <c r="J960" i="12"/>
  <c r="K960" i="12"/>
  <c r="L960" i="12"/>
  <c r="M960" i="12"/>
  <c r="N960" i="12"/>
  <c r="O960" i="12"/>
  <c r="P960" i="12"/>
  <c r="Q960" i="12"/>
  <c r="A959" i="12"/>
  <c r="B959" i="12"/>
  <c r="C959" i="12"/>
  <c r="E959" i="12"/>
  <c r="F959" i="12"/>
  <c r="G959" i="12"/>
  <c r="H959" i="12"/>
  <c r="I959" i="12"/>
  <c r="J959" i="12"/>
  <c r="K959" i="12"/>
  <c r="L959" i="12"/>
  <c r="M959" i="12"/>
  <c r="N959" i="12"/>
  <c r="O959" i="12"/>
  <c r="P959" i="12"/>
  <c r="Q959" i="12"/>
  <c r="A961" i="12"/>
  <c r="B961" i="12"/>
  <c r="C961" i="12"/>
  <c r="E961" i="12"/>
  <c r="F961" i="12"/>
  <c r="G961" i="12"/>
  <c r="H961" i="12"/>
  <c r="I961" i="12"/>
  <c r="J961" i="12"/>
  <c r="K961" i="12"/>
  <c r="L961" i="12"/>
  <c r="M961" i="12"/>
  <c r="N961" i="12"/>
  <c r="O961" i="12"/>
  <c r="P961" i="12"/>
  <c r="Q961" i="12"/>
  <c r="A469" i="12"/>
  <c r="B469" i="12"/>
  <c r="C469" i="12"/>
  <c r="E469" i="12"/>
  <c r="F469" i="12"/>
  <c r="G469" i="12"/>
  <c r="H469" i="12"/>
  <c r="I469" i="12"/>
  <c r="J469" i="12"/>
  <c r="K469" i="12"/>
  <c r="L469" i="12"/>
  <c r="M469" i="12"/>
  <c r="N469" i="12"/>
  <c r="O469" i="12"/>
  <c r="P469" i="12"/>
  <c r="Q469" i="12"/>
  <c r="A470" i="12"/>
  <c r="B470" i="12"/>
  <c r="C470" i="12"/>
  <c r="E470" i="12"/>
  <c r="F470" i="12"/>
  <c r="G470" i="12"/>
  <c r="H470" i="12"/>
  <c r="I470" i="12"/>
  <c r="J470" i="12"/>
  <c r="K470" i="12"/>
  <c r="L470" i="12"/>
  <c r="M470" i="12"/>
  <c r="N470" i="12"/>
  <c r="O470" i="12"/>
  <c r="P470" i="12"/>
  <c r="Q470" i="12"/>
  <c r="A623" i="12"/>
  <c r="B623" i="12"/>
  <c r="C623" i="12"/>
  <c r="E623" i="12"/>
  <c r="F623" i="12"/>
  <c r="G623" i="12"/>
  <c r="H623" i="12"/>
  <c r="I623" i="12"/>
  <c r="J623" i="12"/>
  <c r="K623" i="12"/>
  <c r="L623" i="12"/>
  <c r="M623" i="12"/>
  <c r="N623" i="12"/>
  <c r="O623" i="12"/>
  <c r="P623" i="12"/>
  <c r="Q623" i="12"/>
  <c r="A624" i="12"/>
  <c r="B624" i="12"/>
  <c r="C624" i="12"/>
  <c r="E624" i="12"/>
  <c r="F624" i="12"/>
  <c r="G624" i="12"/>
  <c r="H624" i="12"/>
  <c r="I624" i="12"/>
  <c r="J624" i="12"/>
  <c r="K624" i="12"/>
  <c r="L624" i="12"/>
  <c r="M624" i="12"/>
  <c r="N624" i="12"/>
  <c r="O624" i="12"/>
  <c r="P624" i="12"/>
  <c r="Q624" i="12"/>
  <c r="A937" i="12"/>
  <c r="B937" i="12"/>
  <c r="C937" i="12"/>
  <c r="E937" i="12"/>
  <c r="F937" i="12"/>
  <c r="G937" i="12"/>
  <c r="H937" i="12"/>
  <c r="I937" i="12"/>
  <c r="J937" i="12"/>
  <c r="K937" i="12"/>
  <c r="L937" i="12"/>
  <c r="M937" i="12"/>
  <c r="N937" i="12"/>
  <c r="O937" i="12"/>
  <c r="P937" i="12"/>
  <c r="Q937" i="12"/>
  <c r="A936" i="12"/>
  <c r="B936" i="12"/>
  <c r="C936" i="12"/>
  <c r="E936" i="12"/>
  <c r="F936" i="12"/>
  <c r="G936" i="12"/>
  <c r="H936" i="12"/>
  <c r="I936" i="12"/>
  <c r="J936" i="12"/>
  <c r="K936" i="12"/>
  <c r="L936" i="12"/>
  <c r="M936" i="12"/>
  <c r="N936" i="12"/>
  <c r="O936" i="12"/>
  <c r="P936" i="12"/>
  <c r="Q936" i="12"/>
  <c r="A938" i="12"/>
  <c r="B938" i="12"/>
  <c r="C938" i="12"/>
  <c r="E938" i="12"/>
  <c r="F938" i="12"/>
  <c r="G938" i="12"/>
  <c r="H938" i="12"/>
  <c r="I938" i="12"/>
  <c r="J938" i="12"/>
  <c r="K938" i="12"/>
  <c r="L938" i="12"/>
  <c r="M938" i="12"/>
  <c r="N938" i="12"/>
  <c r="O938" i="12"/>
  <c r="P938" i="12"/>
  <c r="Q938" i="12"/>
  <c r="A22" i="12"/>
  <c r="B22" i="12"/>
  <c r="C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A21" i="12"/>
  <c r="B21" i="12"/>
  <c r="C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A23" i="12"/>
  <c r="B23" i="12"/>
  <c r="C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A199" i="12"/>
  <c r="B199" i="12"/>
  <c r="C199" i="12"/>
  <c r="E199" i="12"/>
  <c r="F199" i="12"/>
  <c r="G199" i="12"/>
  <c r="H199" i="12"/>
  <c r="I199" i="12"/>
  <c r="J199" i="12"/>
  <c r="K199" i="12"/>
  <c r="L199" i="12"/>
  <c r="M199" i="12"/>
  <c r="N199" i="12"/>
  <c r="O199" i="12"/>
  <c r="P199" i="12"/>
  <c r="Q199" i="12"/>
  <c r="A198" i="12"/>
  <c r="B198" i="12"/>
  <c r="C198" i="12"/>
  <c r="E198" i="12"/>
  <c r="F198" i="12"/>
  <c r="G198" i="12"/>
  <c r="H198" i="12"/>
  <c r="I198" i="12"/>
  <c r="J198" i="12"/>
  <c r="K198" i="12"/>
  <c r="L198" i="12"/>
  <c r="M198" i="12"/>
  <c r="N198" i="12"/>
  <c r="O198" i="12"/>
  <c r="P198" i="12"/>
  <c r="Q198" i="12"/>
  <c r="A200" i="12"/>
  <c r="B200" i="12"/>
  <c r="C200" i="12"/>
  <c r="E200" i="12"/>
  <c r="F200" i="12"/>
  <c r="G200" i="12"/>
  <c r="H200" i="12"/>
  <c r="I200" i="12"/>
  <c r="J200" i="12"/>
  <c r="K200" i="12"/>
  <c r="L200" i="12"/>
  <c r="M200" i="12"/>
  <c r="N200" i="12"/>
  <c r="O200" i="12"/>
  <c r="P200" i="12"/>
  <c r="Q200" i="12"/>
  <c r="A197" i="12"/>
  <c r="B197" i="12"/>
  <c r="C197" i="12"/>
  <c r="E197" i="12"/>
  <c r="F197" i="12"/>
  <c r="G197" i="12"/>
  <c r="H197" i="12"/>
  <c r="I197" i="12"/>
  <c r="J197" i="12"/>
  <c r="K197" i="12"/>
  <c r="L197" i="12"/>
  <c r="M197" i="12"/>
  <c r="N197" i="12"/>
  <c r="O197" i="12"/>
  <c r="P197" i="12"/>
  <c r="Q197" i="12"/>
  <c r="A926" i="12"/>
  <c r="B926" i="12"/>
  <c r="C926" i="12"/>
  <c r="E926" i="12"/>
  <c r="F926" i="12"/>
  <c r="G926" i="12"/>
  <c r="H926" i="12"/>
  <c r="I926" i="12"/>
  <c r="J926" i="12"/>
  <c r="K926" i="12"/>
  <c r="L926" i="12"/>
  <c r="M926" i="12"/>
  <c r="N926" i="12"/>
  <c r="O926" i="12"/>
  <c r="P926" i="12"/>
  <c r="Q926" i="12"/>
  <c r="A928" i="12"/>
  <c r="B928" i="12"/>
  <c r="C928" i="12"/>
  <c r="E928" i="12"/>
  <c r="F928" i="12"/>
  <c r="G928" i="12"/>
  <c r="H928" i="12"/>
  <c r="I928" i="12"/>
  <c r="J928" i="12"/>
  <c r="K928" i="12"/>
  <c r="L928" i="12"/>
  <c r="M928" i="12"/>
  <c r="N928" i="12"/>
  <c r="O928" i="12"/>
  <c r="P928" i="12"/>
  <c r="Q928" i="12"/>
  <c r="A929" i="12"/>
  <c r="B929" i="12"/>
  <c r="C929" i="12"/>
  <c r="E929" i="12"/>
  <c r="F929" i="12"/>
  <c r="G929" i="12"/>
  <c r="H929" i="12"/>
  <c r="I929" i="12"/>
  <c r="J929" i="12"/>
  <c r="K929" i="12"/>
  <c r="L929" i="12"/>
  <c r="M929" i="12"/>
  <c r="N929" i="12"/>
  <c r="O929" i="12"/>
  <c r="P929" i="12"/>
  <c r="Q929" i="12"/>
  <c r="A931" i="12"/>
  <c r="B931" i="12"/>
  <c r="C931" i="12"/>
  <c r="E931" i="12"/>
  <c r="F931" i="12"/>
  <c r="G931" i="12"/>
  <c r="H931" i="12"/>
  <c r="I931" i="12"/>
  <c r="J931" i="12"/>
  <c r="K931" i="12"/>
  <c r="L931" i="12"/>
  <c r="M931" i="12"/>
  <c r="N931" i="12"/>
  <c r="O931" i="12"/>
  <c r="P931" i="12"/>
  <c r="Q931" i="12"/>
  <c r="A930" i="12"/>
  <c r="B930" i="12"/>
  <c r="C930" i="12"/>
  <c r="E930" i="12"/>
  <c r="F930" i="12"/>
  <c r="G930" i="12"/>
  <c r="H930" i="12"/>
  <c r="I930" i="12"/>
  <c r="J930" i="12"/>
  <c r="K930" i="12"/>
  <c r="L930" i="12"/>
  <c r="M930" i="12"/>
  <c r="N930" i="12"/>
  <c r="O930" i="12"/>
  <c r="P930" i="12"/>
  <c r="Q930" i="12"/>
  <c r="A927" i="12"/>
  <c r="B927" i="12"/>
  <c r="C927" i="12"/>
  <c r="E927" i="12"/>
  <c r="F927" i="12"/>
  <c r="G927" i="12"/>
  <c r="H927" i="12"/>
  <c r="I927" i="12"/>
  <c r="J927" i="12"/>
  <c r="K927" i="12"/>
  <c r="L927" i="12"/>
  <c r="M927" i="12"/>
  <c r="N927" i="12"/>
  <c r="O927" i="12"/>
  <c r="P927" i="12"/>
  <c r="Q927" i="12"/>
  <c r="A566" i="12"/>
  <c r="B566" i="12"/>
  <c r="C566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A565" i="12"/>
  <c r="B565" i="12"/>
  <c r="C565" i="12"/>
  <c r="E565" i="12"/>
  <c r="F565" i="12"/>
  <c r="G565" i="12"/>
  <c r="H565" i="12"/>
  <c r="I565" i="12"/>
  <c r="J565" i="12"/>
  <c r="K565" i="12"/>
  <c r="L565" i="12"/>
  <c r="M565" i="12"/>
  <c r="N565" i="12"/>
  <c r="O565" i="12"/>
  <c r="P565" i="12"/>
  <c r="Q565" i="12"/>
  <c r="A567" i="12"/>
  <c r="B567" i="12"/>
  <c r="C567" i="12"/>
  <c r="E567" i="12"/>
  <c r="F567" i="12"/>
  <c r="G567" i="12"/>
  <c r="H567" i="12"/>
  <c r="I567" i="12"/>
  <c r="J567" i="12"/>
  <c r="K567" i="12"/>
  <c r="L567" i="12"/>
  <c r="M567" i="12"/>
  <c r="N567" i="12"/>
  <c r="O567" i="12"/>
  <c r="P567" i="12"/>
  <c r="Q567" i="12"/>
  <c r="A564" i="12"/>
  <c r="B564" i="12"/>
  <c r="C564" i="12"/>
  <c r="E564" i="12"/>
  <c r="F564" i="12"/>
  <c r="G564" i="12"/>
  <c r="H564" i="12"/>
  <c r="I564" i="12"/>
  <c r="J564" i="12"/>
  <c r="K564" i="12"/>
  <c r="L564" i="12"/>
  <c r="M564" i="12"/>
  <c r="N564" i="12"/>
  <c r="O564" i="12"/>
  <c r="P564" i="12"/>
  <c r="Q564" i="12"/>
  <c r="A394" i="12"/>
  <c r="B394" i="12"/>
  <c r="C394" i="12"/>
  <c r="E394" i="12"/>
  <c r="F394" i="12"/>
  <c r="G394" i="12"/>
  <c r="H394" i="12"/>
  <c r="I394" i="12"/>
  <c r="J394" i="12"/>
  <c r="K394" i="12"/>
  <c r="L394" i="12"/>
  <c r="M394" i="12"/>
  <c r="N394" i="12"/>
  <c r="O394" i="12"/>
  <c r="P394" i="12"/>
  <c r="Q394" i="12"/>
  <c r="A393" i="12"/>
  <c r="B393" i="12"/>
  <c r="C393" i="12"/>
  <c r="E393" i="12"/>
  <c r="F393" i="12"/>
  <c r="G393" i="12"/>
  <c r="H393" i="12"/>
  <c r="I393" i="12"/>
  <c r="J393" i="12"/>
  <c r="K393" i="12"/>
  <c r="L393" i="12"/>
  <c r="M393" i="12"/>
  <c r="N393" i="12"/>
  <c r="O393" i="12"/>
  <c r="P393" i="12"/>
  <c r="Q393" i="12"/>
  <c r="A395" i="12"/>
  <c r="B395" i="12"/>
  <c r="C395" i="12"/>
  <c r="E395" i="12"/>
  <c r="F395" i="12"/>
  <c r="G395" i="12"/>
  <c r="H395" i="12"/>
  <c r="I395" i="12"/>
  <c r="J395" i="12"/>
  <c r="K395" i="12"/>
  <c r="L395" i="12"/>
  <c r="M395" i="12"/>
  <c r="N395" i="12"/>
  <c r="O395" i="12"/>
  <c r="P395" i="12"/>
  <c r="Q395" i="12"/>
  <c r="A112" i="12"/>
  <c r="B112" i="12"/>
  <c r="C112" i="12"/>
  <c r="E112" i="12"/>
  <c r="F112" i="12"/>
  <c r="G112" i="12"/>
  <c r="H112" i="12"/>
  <c r="I112" i="12"/>
  <c r="J112" i="12"/>
  <c r="K112" i="12"/>
  <c r="L112" i="12"/>
  <c r="M112" i="12"/>
  <c r="N112" i="12"/>
  <c r="O112" i="12"/>
  <c r="P112" i="12"/>
  <c r="Q112" i="12"/>
  <c r="A111" i="12"/>
  <c r="B111" i="12"/>
  <c r="C111" i="12"/>
  <c r="E111" i="12"/>
  <c r="F111" i="12"/>
  <c r="G111" i="12"/>
  <c r="H111" i="12"/>
  <c r="I111" i="12"/>
  <c r="J111" i="12"/>
  <c r="K111" i="12"/>
  <c r="L111" i="12"/>
  <c r="M111" i="12"/>
  <c r="N111" i="12"/>
  <c r="O111" i="12"/>
  <c r="P111" i="12"/>
  <c r="Q111" i="12"/>
  <c r="A113" i="12"/>
  <c r="B113" i="12"/>
  <c r="C113" i="12"/>
  <c r="E113" i="12"/>
  <c r="F113" i="12"/>
  <c r="G113" i="12"/>
  <c r="H113" i="12"/>
  <c r="I113" i="12"/>
  <c r="J113" i="12"/>
  <c r="K113" i="12"/>
  <c r="L113" i="12"/>
  <c r="M113" i="12"/>
  <c r="N113" i="12"/>
  <c r="O113" i="12"/>
  <c r="P113" i="12"/>
  <c r="Q113" i="12"/>
  <c r="A405" i="12"/>
  <c r="B405" i="12"/>
  <c r="C405" i="12"/>
  <c r="E405" i="12"/>
  <c r="F405" i="12"/>
  <c r="G405" i="12"/>
  <c r="H405" i="12"/>
  <c r="I405" i="12"/>
  <c r="J405" i="12"/>
  <c r="K405" i="12"/>
  <c r="L405" i="12"/>
  <c r="M405" i="12"/>
  <c r="N405" i="12"/>
  <c r="O405" i="12"/>
  <c r="P405" i="12"/>
  <c r="Q405" i="12"/>
  <c r="A404" i="12"/>
  <c r="B404" i="12"/>
  <c r="C404" i="12"/>
  <c r="E404" i="12"/>
  <c r="F404" i="12"/>
  <c r="G404" i="12"/>
  <c r="H404" i="12"/>
  <c r="I404" i="12"/>
  <c r="J404" i="12"/>
  <c r="K404" i="12"/>
  <c r="L404" i="12"/>
  <c r="M404" i="12"/>
  <c r="N404" i="12"/>
  <c r="O404" i="12"/>
  <c r="P404" i="12"/>
  <c r="Q404" i="12"/>
  <c r="A406" i="12"/>
  <c r="B406" i="12"/>
  <c r="C406" i="12"/>
  <c r="E406" i="12"/>
  <c r="F406" i="12"/>
  <c r="G406" i="12"/>
  <c r="H406" i="12"/>
  <c r="I406" i="12"/>
  <c r="J406" i="12"/>
  <c r="K406" i="12"/>
  <c r="L406" i="12"/>
  <c r="M406" i="12"/>
  <c r="N406" i="12"/>
  <c r="O406" i="12"/>
  <c r="P406" i="12"/>
  <c r="Q406" i="12"/>
  <c r="A625" i="12"/>
  <c r="B625" i="12"/>
  <c r="C625" i="12"/>
  <c r="E625" i="12"/>
  <c r="F625" i="12"/>
  <c r="G625" i="12"/>
  <c r="H625" i="12"/>
  <c r="I625" i="12"/>
  <c r="J625" i="12"/>
  <c r="K625" i="12"/>
  <c r="L625" i="12"/>
  <c r="M625" i="12"/>
  <c r="N625" i="12"/>
  <c r="O625" i="12"/>
  <c r="P625" i="12"/>
  <c r="Q625" i="12"/>
  <c r="A626" i="12"/>
  <c r="B626" i="12"/>
  <c r="C626" i="12"/>
  <c r="E626" i="12"/>
  <c r="F626" i="12"/>
  <c r="G626" i="12"/>
  <c r="H626" i="12"/>
  <c r="I626" i="12"/>
  <c r="J626" i="12"/>
  <c r="K626" i="12"/>
  <c r="L626" i="12"/>
  <c r="M626" i="12"/>
  <c r="N626" i="12"/>
  <c r="O626" i="12"/>
  <c r="P626" i="12"/>
  <c r="Q626" i="12"/>
  <c r="A892" i="12"/>
  <c r="B892" i="12"/>
  <c r="C892" i="12"/>
  <c r="E892" i="12"/>
  <c r="F892" i="12"/>
  <c r="G892" i="12"/>
  <c r="H892" i="12"/>
  <c r="I892" i="12"/>
  <c r="J892" i="12"/>
  <c r="K892" i="12"/>
  <c r="L892" i="12"/>
  <c r="M892" i="12"/>
  <c r="N892" i="12"/>
  <c r="O892" i="12"/>
  <c r="P892" i="12"/>
  <c r="Q892" i="12"/>
  <c r="A940" i="12"/>
  <c r="B940" i="12"/>
  <c r="C940" i="12"/>
  <c r="E940" i="12"/>
  <c r="F940" i="12"/>
  <c r="G940" i="12"/>
  <c r="H940" i="12"/>
  <c r="I940" i="12"/>
  <c r="J940" i="12"/>
  <c r="K940" i="12"/>
  <c r="L940" i="12"/>
  <c r="M940" i="12"/>
  <c r="N940" i="12"/>
  <c r="O940" i="12"/>
  <c r="P940" i="12"/>
  <c r="Q940" i="12"/>
  <c r="A891" i="12"/>
  <c r="B891" i="12"/>
  <c r="C891" i="12"/>
  <c r="E891" i="12"/>
  <c r="F891" i="12"/>
  <c r="G891" i="12"/>
  <c r="H891" i="12"/>
  <c r="I891" i="12"/>
  <c r="J891" i="12"/>
  <c r="K891" i="12"/>
  <c r="L891" i="12"/>
  <c r="M891" i="12"/>
  <c r="N891" i="12"/>
  <c r="O891" i="12"/>
  <c r="P891" i="12"/>
  <c r="Q891" i="12"/>
  <c r="A974" i="12"/>
  <c r="B974" i="12"/>
  <c r="C974" i="12"/>
  <c r="E974" i="12"/>
  <c r="F974" i="12"/>
  <c r="G974" i="12"/>
  <c r="H974" i="12"/>
  <c r="I974" i="12"/>
  <c r="J974" i="12"/>
  <c r="K974" i="12"/>
  <c r="L974" i="12"/>
  <c r="M974" i="12"/>
  <c r="N974" i="12"/>
  <c r="O974" i="12"/>
  <c r="P974" i="12"/>
  <c r="Q974" i="12"/>
  <c r="A819" i="12"/>
  <c r="B819" i="12"/>
  <c r="C819" i="12"/>
  <c r="E819" i="12"/>
  <c r="F819" i="12"/>
  <c r="G819" i="12"/>
  <c r="H819" i="12"/>
  <c r="I819" i="12"/>
  <c r="J819" i="12"/>
  <c r="K819" i="12"/>
  <c r="L819" i="12"/>
  <c r="M819" i="12"/>
  <c r="N819" i="12"/>
  <c r="O819" i="12"/>
  <c r="P819" i="12"/>
  <c r="Q819" i="12"/>
  <c r="A103" i="12"/>
  <c r="B103" i="12"/>
  <c r="C103" i="12"/>
  <c r="E103" i="12"/>
  <c r="F103" i="12"/>
  <c r="G103" i="12"/>
  <c r="H103" i="12"/>
  <c r="I103" i="12"/>
  <c r="J103" i="12"/>
  <c r="K103" i="12"/>
  <c r="L103" i="12"/>
  <c r="M103" i="12"/>
  <c r="N103" i="12"/>
  <c r="O103" i="12"/>
  <c r="P103" i="12"/>
  <c r="Q103" i="12"/>
  <c r="A102" i="12"/>
  <c r="B102" i="12"/>
  <c r="C102" i="12"/>
  <c r="E102" i="12"/>
  <c r="F102" i="12"/>
  <c r="G102" i="12"/>
  <c r="H102" i="12"/>
  <c r="I102" i="12"/>
  <c r="J102" i="12"/>
  <c r="K102" i="12"/>
  <c r="L102" i="12"/>
  <c r="M102" i="12"/>
  <c r="N102" i="12"/>
  <c r="O102" i="12"/>
  <c r="P102" i="12"/>
  <c r="Q102" i="12"/>
  <c r="A104" i="12"/>
  <c r="B104" i="12"/>
  <c r="C104" i="12"/>
  <c r="E104" i="12"/>
  <c r="F104" i="12"/>
  <c r="G104" i="12"/>
  <c r="H104" i="12"/>
  <c r="I104" i="12"/>
  <c r="J104" i="12"/>
  <c r="K104" i="12"/>
  <c r="L104" i="12"/>
  <c r="M104" i="12"/>
  <c r="N104" i="12"/>
  <c r="O104" i="12"/>
  <c r="P104" i="12"/>
  <c r="Q104" i="12"/>
  <c r="A139" i="12"/>
  <c r="B139" i="12"/>
  <c r="C139" i="12"/>
  <c r="E139" i="12"/>
  <c r="F139" i="12"/>
  <c r="G139" i="12"/>
  <c r="H139" i="12"/>
  <c r="I139" i="12"/>
  <c r="J139" i="12"/>
  <c r="K139" i="12"/>
  <c r="L139" i="12"/>
  <c r="M139" i="12"/>
  <c r="N139" i="12"/>
  <c r="O139" i="12"/>
  <c r="P139" i="12"/>
  <c r="Q139" i="12"/>
  <c r="A140" i="12"/>
  <c r="B140" i="12"/>
  <c r="C140" i="12"/>
  <c r="E140" i="12"/>
  <c r="F140" i="12"/>
  <c r="G140" i="12"/>
  <c r="H140" i="12"/>
  <c r="I140" i="12"/>
  <c r="J140" i="12"/>
  <c r="K140" i="12"/>
  <c r="L140" i="12"/>
  <c r="M140" i="12"/>
  <c r="N140" i="12"/>
  <c r="O140" i="12"/>
  <c r="P140" i="12"/>
  <c r="Q140" i="12"/>
  <c r="A155" i="12"/>
  <c r="B155" i="12"/>
  <c r="C155" i="12"/>
  <c r="E155" i="12"/>
  <c r="F155" i="12"/>
  <c r="G155" i="12"/>
  <c r="H155" i="12"/>
  <c r="I155" i="12"/>
  <c r="J155" i="12"/>
  <c r="K155" i="12"/>
  <c r="L155" i="12"/>
  <c r="M155" i="12"/>
  <c r="N155" i="12"/>
  <c r="O155" i="12"/>
  <c r="P155" i="12"/>
  <c r="Q155" i="12"/>
  <c r="A156" i="12"/>
  <c r="B156" i="12"/>
  <c r="C156" i="12"/>
  <c r="E156" i="12"/>
  <c r="F156" i="12"/>
  <c r="G156" i="12"/>
  <c r="H156" i="12"/>
  <c r="I156" i="12"/>
  <c r="J156" i="12"/>
  <c r="K156" i="12"/>
  <c r="L156" i="12"/>
  <c r="M156" i="12"/>
  <c r="N156" i="12"/>
  <c r="O156" i="12"/>
  <c r="P156" i="12"/>
  <c r="Q156" i="12"/>
  <c r="A164" i="12"/>
  <c r="B164" i="12"/>
  <c r="C164" i="12"/>
  <c r="E164" i="12"/>
  <c r="F164" i="12"/>
  <c r="G164" i="12"/>
  <c r="H164" i="12"/>
  <c r="I164" i="12"/>
  <c r="J164" i="12"/>
  <c r="K164" i="12"/>
  <c r="L164" i="12"/>
  <c r="M164" i="12"/>
  <c r="N164" i="12"/>
  <c r="O164" i="12"/>
  <c r="P164" i="12"/>
  <c r="Q164" i="12"/>
  <c r="A166" i="12"/>
  <c r="B166" i="12"/>
  <c r="C166" i="12"/>
  <c r="E166" i="12"/>
  <c r="F166" i="12"/>
  <c r="G166" i="12"/>
  <c r="H166" i="12"/>
  <c r="I166" i="12"/>
  <c r="J166" i="12"/>
  <c r="K166" i="12"/>
  <c r="L166" i="12"/>
  <c r="M166" i="12"/>
  <c r="N166" i="12"/>
  <c r="O166" i="12"/>
  <c r="P166" i="12"/>
  <c r="Q166" i="12"/>
  <c r="A329" i="12"/>
  <c r="B329" i="12"/>
  <c r="C329" i="12"/>
  <c r="E329" i="12"/>
  <c r="F329" i="12"/>
  <c r="G329" i="12"/>
  <c r="H329" i="12"/>
  <c r="I329" i="12"/>
  <c r="J329" i="12"/>
  <c r="K329" i="12"/>
  <c r="L329" i="12"/>
  <c r="M329" i="12"/>
  <c r="N329" i="12"/>
  <c r="O329" i="12"/>
  <c r="P329" i="12"/>
  <c r="Q329" i="12"/>
  <c r="A328" i="12"/>
  <c r="B328" i="12"/>
  <c r="C328" i="12"/>
  <c r="E328" i="12"/>
  <c r="F328" i="12"/>
  <c r="G328" i="12"/>
  <c r="H328" i="12"/>
  <c r="I328" i="12"/>
  <c r="J328" i="12"/>
  <c r="K328" i="12"/>
  <c r="L328" i="12"/>
  <c r="M328" i="12"/>
  <c r="N328" i="12"/>
  <c r="O328" i="12"/>
  <c r="P328" i="12"/>
  <c r="Q328" i="12"/>
  <c r="A330" i="12"/>
  <c r="B330" i="12"/>
  <c r="C330" i="12"/>
  <c r="E330" i="12"/>
  <c r="F330" i="12"/>
  <c r="G330" i="12"/>
  <c r="H330" i="12"/>
  <c r="I330" i="12"/>
  <c r="J330" i="12"/>
  <c r="K330" i="12"/>
  <c r="L330" i="12"/>
  <c r="M330" i="12"/>
  <c r="N330" i="12"/>
  <c r="O330" i="12"/>
  <c r="P330" i="12"/>
  <c r="Q330" i="12"/>
  <c r="A411" i="12"/>
  <c r="B411" i="12"/>
  <c r="C411" i="12"/>
  <c r="E411" i="12"/>
  <c r="F411" i="12"/>
  <c r="G411" i="12"/>
  <c r="H411" i="12"/>
  <c r="I411" i="12"/>
  <c r="J411" i="12"/>
  <c r="K411" i="12"/>
  <c r="L411" i="12"/>
  <c r="M411" i="12"/>
  <c r="N411" i="12"/>
  <c r="O411" i="12"/>
  <c r="P411" i="12"/>
  <c r="Q411" i="12"/>
  <c r="A410" i="12"/>
  <c r="B410" i="12"/>
  <c r="C410" i="12"/>
  <c r="E410" i="12"/>
  <c r="F410" i="12"/>
  <c r="G410" i="12"/>
  <c r="H410" i="12"/>
  <c r="I410" i="12"/>
  <c r="J410" i="12"/>
  <c r="K410" i="12"/>
  <c r="L410" i="12"/>
  <c r="M410" i="12"/>
  <c r="N410" i="12"/>
  <c r="O410" i="12"/>
  <c r="P410" i="12"/>
  <c r="Q410" i="12"/>
  <c r="A352" i="12"/>
  <c r="B352" i="12"/>
  <c r="C352" i="12"/>
  <c r="E352" i="12"/>
  <c r="F352" i="12"/>
  <c r="G352" i="12"/>
  <c r="H352" i="12"/>
  <c r="I352" i="12"/>
  <c r="J352" i="12"/>
  <c r="K352" i="12"/>
  <c r="L352" i="12"/>
  <c r="M352" i="12"/>
  <c r="N352" i="12"/>
  <c r="O352" i="12"/>
  <c r="P352" i="12"/>
  <c r="Q352" i="12"/>
  <c r="A351" i="12"/>
  <c r="B351" i="12"/>
  <c r="C351" i="12"/>
  <c r="E351" i="12"/>
  <c r="F351" i="12"/>
  <c r="G351" i="12"/>
  <c r="H351" i="12"/>
  <c r="I351" i="12"/>
  <c r="J351" i="12"/>
  <c r="K351" i="12"/>
  <c r="L351" i="12"/>
  <c r="M351" i="12"/>
  <c r="N351" i="12"/>
  <c r="O351" i="12"/>
  <c r="P351" i="12"/>
  <c r="Q351" i="12"/>
  <c r="A353" i="12"/>
  <c r="B353" i="12"/>
  <c r="C353" i="12"/>
  <c r="E353" i="12"/>
  <c r="F353" i="12"/>
  <c r="G353" i="12"/>
  <c r="H353" i="12"/>
  <c r="I353" i="12"/>
  <c r="J353" i="12"/>
  <c r="K353" i="12"/>
  <c r="L353" i="12"/>
  <c r="M353" i="12"/>
  <c r="N353" i="12"/>
  <c r="O353" i="12"/>
  <c r="P353" i="12"/>
  <c r="Q353" i="12"/>
  <c r="A467" i="12"/>
  <c r="B467" i="12"/>
  <c r="C467" i="12"/>
  <c r="E467" i="12"/>
  <c r="F467" i="12"/>
  <c r="G467" i="12"/>
  <c r="H467" i="12"/>
  <c r="I467" i="12"/>
  <c r="J467" i="12"/>
  <c r="K467" i="12"/>
  <c r="L467" i="12"/>
  <c r="M467" i="12"/>
  <c r="N467" i="12"/>
  <c r="O467" i="12"/>
  <c r="P467" i="12"/>
  <c r="Q467" i="12"/>
  <c r="A466" i="12"/>
  <c r="B466" i="12"/>
  <c r="C466" i="12"/>
  <c r="E466" i="12"/>
  <c r="F466" i="12"/>
  <c r="G466" i="12"/>
  <c r="H466" i="12"/>
  <c r="I466" i="12"/>
  <c r="J466" i="12"/>
  <c r="K466" i="12"/>
  <c r="L466" i="12"/>
  <c r="M466" i="12"/>
  <c r="N466" i="12"/>
  <c r="O466" i="12"/>
  <c r="P466" i="12"/>
  <c r="Q466" i="12"/>
  <c r="A468" i="12"/>
  <c r="B468" i="12"/>
  <c r="C468" i="12"/>
  <c r="E468" i="12"/>
  <c r="F468" i="12"/>
  <c r="G468" i="12"/>
  <c r="H468" i="12"/>
  <c r="I468" i="12"/>
  <c r="J468" i="12"/>
  <c r="K468" i="12"/>
  <c r="L468" i="12"/>
  <c r="M468" i="12"/>
  <c r="N468" i="12"/>
  <c r="O468" i="12"/>
  <c r="P468" i="12"/>
  <c r="Q468" i="12"/>
  <c r="A465" i="12"/>
  <c r="B465" i="12"/>
  <c r="C465" i="12"/>
  <c r="E465" i="12"/>
  <c r="F465" i="12"/>
  <c r="G465" i="12"/>
  <c r="H465" i="12"/>
  <c r="I465" i="12"/>
  <c r="J465" i="12"/>
  <c r="K465" i="12"/>
  <c r="L465" i="12"/>
  <c r="M465" i="12"/>
  <c r="N465" i="12"/>
  <c r="O465" i="12"/>
  <c r="P465" i="12"/>
  <c r="Q465" i="12"/>
  <c r="A512" i="12"/>
  <c r="B512" i="12"/>
  <c r="C512" i="12"/>
  <c r="E512" i="12"/>
  <c r="F512" i="12"/>
  <c r="G512" i="12"/>
  <c r="H512" i="12"/>
  <c r="I512" i="12"/>
  <c r="J512" i="12"/>
  <c r="K512" i="12"/>
  <c r="L512" i="12"/>
  <c r="M512" i="12"/>
  <c r="N512" i="12"/>
  <c r="O512" i="12"/>
  <c r="P512" i="12"/>
  <c r="Q512" i="12"/>
  <c r="A511" i="12"/>
  <c r="B511" i="12"/>
  <c r="C511" i="12"/>
  <c r="E511" i="12"/>
  <c r="F511" i="12"/>
  <c r="G511" i="12"/>
  <c r="H511" i="12"/>
  <c r="I511" i="12"/>
  <c r="J511" i="12"/>
  <c r="K511" i="12"/>
  <c r="L511" i="12"/>
  <c r="M511" i="12"/>
  <c r="N511" i="12"/>
  <c r="O511" i="12"/>
  <c r="P511" i="12"/>
  <c r="Q511" i="12"/>
  <c r="A513" i="12"/>
  <c r="B513" i="12"/>
  <c r="C513" i="12"/>
  <c r="E513" i="12"/>
  <c r="F513" i="12"/>
  <c r="G513" i="12"/>
  <c r="H513" i="12"/>
  <c r="I513" i="12"/>
  <c r="J513" i="12"/>
  <c r="K513" i="12"/>
  <c r="L513" i="12"/>
  <c r="M513" i="12"/>
  <c r="N513" i="12"/>
  <c r="O513" i="12"/>
  <c r="P513" i="12"/>
  <c r="Q513" i="12"/>
  <c r="A510" i="12"/>
  <c r="B510" i="12"/>
  <c r="C510" i="12"/>
  <c r="E510" i="12"/>
  <c r="F510" i="12"/>
  <c r="G510" i="12"/>
  <c r="H510" i="12"/>
  <c r="I510" i="12"/>
  <c r="J510" i="12"/>
  <c r="K510" i="12"/>
  <c r="L510" i="12"/>
  <c r="M510" i="12"/>
  <c r="N510" i="12"/>
  <c r="O510" i="12"/>
  <c r="P510" i="12"/>
  <c r="Q510" i="12"/>
  <c r="A754" i="12"/>
  <c r="B754" i="12"/>
  <c r="C754" i="12"/>
  <c r="E754" i="12"/>
  <c r="F754" i="12"/>
  <c r="G754" i="12"/>
  <c r="H754" i="12"/>
  <c r="I754" i="12"/>
  <c r="J754" i="12"/>
  <c r="K754" i="12"/>
  <c r="L754" i="12"/>
  <c r="M754" i="12"/>
  <c r="N754" i="12"/>
  <c r="O754" i="12"/>
  <c r="P754" i="12"/>
  <c r="Q754" i="12"/>
  <c r="A753" i="12"/>
  <c r="B753" i="12"/>
  <c r="C753" i="12"/>
  <c r="E753" i="12"/>
  <c r="F753" i="12"/>
  <c r="G753" i="12"/>
  <c r="H753" i="12"/>
  <c r="I753" i="12"/>
  <c r="J753" i="12"/>
  <c r="K753" i="12"/>
  <c r="L753" i="12"/>
  <c r="M753" i="12"/>
  <c r="N753" i="12"/>
  <c r="O753" i="12"/>
  <c r="P753" i="12"/>
  <c r="Q753" i="12"/>
  <c r="A752" i="12"/>
  <c r="B752" i="12"/>
  <c r="C752" i="12"/>
  <c r="E752" i="12"/>
  <c r="F752" i="12"/>
  <c r="G752" i="12"/>
  <c r="H752" i="12"/>
  <c r="I752" i="12"/>
  <c r="J752" i="12"/>
  <c r="K752" i="12"/>
  <c r="L752" i="12"/>
  <c r="M752" i="12"/>
  <c r="N752" i="12"/>
  <c r="O752" i="12"/>
  <c r="P752" i="12"/>
  <c r="Q752" i="12"/>
  <c r="A757" i="12"/>
  <c r="B757" i="12"/>
  <c r="C757" i="12"/>
  <c r="E757" i="12"/>
  <c r="F757" i="12"/>
  <c r="G757" i="12"/>
  <c r="H757" i="12"/>
  <c r="I757" i="12"/>
  <c r="J757" i="12"/>
  <c r="K757" i="12"/>
  <c r="L757" i="12"/>
  <c r="M757" i="12"/>
  <c r="N757" i="12"/>
  <c r="O757" i="12"/>
  <c r="P757" i="12"/>
  <c r="Q757" i="12"/>
  <c r="A756" i="12"/>
  <c r="B756" i="12"/>
  <c r="C756" i="12"/>
  <c r="E756" i="12"/>
  <c r="F756" i="12"/>
  <c r="G756" i="12"/>
  <c r="H756" i="12"/>
  <c r="I756" i="12"/>
  <c r="J756" i="12"/>
  <c r="K756" i="12"/>
  <c r="L756" i="12"/>
  <c r="M756" i="12"/>
  <c r="N756" i="12"/>
  <c r="O756" i="12"/>
  <c r="P756" i="12"/>
  <c r="Q756" i="12"/>
  <c r="A755" i="12"/>
  <c r="B755" i="12"/>
  <c r="C755" i="12"/>
  <c r="E755" i="12"/>
  <c r="F755" i="12"/>
  <c r="G755" i="12"/>
  <c r="H755" i="12"/>
  <c r="I755" i="12"/>
  <c r="J755" i="12"/>
  <c r="K755" i="12"/>
  <c r="L755" i="12"/>
  <c r="M755" i="12"/>
  <c r="N755" i="12"/>
  <c r="O755" i="12"/>
  <c r="P755" i="12"/>
  <c r="Q755" i="12"/>
  <c r="A939" i="12"/>
  <c r="B939" i="12"/>
  <c r="C939" i="12"/>
  <c r="E939" i="12"/>
  <c r="F939" i="12"/>
  <c r="G939" i="12"/>
  <c r="H939" i="12"/>
  <c r="I939" i="12"/>
  <c r="J939" i="12"/>
  <c r="K939" i="12"/>
  <c r="L939" i="12"/>
  <c r="M939" i="12"/>
  <c r="N939" i="12"/>
  <c r="O939" i="12"/>
  <c r="P939" i="12"/>
  <c r="Q939" i="12"/>
  <c r="A907" i="12"/>
  <c r="B907" i="12"/>
  <c r="C907" i="12"/>
  <c r="E907" i="12"/>
  <c r="F907" i="12"/>
  <c r="G907" i="12"/>
  <c r="H907" i="12"/>
  <c r="I907" i="12"/>
  <c r="J907" i="12"/>
  <c r="K907" i="12"/>
  <c r="L907" i="12"/>
  <c r="M907" i="12"/>
  <c r="N907" i="12"/>
  <c r="O907" i="12"/>
  <c r="P907" i="12"/>
  <c r="Q907" i="12"/>
  <c r="A941" i="12"/>
  <c r="B941" i="12"/>
  <c r="C941" i="12"/>
  <c r="E941" i="12"/>
  <c r="F941" i="12"/>
  <c r="G941" i="12"/>
  <c r="H941" i="12"/>
  <c r="I941" i="12"/>
  <c r="J941" i="12"/>
  <c r="K941" i="12"/>
  <c r="L941" i="12"/>
  <c r="M941" i="12"/>
  <c r="N941" i="12"/>
  <c r="O941" i="12"/>
  <c r="P941" i="12"/>
  <c r="Q941" i="12"/>
  <c r="A955" i="12"/>
  <c r="B955" i="12"/>
  <c r="C955" i="12"/>
  <c r="E955" i="12"/>
  <c r="F955" i="12"/>
  <c r="G955" i="12"/>
  <c r="H955" i="12"/>
  <c r="I955" i="12"/>
  <c r="J955" i="12"/>
  <c r="K955" i="12"/>
  <c r="L955" i="12"/>
  <c r="M955" i="12"/>
  <c r="N955" i="12"/>
  <c r="O955" i="12"/>
  <c r="P955" i="12"/>
  <c r="Q955" i="12"/>
  <c r="A212" i="12"/>
  <c r="B212" i="12"/>
  <c r="C212" i="12"/>
  <c r="E212" i="12"/>
  <c r="F212" i="12"/>
  <c r="G212" i="12"/>
  <c r="H212" i="12"/>
  <c r="I212" i="12"/>
  <c r="J212" i="12"/>
  <c r="K212" i="12"/>
  <c r="L212" i="12"/>
  <c r="M212" i="12"/>
  <c r="N212" i="12"/>
  <c r="O212" i="12"/>
  <c r="P212" i="12"/>
  <c r="Q212" i="12"/>
  <c r="A211" i="12"/>
  <c r="B211" i="12"/>
  <c r="C211" i="12"/>
  <c r="E211" i="12"/>
  <c r="F211" i="12"/>
  <c r="G211" i="12"/>
  <c r="H211" i="12"/>
  <c r="I211" i="12"/>
  <c r="J211" i="12"/>
  <c r="K211" i="12"/>
  <c r="L211" i="12"/>
  <c r="M211" i="12"/>
  <c r="N211" i="12"/>
  <c r="O211" i="12"/>
  <c r="P211" i="12"/>
  <c r="Q211" i="12"/>
  <c r="A70" i="12"/>
  <c r="B70" i="12"/>
  <c r="C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A69" i="12"/>
  <c r="B69" i="12"/>
  <c r="C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A71" i="12"/>
  <c r="B71" i="12"/>
  <c r="C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A508" i="12"/>
  <c r="B508" i="12"/>
  <c r="C508" i="12"/>
  <c r="E508" i="12"/>
  <c r="F508" i="12"/>
  <c r="G508" i="12"/>
  <c r="H508" i="12"/>
  <c r="I508" i="12"/>
  <c r="J508" i="12"/>
  <c r="K508" i="12"/>
  <c r="L508" i="12"/>
  <c r="M508" i="12"/>
  <c r="N508" i="12"/>
  <c r="O508" i="12"/>
  <c r="P508" i="12"/>
  <c r="Q508" i="12"/>
  <c r="A507" i="12"/>
  <c r="B507" i="12"/>
  <c r="C507" i="12"/>
  <c r="E507" i="12"/>
  <c r="F507" i="12"/>
  <c r="G507" i="12"/>
  <c r="H507" i="12"/>
  <c r="I507" i="12"/>
  <c r="J507" i="12"/>
  <c r="K507" i="12"/>
  <c r="L507" i="12"/>
  <c r="M507" i="12"/>
  <c r="N507" i="12"/>
  <c r="O507" i="12"/>
  <c r="P507" i="12"/>
  <c r="Q507" i="12"/>
  <c r="A509" i="12"/>
  <c r="B509" i="12"/>
  <c r="C509" i="12"/>
  <c r="E509" i="12"/>
  <c r="F509" i="12"/>
  <c r="G509" i="12"/>
  <c r="H509" i="12"/>
  <c r="I509" i="12"/>
  <c r="J509" i="12"/>
  <c r="K509" i="12"/>
  <c r="L509" i="12"/>
  <c r="M509" i="12"/>
  <c r="N509" i="12"/>
  <c r="O509" i="12"/>
  <c r="P509" i="12"/>
  <c r="Q509" i="12"/>
  <c r="A506" i="12"/>
  <c r="B506" i="12"/>
  <c r="C506" i="12"/>
  <c r="E506" i="12"/>
  <c r="F506" i="12"/>
  <c r="G506" i="12"/>
  <c r="H506" i="12"/>
  <c r="I506" i="12"/>
  <c r="J506" i="12"/>
  <c r="K506" i="12"/>
  <c r="L506" i="12"/>
  <c r="M506" i="12"/>
  <c r="N506" i="12"/>
  <c r="O506" i="12"/>
  <c r="P506" i="12"/>
  <c r="Q506" i="12"/>
  <c r="A165" i="12"/>
  <c r="B165" i="12"/>
  <c r="C165" i="12"/>
  <c r="E165" i="12"/>
  <c r="F165" i="12"/>
  <c r="G165" i="12"/>
  <c r="H165" i="12"/>
  <c r="I165" i="12"/>
  <c r="J165" i="12"/>
  <c r="K165" i="12"/>
  <c r="L165" i="12"/>
  <c r="M165" i="12"/>
  <c r="N165" i="12"/>
  <c r="O165" i="12"/>
  <c r="P165" i="12"/>
  <c r="Q165" i="12"/>
  <c r="A122" i="12"/>
  <c r="B122" i="12"/>
  <c r="C122" i="12"/>
  <c r="E122" i="12"/>
  <c r="F122" i="12"/>
  <c r="G122" i="12"/>
  <c r="H122" i="12"/>
  <c r="I122" i="12"/>
  <c r="J122" i="12"/>
  <c r="K122" i="12"/>
  <c r="L122" i="12"/>
  <c r="M122" i="12"/>
  <c r="N122" i="12"/>
  <c r="O122" i="12"/>
  <c r="P122" i="12"/>
  <c r="Q122" i="12"/>
  <c r="A121" i="12"/>
  <c r="B121" i="12"/>
  <c r="C121" i="12"/>
  <c r="E121" i="12"/>
  <c r="F121" i="12"/>
  <c r="G121" i="12"/>
  <c r="H121" i="12"/>
  <c r="I121" i="12"/>
  <c r="J121" i="12"/>
  <c r="K121" i="12"/>
  <c r="L121" i="12"/>
  <c r="M121" i="12"/>
  <c r="N121" i="12"/>
  <c r="O121" i="12"/>
  <c r="P121" i="12"/>
  <c r="Q121" i="12"/>
  <c r="A123" i="12"/>
  <c r="B123" i="12"/>
  <c r="C123" i="12"/>
  <c r="E123" i="12"/>
  <c r="F123" i="12"/>
  <c r="G123" i="12"/>
  <c r="H123" i="12"/>
  <c r="I123" i="12"/>
  <c r="J123" i="12"/>
  <c r="K123" i="12"/>
  <c r="L123" i="12"/>
  <c r="M123" i="12"/>
  <c r="N123" i="12"/>
  <c r="O123" i="12"/>
  <c r="P123" i="12"/>
  <c r="Q123" i="12"/>
  <c r="A125" i="12"/>
  <c r="B125" i="12"/>
  <c r="C125" i="12"/>
  <c r="E125" i="12"/>
  <c r="F125" i="12"/>
  <c r="G125" i="12"/>
  <c r="H125" i="12"/>
  <c r="I125" i="12"/>
  <c r="J125" i="12"/>
  <c r="K125" i="12"/>
  <c r="L125" i="12"/>
  <c r="M125" i="12"/>
  <c r="N125" i="12"/>
  <c r="O125" i="12"/>
  <c r="P125" i="12"/>
  <c r="Q125" i="12"/>
  <c r="A124" i="12"/>
  <c r="B124" i="12"/>
  <c r="C124" i="12"/>
  <c r="E124" i="12"/>
  <c r="F124" i="12"/>
  <c r="G124" i="12"/>
  <c r="H124" i="12"/>
  <c r="I124" i="12"/>
  <c r="J124" i="12"/>
  <c r="K124" i="12"/>
  <c r="L124" i="12"/>
  <c r="M124" i="12"/>
  <c r="N124" i="12"/>
  <c r="O124" i="12"/>
  <c r="P124" i="12"/>
  <c r="Q124" i="12"/>
  <c r="A126" i="12"/>
  <c r="B126" i="12"/>
  <c r="C126" i="12"/>
  <c r="E126" i="12"/>
  <c r="F126" i="12"/>
  <c r="G126" i="12"/>
  <c r="H126" i="12"/>
  <c r="I126" i="12"/>
  <c r="J126" i="12"/>
  <c r="K126" i="12"/>
  <c r="L126" i="12"/>
  <c r="M126" i="12"/>
  <c r="N126" i="12"/>
  <c r="O126" i="12"/>
  <c r="P126" i="12"/>
  <c r="Q126" i="12"/>
  <c r="A116" i="12"/>
  <c r="B116" i="12"/>
  <c r="C116" i="12"/>
  <c r="E116" i="12"/>
  <c r="F116" i="12"/>
  <c r="G116" i="12"/>
  <c r="H116" i="12"/>
  <c r="I116" i="12"/>
  <c r="J116" i="12"/>
  <c r="K116" i="12"/>
  <c r="L116" i="12"/>
  <c r="M116" i="12"/>
  <c r="N116" i="12"/>
  <c r="O116" i="12"/>
  <c r="P116" i="12"/>
  <c r="Q116" i="12"/>
  <c r="A117" i="12"/>
  <c r="B117" i="12"/>
  <c r="C117" i="12"/>
  <c r="E117" i="12"/>
  <c r="F117" i="12"/>
  <c r="G117" i="12"/>
  <c r="H117" i="12"/>
  <c r="I117" i="12"/>
  <c r="J117" i="12"/>
  <c r="K117" i="12"/>
  <c r="L117" i="12"/>
  <c r="M117" i="12"/>
  <c r="N117" i="12"/>
  <c r="O117" i="12"/>
  <c r="P117" i="12"/>
  <c r="Q117" i="12"/>
  <c r="A115" i="12"/>
  <c r="B115" i="12"/>
  <c r="C115" i="12"/>
  <c r="E115" i="12"/>
  <c r="F115" i="12"/>
  <c r="G115" i="12"/>
  <c r="H115" i="12"/>
  <c r="I115" i="12"/>
  <c r="J115" i="12"/>
  <c r="K115" i="12"/>
  <c r="L115" i="12"/>
  <c r="M115" i="12"/>
  <c r="N115" i="12"/>
  <c r="O115" i="12"/>
  <c r="P115" i="12"/>
  <c r="Q115" i="12"/>
  <c r="A114" i="12"/>
  <c r="B114" i="12"/>
  <c r="C114" i="12"/>
  <c r="E114" i="12"/>
  <c r="F114" i="12"/>
  <c r="G114" i="12"/>
  <c r="H114" i="12"/>
  <c r="I114" i="12"/>
  <c r="J114" i="12"/>
  <c r="K114" i="12"/>
  <c r="L114" i="12"/>
  <c r="M114" i="12"/>
  <c r="N114" i="12"/>
  <c r="O114" i="12"/>
  <c r="P114" i="12"/>
  <c r="Q114" i="12"/>
  <c r="A109" i="12"/>
  <c r="B109" i="12"/>
  <c r="C109" i="12"/>
  <c r="E109" i="12"/>
  <c r="F109" i="12"/>
  <c r="G109" i="12"/>
  <c r="H109" i="12"/>
  <c r="I109" i="12"/>
  <c r="J109" i="12"/>
  <c r="K109" i="12"/>
  <c r="L109" i="12"/>
  <c r="M109" i="12"/>
  <c r="N109" i="12"/>
  <c r="O109" i="12"/>
  <c r="P109" i="12"/>
  <c r="Q109" i="12"/>
  <c r="A108" i="12"/>
  <c r="B108" i="12"/>
  <c r="C108" i="12"/>
  <c r="E108" i="12"/>
  <c r="F108" i="12"/>
  <c r="G108" i="12"/>
  <c r="H108" i="12"/>
  <c r="I108" i="12"/>
  <c r="J108" i="12"/>
  <c r="K108" i="12"/>
  <c r="L108" i="12"/>
  <c r="M108" i="12"/>
  <c r="N108" i="12"/>
  <c r="O108" i="12"/>
  <c r="P108" i="12"/>
  <c r="Q108" i="12"/>
  <c r="A110" i="12"/>
  <c r="B110" i="12"/>
  <c r="C110" i="12"/>
  <c r="E110" i="12"/>
  <c r="F110" i="12"/>
  <c r="G110" i="12"/>
  <c r="H110" i="12"/>
  <c r="I110" i="12"/>
  <c r="J110" i="12"/>
  <c r="K110" i="12"/>
  <c r="L110" i="12"/>
  <c r="M110" i="12"/>
  <c r="N110" i="12"/>
  <c r="O110" i="12"/>
  <c r="P110" i="12"/>
  <c r="Q110" i="12"/>
  <c r="A471" i="12"/>
  <c r="B471" i="12"/>
  <c r="C471" i="12"/>
  <c r="E471" i="12"/>
  <c r="F471" i="12"/>
  <c r="G471" i="12"/>
  <c r="H471" i="12"/>
  <c r="I471" i="12"/>
  <c r="J471" i="12"/>
  <c r="K471" i="12"/>
  <c r="L471" i="12"/>
  <c r="M471" i="12"/>
  <c r="N471" i="12"/>
  <c r="O471" i="12"/>
  <c r="P471" i="12"/>
  <c r="Q471" i="12"/>
  <c r="A584" i="12"/>
  <c r="B584" i="12"/>
  <c r="C584" i="12"/>
  <c r="E584" i="12"/>
  <c r="F584" i="12"/>
  <c r="G584" i="12"/>
  <c r="H584" i="12"/>
  <c r="I584" i="12"/>
  <c r="J584" i="12"/>
  <c r="K584" i="12"/>
  <c r="L584" i="12"/>
  <c r="M584" i="12"/>
  <c r="N584" i="12"/>
  <c r="O584" i="12"/>
  <c r="P584" i="12"/>
  <c r="Q584" i="12"/>
  <c r="A585" i="12"/>
  <c r="B585" i="12"/>
  <c r="C585" i="12"/>
  <c r="E585" i="12"/>
  <c r="F585" i="12"/>
  <c r="G585" i="12"/>
  <c r="H585" i="12"/>
  <c r="I585" i="12"/>
  <c r="J585" i="12"/>
  <c r="K585" i="12"/>
  <c r="L585" i="12"/>
  <c r="M585" i="12"/>
  <c r="N585" i="12"/>
  <c r="O585" i="12"/>
  <c r="P585" i="12"/>
  <c r="Q585" i="12"/>
  <c r="A629" i="12"/>
  <c r="B629" i="12"/>
  <c r="C629" i="12"/>
  <c r="E629" i="12"/>
  <c r="F629" i="12"/>
  <c r="G629" i="12"/>
  <c r="H629" i="12"/>
  <c r="I629" i="12"/>
  <c r="J629" i="12"/>
  <c r="K629" i="12"/>
  <c r="L629" i="12"/>
  <c r="M629" i="12"/>
  <c r="N629" i="12"/>
  <c r="O629" i="12"/>
  <c r="P629" i="12"/>
  <c r="Q629" i="12"/>
  <c r="A10" i="12"/>
  <c r="B10" i="12"/>
  <c r="C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A9" i="12"/>
  <c r="B9" i="12"/>
  <c r="C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A11" i="12"/>
  <c r="B11" i="12"/>
  <c r="C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A147" i="12"/>
  <c r="B147" i="12"/>
  <c r="C147" i="12"/>
  <c r="E147" i="12"/>
  <c r="F147" i="12"/>
  <c r="G147" i="12"/>
  <c r="H147" i="12"/>
  <c r="I147" i="12"/>
  <c r="J147" i="12"/>
  <c r="K147" i="12"/>
  <c r="L147" i="12"/>
  <c r="M147" i="12"/>
  <c r="N147" i="12"/>
  <c r="O147" i="12"/>
  <c r="P147" i="12"/>
  <c r="Q147" i="12"/>
  <c r="A148" i="12"/>
  <c r="B148" i="12"/>
  <c r="C148" i="12"/>
  <c r="E148" i="12"/>
  <c r="F148" i="12"/>
  <c r="G148" i="12"/>
  <c r="H148" i="12"/>
  <c r="I148" i="12"/>
  <c r="J148" i="12"/>
  <c r="K148" i="12"/>
  <c r="L148" i="12"/>
  <c r="M148" i="12"/>
  <c r="N148" i="12"/>
  <c r="O148" i="12"/>
  <c r="P148" i="12"/>
  <c r="Q148" i="12"/>
  <c r="A145" i="12"/>
  <c r="B145" i="12"/>
  <c r="C145" i="12"/>
  <c r="E145" i="12"/>
  <c r="F145" i="12"/>
  <c r="G145" i="12"/>
  <c r="H145" i="12"/>
  <c r="I145" i="12"/>
  <c r="J145" i="12"/>
  <c r="K145" i="12"/>
  <c r="L145" i="12"/>
  <c r="M145" i="12"/>
  <c r="N145" i="12"/>
  <c r="O145" i="12"/>
  <c r="P145" i="12"/>
  <c r="Q145" i="12"/>
  <c r="A163" i="12"/>
  <c r="B163" i="12"/>
  <c r="C163" i="12"/>
  <c r="E163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A170" i="12"/>
  <c r="B170" i="12"/>
  <c r="C170" i="12"/>
  <c r="E170" i="12"/>
  <c r="F170" i="12"/>
  <c r="G170" i="12"/>
  <c r="H170" i="12"/>
  <c r="I170" i="12"/>
  <c r="J170" i="12"/>
  <c r="K170" i="12"/>
  <c r="L170" i="12"/>
  <c r="M170" i="12"/>
  <c r="N170" i="12"/>
  <c r="O170" i="12"/>
  <c r="P170" i="12"/>
  <c r="Q170" i="12"/>
  <c r="A171" i="12"/>
  <c r="B171" i="12"/>
  <c r="C171" i="12"/>
  <c r="E171" i="12"/>
  <c r="F171" i="12"/>
  <c r="G171" i="12"/>
  <c r="H171" i="12"/>
  <c r="I171" i="12"/>
  <c r="J171" i="12"/>
  <c r="K171" i="12"/>
  <c r="L171" i="12"/>
  <c r="M171" i="12"/>
  <c r="N171" i="12"/>
  <c r="O171" i="12"/>
  <c r="P171" i="12"/>
  <c r="Q171" i="12"/>
  <c r="A558" i="12"/>
  <c r="B558" i="12"/>
  <c r="C558" i="12"/>
  <c r="E558" i="12"/>
  <c r="F558" i="12"/>
  <c r="G558" i="12"/>
  <c r="H558" i="12"/>
  <c r="I558" i="12"/>
  <c r="J558" i="12"/>
  <c r="K558" i="12"/>
  <c r="L558" i="12"/>
  <c r="M558" i="12"/>
  <c r="N558" i="12"/>
  <c r="O558" i="12"/>
  <c r="P558" i="12"/>
  <c r="Q558" i="12"/>
  <c r="A559" i="12"/>
  <c r="B559" i="12"/>
  <c r="C559" i="12"/>
  <c r="E559" i="12"/>
  <c r="F559" i="12"/>
  <c r="G559" i="12"/>
  <c r="H559" i="12"/>
  <c r="I559" i="12"/>
  <c r="J559" i="12"/>
  <c r="K559" i="12"/>
  <c r="L559" i="12"/>
  <c r="M559" i="12"/>
  <c r="N559" i="12"/>
  <c r="O559" i="12"/>
  <c r="P559" i="12"/>
  <c r="Q559" i="12"/>
  <c r="A619" i="12"/>
  <c r="B619" i="12"/>
  <c r="C619" i="12"/>
  <c r="E619" i="12"/>
  <c r="F619" i="12"/>
  <c r="G619" i="12"/>
  <c r="H619" i="12"/>
  <c r="I619" i="12"/>
  <c r="J619" i="12"/>
  <c r="K619" i="12"/>
  <c r="L619" i="12"/>
  <c r="M619" i="12"/>
  <c r="N619" i="12"/>
  <c r="O619" i="12"/>
  <c r="P619" i="12"/>
  <c r="Q619" i="12"/>
  <c r="A620" i="12"/>
  <c r="B620" i="12"/>
  <c r="C620" i="12"/>
  <c r="E620" i="12"/>
  <c r="F620" i="12"/>
  <c r="G620" i="12"/>
  <c r="H620" i="12"/>
  <c r="I620" i="12"/>
  <c r="J620" i="12"/>
  <c r="K620" i="12"/>
  <c r="L620" i="12"/>
  <c r="M620" i="12"/>
  <c r="N620" i="12"/>
  <c r="O620" i="12"/>
  <c r="P620" i="12"/>
  <c r="Q620" i="12"/>
  <c r="A632" i="12"/>
  <c r="B632" i="12"/>
  <c r="C632" i="12"/>
  <c r="E632" i="12"/>
  <c r="F632" i="12"/>
  <c r="G632" i="12"/>
  <c r="H632" i="12"/>
  <c r="I632" i="12"/>
  <c r="J632" i="12"/>
  <c r="K632" i="12"/>
  <c r="L632" i="12"/>
  <c r="M632" i="12"/>
  <c r="N632" i="12"/>
  <c r="O632" i="12"/>
  <c r="P632" i="12"/>
  <c r="Q632" i="12"/>
  <c r="A633" i="12"/>
  <c r="B633" i="12"/>
  <c r="C633" i="12"/>
  <c r="E633" i="12"/>
  <c r="F633" i="12"/>
  <c r="G633" i="12"/>
  <c r="H633" i="12"/>
  <c r="I633" i="12"/>
  <c r="J633" i="12"/>
  <c r="K633" i="12"/>
  <c r="L633" i="12"/>
  <c r="M633" i="12"/>
  <c r="N633" i="12"/>
  <c r="O633" i="12"/>
  <c r="P633" i="12"/>
  <c r="Q633" i="12"/>
  <c r="A686" i="12"/>
  <c r="B686" i="12"/>
  <c r="C686" i="12"/>
  <c r="E686" i="12"/>
  <c r="F686" i="12"/>
  <c r="G686" i="12"/>
  <c r="H686" i="12"/>
  <c r="I686" i="12"/>
  <c r="J686" i="12"/>
  <c r="K686" i="12"/>
  <c r="L686" i="12"/>
  <c r="M686" i="12"/>
  <c r="N686" i="12"/>
  <c r="O686" i="12"/>
  <c r="P686" i="12"/>
  <c r="Q686" i="12"/>
  <c r="A685" i="12"/>
  <c r="B685" i="12"/>
  <c r="C685" i="12"/>
  <c r="E685" i="12"/>
  <c r="F685" i="12"/>
  <c r="G685" i="12"/>
  <c r="H685" i="12"/>
  <c r="I685" i="12"/>
  <c r="J685" i="12"/>
  <c r="K685" i="12"/>
  <c r="L685" i="12"/>
  <c r="M685" i="12"/>
  <c r="N685" i="12"/>
  <c r="O685" i="12"/>
  <c r="P685" i="12"/>
  <c r="Q685" i="12"/>
  <c r="A687" i="12"/>
  <c r="B687" i="12"/>
  <c r="C687" i="12"/>
  <c r="E687" i="12"/>
  <c r="F687" i="12"/>
  <c r="G687" i="12"/>
  <c r="H687" i="12"/>
  <c r="I687" i="12"/>
  <c r="J687" i="12"/>
  <c r="K687" i="12"/>
  <c r="L687" i="12"/>
  <c r="M687" i="12"/>
  <c r="N687" i="12"/>
  <c r="O687" i="12"/>
  <c r="P687" i="12"/>
  <c r="Q687" i="12"/>
  <c r="A684" i="12"/>
  <c r="B684" i="12"/>
  <c r="C684" i="12"/>
  <c r="E684" i="12"/>
  <c r="F684" i="12"/>
  <c r="G684" i="12"/>
  <c r="H684" i="12"/>
  <c r="I684" i="12"/>
  <c r="J684" i="12"/>
  <c r="K684" i="12"/>
  <c r="L684" i="12"/>
  <c r="M684" i="12"/>
  <c r="N684" i="12"/>
  <c r="O684" i="12"/>
  <c r="P684" i="12"/>
  <c r="Q684" i="12"/>
  <c r="A759" i="12"/>
  <c r="B759" i="12"/>
  <c r="C759" i="12"/>
  <c r="E759" i="12"/>
  <c r="F759" i="12"/>
  <c r="G759" i="12"/>
  <c r="H759" i="12"/>
  <c r="I759" i="12"/>
  <c r="J759" i="12"/>
  <c r="K759" i="12"/>
  <c r="L759" i="12"/>
  <c r="M759" i="12"/>
  <c r="N759" i="12"/>
  <c r="O759" i="12"/>
  <c r="P759" i="12"/>
  <c r="Q759" i="12"/>
  <c r="A760" i="12"/>
  <c r="B760" i="12"/>
  <c r="C760" i="12"/>
  <c r="E760" i="12"/>
  <c r="F760" i="12"/>
  <c r="G760" i="12"/>
  <c r="H760" i="12"/>
  <c r="I760" i="12"/>
  <c r="J760" i="12"/>
  <c r="K760" i="12"/>
  <c r="L760" i="12"/>
  <c r="M760" i="12"/>
  <c r="N760" i="12"/>
  <c r="O760" i="12"/>
  <c r="P760" i="12"/>
  <c r="Q760" i="12"/>
  <c r="A943" i="12"/>
  <c r="B943" i="12"/>
  <c r="C943" i="12"/>
  <c r="E943" i="12"/>
  <c r="F943" i="12"/>
  <c r="G943" i="12"/>
  <c r="H943" i="12"/>
  <c r="I943" i="12"/>
  <c r="J943" i="12"/>
  <c r="K943" i="12"/>
  <c r="L943" i="12"/>
  <c r="M943" i="12"/>
  <c r="N943" i="12"/>
  <c r="O943" i="12"/>
  <c r="P943" i="12"/>
  <c r="Q943" i="12"/>
  <c r="A942" i="12"/>
  <c r="B942" i="12"/>
  <c r="C942" i="12"/>
  <c r="E942" i="12"/>
  <c r="F942" i="12"/>
  <c r="G942" i="12"/>
  <c r="H942" i="12"/>
  <c r="I942" i="12"/>
  <c r="J942" i="12"/>
  <c r="K942" i="12"/>
  <c r="L942" i="12"/>
  <c r="M942" i="12"/>
  <c r="N942" i="12"/>
  <c r="O942" i="12"/>
  <c r="P942" i="12"/>
  <c r="Q942" i="12"/>
  <c r="A944" i="12"/>
  <c r="B944" i="12"/>
  <c r="C944" i="12"/>
  <c r="E944" i="12"/>
  <c r="F944" i="12"/>
  <c r="G944" i="12"/>
  <c r="H944" i="12"/>
  <c r="I944" i="12"/>
  <c r="J944" i="12"/>
  <c r="K944" i="12"/>
  <c r="L944" i="12"/>
  <c r="M944" i="12"/>
  <c r="N944" i="12"/>
  <c r="O944" i="12"/>
  <c r="P944" i="12"/>
  <c r="Q944" i="12"/>
  <c r="A341" i="12"/>
  <c r="B341" i="12"/>
  <c r="C341" i="12"/>
  <c r="E341" i="12"/>
  <c r="F341" i="12"/>
  <c r="G341" i="12"/>
  <c r="H341" i="12"/>
  <c r="I341" i="12"/>
  <c r="J341" i="12"/>
  <c r="K341" i="12"/>
  <c r="L341" i="12"/>
  <c r="M341" i="12"/>
  <c r="N341" i="12"/>
  <c r="O341" i="12"/>
  <c r="P341" i="12"/>
  <c r="Q341" i="12"/>
  <c r="A340" i="12"/>
  <c r="B340" i="12"/>
  <c r="C340" i="12"/>
  <c r="E340" i="12"/>
  <c r="F340" i="12"/>
  <c r="G340" i="12"/>
  <c r="H340" i="12"/>
  <c r="I340" i="12"/>
  <c r="J340" i="12"/>
  <c r="K340" i="12"/>
  <c r="L340" i="12"/>
  <c r="M340" i="12"/>
  <c r="N340" i="12"/>
  <c r="O340" i="12"/>
  <c r="P340" i="12"/>
  <c r="Q340" i="12"/>
  <c r="A342" i="12"/>
  <c r="B342" i="12"/>
  <c r="C342" i="12"/>
  <c r="E342" i="12"/>
  <c r="F342" i="12"/>
  <c r="G342" i="12"/>
  <c r="H342" i="12"/>
  <c r="I342" i="12"/>
  <c r="J342" i="12"/>
  <c r="K342" i="12"/>
  <c r="L342" i="12"/>
  <c r="M342" i="12"/>
  <c r="N342" i="12"/>
  <c r="O342" i="12"/>
  <c r="P342" i="12"/>
  <c r="Q342" i="12"/>
  <c r="A146" i="12"/>
  <c r="B146" i="12"/>
  <c r="C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A949" i="12"/>
  <c r="B949" i="12"/>
  <c r="C949" i="12"/>
  <c r="E949" i="12"/>
  <c r="F949" i="12"/>
  <c r="G949" i="12"/>
  <c r="H949" i="12"/>
  <c r="I949" i="12"/>
  <c r="J949" i="12"/>
  <c r="K949" i="12"/>
  <c r="L949" i="12"/>
  <c r="M949" i="12"/>
  <c r="N949" i="12"/>
  <c r="O949" i="12"/>
  <c r="P949" i="12"/>
  <c r="Q949" i="12"/>
  <c r="A948" i="12"/>
  <c r="B948" i="12"/>
  <c r="C948" i="12"/>
  <c r="E948" i="12"/>
  <c r="F948" i="12"/>
  <c r="G948" i="12"/>
  <c r="H948" i="12"/>
  <c r="I948" i="12"/>
  <c r="J948" i="12"/>
  <c r="K948" i="12"/>
  <c r="L948" i="12"/>
  <c r="M948" i="12"/>
  <c r="N948" i="12"/>
  <c r="O948" i="12"/>
  <c r="P948" i="12"/>
  <c r="Q948" i="12"/>
  <c r="A950" i="12"/>
  <c r="B950" i="12"/>
  <c r="C950" i="12"/>
  <c r="E950" i="12"/>
  <c r="F950" i="12"/>
  <c r="G950" i="12"/>
  <c r="H950" i="12"/>
  <c r="I950" i="12"/>
  <c r="J950" i="12"/>
  <c r="K950" i="12"/>
  <c r="L950" i="12"/>
  <c r="M950" i="12"/>
  <c r="N950" i="12"/>
  <c r="O950" i="12"/>
  <c r="P950" i="12"/>
  <c r="Q950" i="12"/>
  <c r="A1017" i="12"/>
  <c r="B1017" i="12"/>
  <c r="C1017" i="12"/>
  <c r="E1017" i="12"/>
  <c r="F1017" i="12"/>
  <c r="G1017" i="12"/>
  <c r="H1017" i="12"/>
  <c r="I1017" i="12"/>
  <c r="J1017" i="12"/>
  <c r="K1017" i="12"/>
  <c r="L1017" i="12"/>
  <c r="M1017" i="12"/>
  <c r="N1017" i="12"/>
  <c r="O1017" i="12"/>
  <c r="P1017" i="12"/>
  <c r="Q1017" i="12"/>
  <c r="A896" i="12"/>
  <c r="B896" i="12"/>
  <c r="C896" i="12"/>
  <c r="E896" i="12"/>
  <c r="F896" i="12"/>
  <c r="G896" i="12"/>
  <c r="H896" i="12"/>
  <c r="I896" i="12"/>
  <c r="J896" i="12"/>
  <c r="K896" i="12"/>
  <c r="L896" i="12"/>
  <c r="M896" i="12"/>
  <c r="N896" i="12"/>
  <c r="O896" i="12"/>
  <c r="P896" i="12"/>
  <c r="Q896" i="12"/>
  <c r="A895" i="12"/>
  <c r="B895" i="12"/>
  <c r="C895" i="12"/>
  <c r="E895" i="12"/>
  <c r="F895" i="12"/>
  <c r="G895" i="12"/>
  <c r="H895" i="12"/>
  <c r="I895" i="12"/>
  <c r="J895" i="12"/>
  <c r="K895" i="12"/>
  <c r="L895" i="12"/>
  <c r="M895" i="12"/>
  <c r="N895" i="12"/>
  <c r="O895" i="12"/>
  <c r="P895" i="12"/>
  <c r="Q895" i="12"/>
  <c r="A822" i="12"/>
  <c r="B822" i="12"/>
  <c r="C822" i="12"/>
  <c r="E822" i="12"/>
  <c r="F822" i="12"/>
  <c r="G822" i="12"/>
  <c r="H822" i="12"/>
  <c r="I822" i="12"/>
  <c r="J822" i="12"/>
  <c r="K822" i="12"/>
  <c r="L822" i="12"/>
  <c r="M822" i="12"/>
  <c r="N822" i="12"/>
  <c r="O822" i="12"/>
  <c r="P822" i="12"/>
  <c r="Q822" i="12"/>
  <c r="A821" i="12"/>
  <c r="B821" i="12"/>
  <c r="C821" i="12"/>
  <c r="E821" i="12"/>
  <c r="F821" i="12"/>
  <c r="G821" i="12"/>
  <c r="H821" i="12"/>
  <c r="I821" i="12"/>
  <c r="J821" i="12"/>
  <c r="K821" i="12"/>
  <c r="L821" i="12"/>
  <c r="M821" i="12"/>
  <c r="N821" i="12"/>
  <c r="O821" i="12"/>
  <c r="P821" i="12"/>
  <c r="Q821" i="12"/>
  <c r="A823" i="12"/>
  <c r="B823" i="12"/>
  <c r="C823" i="12"/>
  <c r="E823" i="12"/>
  <c r="F823" i="12"/>
  <c r="G823" i="12"/>
  <c r="H823" i="12"/>
  <c r="I823" i="12"/>
  <c r="J823" i="12"/>
  <c r="K823" i="12"/>
  <c r="L823" i="12"/>
  <c r="M823" i="12"/>
  <c r="N823" i="12"/>
  <c r="O823" i="12"/>
  <c r="P823" i="12"/>
  <c r="Q823" i="12"/>
  <c r="A820" i="12"/>
  <c r="B820" i="12"/>
  <c r="C820" i="12"/>
  <c r="E820" i="12"/>
  <c r="F820" i="12"/>
  <c r="G820" i="12"/>
  <c r="H820" i="12"/>
  <c r="I820" i="12"/>
  <c r="J820" i="12"/>
  <c r="K820" i="12"/>
  <c r="L820" i="12"/>
  <c r="M820" i="12"/>
  <c r="N820" i="12"/>
  <c r="O820" i="12"/>
  <c r="P820" i="12"/>
  <c r="Q820" i="12"/>
  <c r="A924" i="12"/>
  <c r="B924" i="12"/>
  <c r="C924" i="12"/>
  <c r="E924" i="12"/>
  <c r="F924" i="12"/>
  <c r="G924" i="12"/>
  <c r="H924" i="12"/>
  <c r="I924" i="12"/>
  <c r="J924" i="12"/>
  <c r="K924" i="12"/>
  <c r="L924" i="12"/>
  <c r="M924" i="12"/>
  <c r="N924" i="12"/>
  <c r="O924" i="12"/>
  <c r="P924" i="12"/>
  <c r="Q924" i="12"/>
  <c r="A923" i="12"/>
  <c r="B923" i="12"/>
  <c r="C923" i="12"/>
  <c r="E923" i="12"/>
  <c r="F923" i="12"/>
  <c r="G923" i="12"/>
  <c r="H923" i="12"/>
  <c r="I923" i="12"/>
  <c r="J923" i="12"/>
  <c r="K923" i="12"/>
  <c r="L923" i="12"/>
  <c r="M923" i="12"/>
  <c r="N923" i="12"/>
  <c r="O923" i="12"/>
  <c r="P923" i="12"/>
  <c r="Q923" i="12"/>
  <c r="A925" i="12"/>
  <c r="B925" i="12"/>
  <c r="C925" i="12"/>
  <c r="E925" i="12"/>
  <c r="F925" i="12"/>
  <c r="G925" i="12"/>
  <c r="H925" i="12"/>
  <c r="I925" i="12"/>
  <c r="J925" i="12"/>
  <c r="K925" i="12"/>
  <c r="L925" i="12"/>
  <c r="M925" i="12"/>
  <c r="N925" i="12"/>
  <c r="O925" i="12"/>
  <c r="P925" i="12"/>
  <c r="Q925" i="12"/>
  <c r="A922" i="12"/>
  <c r="B922" i="12"/>
  <c r="C922" i="12"/>
  <c r="E922" i="12"/>
  <c r="F922" i="12"/>
  <c r="G922" i="12"/>
  <c r="H922" i="12"/>
  <c r="I922" i="12"/>
  <c r="J922" i="12"/>
  <c r="K922" i="12"/>
  <c r="L922" i="12"/>
  <c r="M922" i="12"/>
  <c r="N922" i="12"/>
  <c r="O922" i="12"/>
  <c r="P922" i="12"/>
  <c r="Q922" i="12"/>
  <c r="A970" i="12"/>
  <c r="B970" i="12"/>
  <c r="C970" i="12"/>
  <c r="E970" i="12"/>
  <c r="F970" i="12"/>
  <c r="G970" i="12"/>
  <c r="H970" i="12"/>
  <c r="I970" i="12"/>
  <c r="J970" i="12"/>
  <c r="K970" i="12"/>
  <c r="L970" i="12"/>
  <c r="M970" i="12"/>
  <c r="N970" i="12"/>
  <c r="O970" i="12"/>
  <c r="P970" i="12"/>
  <c r="Q970" i="12"/>
  <c r="A979" i="12"/>
  <c r="B979" i="12"/>
  <c r="C979" i="12"/>
  <c r="E979" i="12"/>
  <c r="F979" i="12"/>
  <c r="G979" i="12"/>
  <c r="H979" i="12"/>
  <c r="I979" i="12"/>
  <c r="J979" i="12"/>
  <c r="K979" i="12"/>
  <c r="L979" i="12"/>
  <c r="M979" i="12"/>
  <c r="N979" i="12"/>
  <c r="O979" i="12"/>
  <c r="P979" i="12"/>
  <c r="Q979" i="12"/>
  <c r="A573" i="12"/>
  <c r="B573" i="12"/>
  <c r="C573" i="12"/>
  <c r="E573" i="12"/>
  <c r="F573" i="12"/>
  <c r="G573" i="12"/>
  <c r="H573" i="12"/>
  <c r="I573" i="12"/>
  <c r="J573" i="12"/>
  <c r="K573" i="12"/>
  <c r="L573" i="12"/>
  <c r="M573" i="12"/>
  <c r="N573" i="12"/>
  <c r="O573" i="12"/>
  <c r="P573" i="12"/>
  <c r="Q573" i="12"/>
  <c r="A572" i="12"/>
  <c r="B572" i="12"/>
  <c r="C572" i="12"/>
  <c r="E572" i="12"/>
  <c r="F572" i="12"/>
  <c r="G572" i="12"/>
  <c r="H572" i="12"/>
  <c r="I572" i="12"/>
  <c r="J572" i="12"/>
  <c r="K572" i="12"/>
  <c r="L572" i="12"/>
  <c r="M572" i="12"/>
  <c r="N572" i="12"/>
  <c r="O572" i="12"/>
  <c r="P572" i="12"/>
  <c r="Q572" i="12"/>
  <c r="A682" i="12"/>
  <c r="B682" i="12"/>
  <c r="C682" i="12"/>
  <c r="E682" i="12"/>
  <c r="F682" i="12"/>
  <c r="G682" i="12"/>
  <c r="H682" i="12"/>
  <c r="I682" i="12"/>
  <c r="J682" i="12"/>
  <c r="K682" i="12"/>
  <c r="L682" i="12"/>
  <c r="M682" i="12"/>
  <c r="N682" i="12"/>
  <c r="O682" i="12"/>
  <c r="P682" i="12"/>
  <c r="Q682" i="12"/>
  <c r="A683" i="12"/>
  <c r="B683" i="12"/>
  <c r="C683" i="12"/>
  <c r="E683" i="12"/>
  <c r="F683" i="12"/>
  <c r="G683" i="12"/>
  <c r="H683" i="12"/>
  <c r="I683" i="12"/>
  <c r="J683" i="12"/>
  <c r="K683" i="12"/>
  <c r="L683" i="12"/>
  <c r="M683" i="12"/>
  <c r="N683" i="12"/>
  <c r="O683" i="12"/>
  <c r="P683" i="12"/>
  <c r="Q683" i="12"/>
  <c r="A813" i="12"/>
  <c r="B813" i="12"/>
  <c r="C813" i="12"/>
  <c r="E813" i="12"/>
  <c r="F813" i="12"/>
  <c r="G813" i="12"/>
  <c r="H813" i="12"/>
  <c r="I813" i="12"/>
  <c r="J813" i="12"/>
  <c r="K813" i="12"/>
  <c r="L813" i="12"/>
  <c r="M813" i="12"/>
  <c r="N813" i="12"/>
  <c r="O813" i="12"/>
  <c r="P813" i="12"/>
  <c r="Q813" i="12"/>
  <c r="A812" i="12"/>
  <c r="B812" i="12"/>
  <c r="C812" i="12"/>
  <c r="E812" i="12"/>
  <c r="F812" i="12"/>
  <c r="G812" i="12"/>
  <c r="H812" i="12"/>
  <c r="I812" i="12"/>
  <c r="J812" i="12"/>
  <c r="K812" i="12"/>
  <c r="L812" i="12"/>
  <c r="M812" i="12"/>
  <c r="N812" i="12"/>
  <c r="O812" i="12"/>
  <c r="P812" i="12"/>
  <c r="Q812" i="12"/>
  <c r="A814" i="12"/>
  <c r="B814" i="12"/>
  <c r="C814" i="12"/>
  <c r="E814" i="12"/>
  <c r="F814" i="12"/>
  <c r="G814" i="12"/>
  <c r="H814" i="12"/>
  <c r="I814" i="12"/>
  <c r="J814" i="12"/>
  <c r="K814" i="12"/>
  <c r="L814" i="12"/>
  <c r="M814" i="12"/>
  <c r="N814" i="12"/>
  <c r="O814" i="12"/>
  <c r="P814" i="12"/>
  <c r="Q814" i="12"/>
  <c r="A783" i="12"/>
  <c r="B783" i="12"/>
  <c r="C783" i="12"/>
  <c r="E783" i="12"/>
  <c r="F783" i="12"/>
  <c r="G783" i="12"/>
  <c r="H783" i="12"/>
  <c r="I783" i="12"/>
  <c r="J783" i="12"/>
  <c r="K783" i="12"/>
  <c r="L783" i="12"/>
  <c r="M783" i="12"/>
  <c r="N783" i="12"/>
  <c r="O783" i="12"/>
  <c r="P783" i="12"/>
  <c r="Q783" i="12"/>
  <c r="A782" i="12"/>
  <c r="B782" i="12"/>
  <c r="C782" i="12"/>
  <c r="E782" i="12"/>
  <c r="F782" i="12"/>
  <c r="G782" i="12"/>
  <c r="H782" i="12"/>
  <c r="I782" i="12"/>
  <c r="J782" i="12"/>
  <c r="K782" i="12"/>
  <c r="L782" i="12"/>
  <c r="M782" i="12"/>
  <c r="N782" i="12"/>
  <c r="O782" i="12"/>
  <c r="P782" i="12"/>
  <c r="Q782" i="12"/>
  <c r="A784" i="12"/>
  <c r="B784" i="12"/>
  <c r="C784" i="12"/>
  <c r="E784" i="12"/>
  <c r="F784" i="12"/>
  <c r="G784" i="12"/>
  <c r="H784" i="12"/>
  <c r="I784" i="12"/>
  <c r="J784" i="12"/>
  <c r="K784" i="12"/>
  <c r="L784" i="12"/>
  <c r="M784" i="12"/>
  <c r="N784" i="12"/>
  <c r="O784" i="12"/>
  <c r="P784" i="12"/>
  <c r="Q784" i="12"/>
  <c r="A781" i="12"/>
  <c r="B781" i="12"/>
  <c r="C781" i="12"/>
  <c r="E781" i="12"/>
  <c r="F781" i="12"/>
  <c r="G781" i="12"/>
  <c r="H781" i="12"/>
  <c r="I781" i="12"/>
  <c r="J781" i="12"/>
  <c r="K781" i="12"/>
  <c r="L781" i="12"/>
  <c r="M781" i="12"/>
  <c r="N781" i="12"/>
  <c r="O781" i="12"/>
  <c r="P781" i="12"/>
  <c r="Q781" i="12"/>
  <c r="A16" i="12"/>
  <c r="B16" i="12"/>
  <c r="C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A15" i="12"/>
  <c r="B15" i="12"/>
  <c r="C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A17" i="12"/>
  <c r="B17" i="12"/>
  <c r="C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A429" i="12"/>
  <c r="B429" i="12"/>
  <c r="C429" i="12"/>
  <c r="E429" i="12"/>
  <c r="F429" i="12"/>
  <c r="G429" i="12"/>
  <c r="H429" i="12"/>
  <c r="I429" i="12"/>
  <c r="J429" i="12"/>
  <c r="K429" i="12"/>
  <c r="L429" i="12"/>
  <c r="M429" i="12"/>
  <c r="N429" i="12"/>
  <c r="O429" i="12"/>
  <c r="P429" i="12"/>
  <c r="Q429" i="12"/>
  <c r="A879" i="12"/>
  <c r="B879" i="12"/>
  <c r="C879" i="12"/>
  <c r="E879" i="12"/>
  <c r="F879" i="12"/>
  <c r="G879" i="12"/>
  <c r="H879" i="12"/>
  <c r="I879" i="12"/>
  <c r="J879" i="12"/>
  <c r="K879" i="12"/>
  <c r="L879" i="12"/>
  <c r="M879" i="12"/>
  <c r="N879" i="12"/>
  <c r="O879" i="12"/>
  <c r="P879" i="12"/>
  <c r="Q879" i="12"/>
  <c r="A881" i="12"/>
  <c r="B881" i="12"/>
  <c r="C881" i="12"/>
  <c r="E881" i="12"/>
  <c r="F881" i="12"/>
  <c r="G881" i="12"/>
  <c r="H881" i="12"/>
  <c r="I881" i="12"/>
  <c r="J881" i="12"/>
  <c r="K881" i="12"/>
  <c r="L881" i="12"/>
  <c r="M881" i="12"/>
  <c r="N881" i="12"/>
  <c r="O881" i="12"/>
  <c r="P881" i="12"/>
  <c r="Q881" i="12"/>
  <c r="A883" i="12"/>
  <c r="B883" i="12"/>
  <c r="C883" i="12"/>
  <c r="E883" i="12"/>
  <c r="F883" i="12"/>
  <c r="G883" i="12"/>
  <c r="H883" i="12"/>
  <c r="I883" i="12"/>
  <c r="J883" i="12"/>
  <c r="K883" i="12"/>
  <c r="L883" i="12"/>
  <c r="M883" i="12"/>
  <c r="N883" i="12"/>
  <c r="O883" i="12"/>
  <c r="P883" i="12"/>
  <c r="Q883" i="12"/>
  <c r="A175" i="12"/>
  <c r="B175" i="12"/>
  <c r="C175" i="12"/>
  <c r="E175" i="12"/>
  <c r="F175" i="12"/>
  <c r="G175" i="12"/>
  <c r="H175" i="12"/>
  <c r="I175" i="12"/>
  <c r="J175" i="12"/>
  <c r="K175" i="12"/>
  <c r="L175" i="12"/>
  <c r="M175" i="12"/>
  <c r="N175" i="12"/>
  <c r="O175" i="12"/>
  <c r="P175" i="12"/>
  <c r="Q175" i="12"/>
  <c r="A179" i="12"/>
  <c r="B179" i="12"/>
  <c r="C179" i="12"/>
  <c r="E179" i="12"/>
  <c r="F179" i="12"/>
  <c r="G179" i="12"/>
  <c r="H179" i="12"/>
  <c r="I179" i="12"/>
  <c r="J179" i="12"/>
  <c r="K179" i="12"/>
  <c r="L179" i="12"/>
  <c r="M179" i="12"/>
  <c r="N179" i="12"/>
  <c r="O179" i="12"/>
  <c r="P179" i="12"/>
  <c r="Q179" i="12"/>
  <c r="A479" i="12"/>
  <c r="B479" i="12"/>
  <c r="C479" i="12"/>
  <c r="E479" i="12"/>
  <c r="F479" i="12"/>
  <c r="G479" i="12"/>
  <c r="H479" i="12"/>
  <c r="I479" i="12"/>
  <c r="J479" i="12"/>
  <c r="K479" i="12"/>
  <c r="L479" i="12"/>
  <c r="M479" i="12"/>
  <c r="N479" i="12"/>
  <c r="O479" i="12"/>
  <c r="P479" i="12"/>
  <c r="Q479" i="12"/>
  <c r="A381" i="12"/>
  <c r="B381" i="12"/>
  <c r="C381" i="12"/>
  <c r="E381" i="12"/>
  <c r="F381" i="12"/>
  <c r="H381" i="12"/>
  <c r="I381" i="12"/>
  <c r="J381" i="12"/>
  <c r="G381" i="12" s="1"/>
  <c r="K381" i="12"/>
  <c r="L381" i="12"/>
  <c r="M381" i="12"/>
  <c r="N381" i="12"/>
  <c r="O381" i="12"/>
  <c r="P381" i="12"/>
  <c r="Q381" i="12"/>
  <c r="Q380" i="12"/>
  <c r="P380" i="12"/>
  <c r="O380" i="12"/>
  <c r="N380" i="12"/>
  <c r="M380" i="12"/>
  <c r="L380" i="12"/>
  <c r="K380" i="12"/>
  <c r="J380" i="12"/>
  <c r="G380" i="12"/>
  <c r="I380" i="12"/>
  <c r="H380" i="12"/>
  <c r="F380" i="12"/>
  <c r="E380" i="12"/>
  <c r="C380" i="12"/>
  <c r="B380" i="12"/>
  <c r="A380" i="12"/>
</calcChain>
</file>

<file path=xl/sharedStrings.xml><?xml version="1.0" encoding="utf-8"?>
<sst xmlns="http://schemas.openxmlformats.org/spreadsheetml/2006/main" count="14490" uniqueCount="1444">
  <si>
    <t>tray code</t>
  </si>
  <si>
    <t>tray</t>
  </si>
  <si>
    <t>tray description</t>
  </si>
  <si>
    <t>price each</t>
  </si>
  <si>
    <t>plug count</t>
  </si>
  <si>
    <t>QTY</t>
  </si>
  <si>
    <t>sku</t>
  </si>
  <si>
    <t>price
tray</t>
  </si>
  <si>
    <t>Special Instructions:</t>
  </si>
  <si>
    <t>Ship Week</t>
  </si>
  <si>
    <t>Company</t>
  </si>
  <si>
    <t>Customer
Number</t>
  </si>
  <si>
    <t>new</t>
  </si>
  <si>
    <t>patent</t>
  </si>
  <si>
    <t>cutflower</t>
  </si>
  <si>
    <t>tag rule</t>
  </si>
  <si>
    <t xml:space="preserve">Volume 1
</t>
  </si>
  <si>
    <t>How Did They 
Place The Order</t>
  </si>
  <si>
    <t>Who Placed 
The Order</t>
  </si>
  <si>
    <t>(Terms and Conditions continued on next page below. See the "Order" tab to enter your order.)</t>
  </si>
  <si>
    <t>Add Tags to Match Order?</t>
  </si>
  <si>
    <t>Variety</t>
  </si>
  <si>
    <t>V#</t>
  </si>
  <si>
    <t>HERB   ROSEMARY ROSMARINUS OFFICINALIS (UPRIGHT)</t>
  </si>
  <si>
    <t>M</t>
  </si>
  <si>
    <t>50 TRAY</t>
  </si>
  <si>
    <t>OHRU50</t>
  </si>
  <si>
    <t>ANN</t>
  </si>
  <si>
    <t>Annual variety</t>
  </si>
  <si>
    <t>T3</t>
  </si>
  <si>
    <t>Tag available on request</t>
  </si>
  <si>
    <t>O</t>
  </si>
  <si>
    <t>72 TRAY</t>
  </si>
  <si>
    <t>OHRU72</t>
  </si>
  <si>
    <t>PF</t>
  </si>
  <si>
    <t>18 TRAY 4-INCH</t>
  </si>
  <si>
    <t>PREFINISHED</t>
  </si>
  <si>
    <t>OHRU18</t>
  </si>
  <si>
    <t>AJUGA REPTANS BURGUNDY GLOW (Blue w/Variegated Foliage)</t>
  </si>
  <si>
    <t>AJBG72</t>
  </si>
  <si>
    <t>PER</t>
  </si>
  <si>
    <t>Perennial variety</t>
  </si>
  <si>
    <t>BUDDLEIA DAVIDII BLACK KNIGHT (Dark Purple)</t>
  </si>
  <si>
    <t>BUDK50</t>
  </si>
  <si>
    <t>BUDK72</t>
  </si>
  <si>
    <t>BUDK18</t>
  </si>
  <si>
    <t>BUDDLEIA DAVIDII NANHO BLUE</t>
  </si>
  <si>
    <t>BUDN50</t>
  </si>
  <si>
    <t>BUDN72</t>
  </si>
  <si>
    <t>BUDN18</t>
  </si>
  <si>
    <t>CARYOPTERIS CLANDONENSIS DARK KNIGHT (Lavender)</t>
  </si>
  <si>
    <t>CYDK50</t>
  </si>
  <si>
    <t>CYDK72</t>
  </si>
  <si>
    <t>CYDK18</t>
  </si>
  <si>
    <t>SYN</t>
  </si>
  <si>
    <t>102 TRAY</t>
  </si>
  <si>
    <t>CYDK102</t>
  </si>
  <si>
    <t>DIANTHUS GRATIANOPOLITANUS FIREWITCH (Hot Pink)</t>
  </si>
  <si>
    <t>DIFW50</t>
  </si>
  <si>
    <t>DIFW72</t>
  </si>
  <si>
    <t>DIFW18</t>
  </si>
  <si>
    <t>DIFW102</t>
  </si>
  <si>
    <t>GAURA LINDHEIMERI WHIRLING BUTTERFLIES (White to Pink)</t>
  </si>
  <si>
    <t>GURW50</t>
  </si>
  <si>
    <t>GURW72</t>
  </si>
  <si>
    <t>GURW18</t>
  </si>
  <si>
    <t>SALVIA GREGGII PINK</t>
  </si>
  <si>
    <t>SAGP50</t>
  </si>
  <si>
    <t>SAGP72</t>
  </si>
  <si>
    <t>SAGP18</t>
  </si>
  <si>
    <t>SAGP102</t>
  </si>
  <si>
    <t>SALVIA GREGGII PURPLE</t>
  </si>
  <si>
    <t>SAPP50</t>
  </si>
  <si>
    <t>SAPP72</t>
  </si>
  <si>
    <t>SAPP18</t>
  </si>
  <si>
    <t>SAPP102</t>
  </si>
  <si>
    <t>SALVIA GREGGII RED</t>
  </si>
  <si>
    <t>SAGD50</t>
  </si>
  <si>
    <t>SAGD72</t>
  </si>
  <si>
    <t>SAGD18</t>
  </si>
  <si>
    <t>SAGD102</t>
  </si>
  <si>
    <t>SALVIA LEUCANTHA MEXICAN SAGE BUSH (Purple and White Bicolor)</t>
  </si>
  <si>
    <t>SAMX50</t>
  </si>
  <si>
    <t>SAMX72</t>
  </si>
  <si>
    <t>SAMX18</t>
  </si>
  <si>
    <t>SAMX102</t>
  </si>
  <si>
    <t>SALVIA NEMOROSA MAY NIGHT (Indigo Blue)</t>
  </si>
  <si>
    <t>SAMN50</t>
  </si>
  <si>
    <t>SAMN72</t>
  </si>
  <si>
    <t>SAMN18</t>
  </si>
  <si>
    <t>SAMN102</t>
  </si>
  <si>
    <t>VERBENA CANADENSIS HOMESTEAD PURPLE</t>
  </si>
  <si>
    <t>VEH50</t>
  </si>
  <si>
    <t>VEH72</t>
  </si>
  <si>
    <t>VEH18</t>
  </si>
  <si>
    <t>VEH102</t>
  </si>
  <si>
    <t>HERB   BAY LAUREL LAURUS NOBILIS (Sweet Bay Leaf)</t>
  </si>
  <si>
    <t>OHBT50</t>
  </si>
  <si>
    <t>OHBT72</t>
  </si>
  <si>
    <t>HERB   ROSEMARY ROSMARINUS OFFICINALIS ARP</t>
  </si>
  <si>
    <t>ORAR72</t>
  </si>
  <si>
    <t>ORAR18</t>
  </si>
  <si>
    <t>HERB   ROSEMARY ROSMARINUS OFFICINALIS PROSTRATUS (Creeping)</t>
  </si>
  <si>
    <t>OHRP50</t>
  </si>
  <si>
    <t>OHRP72</t>
  </si>
  <si>
    <t>OHRP18</t>
  </si>
  <si>
    <t>HERB   SAGE SALVIA ELEGANS (RUTILANS) PINEAPPLE (Bright Scarlet)</t>
  </si>
  <si>
    <t>SAP 50</t>
  </si>
  <si>
    <t>NEW</t>
  </si>
  <si>
    <t>New item with vendor</t>
  </si>
  <si>
    <t>1ST</t>
  </si>
  <si>
    <t>1st year flowering</t>
  </si>
  <si>
    <t>SAP 72</t>
  </si>
  <si>
    <t>SAP 18</t>
  </si>
  <si>
    <t>SAP 102</t>
  </si>
  <si>
    <t>HERB   TARRAGON FRENCH ARTEMISIA DRACUNCULUS</t>
  </si>
  <si>
    <t>OHFT72</t>
  </si>
  <si>
    <t>AJUGA REPTANS BRONZE (Bluish Purple)</t>
  </si>
  <si>
    <t>AJUB50</t>
  </si>
  <si>
    <t>AJUB72</t>
  </si>
  <si>
    <t>AJUB18</t>
  </si>
  <si>
    <t>CLERODENDRUM THOMSONIAE BLEEDING HEART VINE (Red/White)</t>
  </si>
  <si>
    <t>CLT50</t>
  </si>
  <si>
    <t>CLT72</t>
  </si>
  <si>
    <t>CLT18</t>
  </si>
  <si>
    <t>LANTANA  TRAILING HYBRIDA SAMANTHA (Gold Variegated)</t>
  </si>
  <si>
    <t>LAS50</t>
  </si>
  <si>
    <t>LAS72</t>
  </si>
  <si>
    <t>LAS18</t>
  </si>
  <si>
    <t>LAS102</t>
  </si>
  <si>
    <t>LYSIMACHIA CONGESTIFLORA GOLDEN GLOBES (Trailing)</t>
  </si>
  <si>
    <t>LYS50</t>
  </si>
  <si>
    <t>LYS72</t>
  </si>
  <si>
    <t>LYS18</t>
  </si>
  <si>
    <t>LYS102</t>
  </si>
  <si>
    <t>MANDEVILLA ALICE DUPONT (Pink Trailing/Climbing)</t>
  </si>
  <si>
    <t>MA50</t>
  </si>
  <si>
    <t>MA72</t>
  </si>
  <si>
    <t>MA18</t>
  </si>
  <si>
    <t>MANDEVILLA BOLIVIENSIS WHITE</t>
  </si>
  <si>
    <t>MAW50</t>
  </si>
  <si>
    <t>MAW72</t>
  </si>
  <si>
    <t>MAW18</t>
  </si>
  <si>
    <t>PENTAS LANCEOLATA PINK PROFUSION</t>
  </si>
  <si>
    <t>PEP50</t>
  </si>
  <si>
    <t>PEP72</t>
  </si>
  <si>
    <t>PEP18</t>
  </si>
  <si>
    <t>PEP102</t>
  </si>
  <si>
    <t>PENTAS LANCEOLATA STARBURST (Hot Pink / Light Pink)</t>
  </si>
  <si>
    <t>PES50</t>
  </si>
  <si>
    <t>PES72</t>
  </si>
  <si>
    <t>PES18</t>
  </si>
  <si>
    <t>PES102</t>
  </si>
  <si>
    <t>EURYOPS PECTINATUS GOLDEN SHRUB DAISY (Yellow)</t>
  </si>
  <si>
    <t>DAI50</t>
  </si>
  <si>
    <t>DAI72</t>
  </si>
  <si>
    <t>DAI18</t>
  </si>
  <si>
    <t>GRASS   MUHLENBERGIA CAPILLARIS  (MUHLY GRASS) (Pink)</t>
  </si>
  <si>
    <t>GMUL50</t>
  </si>
  <si>
    <t>ABUTILON APRICOT (Apricot)</t>
  </si>
  <si>
    <t>ABA50</t>
  </si>
  <si>
    <t>ABA72</t>
  </si>
  <si>
    <t>ABA18</t>
  </si>
  <si>
    <t>ABUTILON RED</t>
  </si>
  <si>
    <t>ABR50</t>
  </si>
  <si>
    <t>ABR72</t>
  </si>
  <si>
    <t>ABR18</t>
  </si>
  <si>
    <t>ABUTILON ORANGE</t>
  </si>
  <si>
    <t>ABO50</t>
  </si>
  <si>
    <t>ABO72</t>
  </si>
  <si>
    <t>ABO18</t>
  </si>
  <si>
    <t>SHRUB  ILLICIUM PARVIFLORUM YELLOW ANISE</t>
  </si>
  <si>
    <t>YPYA50</t>
  </si>
  <si>
    <t>T4</t>
  </si>
  <si>
    <t>Tag not available</t>
  </si>
  <si>
    <t>IXORA TAIWANENSIS PINK</t>
  </si>
  <si>
    <t>IXP50</t>
  </si>
  <si>
    <t>IXP72</t>
  </si>
  <si>
    <t>SUCCULENT  APTENIA CORDIFOLIA BABY SUN ROSE GOLD (Heartleaf Ice Plant)</t>
  </si>
  <si>
    <t>SUG50</t>
  </si>
  <si>
    <t>SUG72</t>
  </si>
  <si>
    <t>SUG18</t>
  </si>
  <si>
    <t>SUG102</t>
  </si>
  <si>
    <t>SUCCULENT  APTENIA CORDIFOLIA BABY SUN ROSE RED (Heartleaf Ice Plant)</t>
  </si>
  <si>
    <t>SUN50</t>
  </si>
  <si>
    <t>SUN72</t>
  </si>
  <si>
    <t>SUN18</t>
  </si>
  <si>
    <t>SUN102</t>
  </si>
  <si>
    <t>ALTERNANTHERA FICOIDEA YELLOW</t>
  </si>
  <si>
    <t>ALYW50</t>
  </si>
  <si>
    <t>ALYW72</t>
  </si>
  <si>
    <t>ALYW18</t>
  </si>
  <si>
    <t>ALYW102</t>
  </si>
  <si>
    <t>BEGONIA ANGELWING (GREEN LEAF) LOIS BURKE (Orange w/Spotted Leaf)</t>
  </si>
  <si>
    <t>BELB50</t>
  </si>
  <si>
    <t>BELB72</t>
  </si>
  <si>
    <t>BELB18</t>
  </si>
  <si>
    <t>BEGONIA CHARM PINK (Variegated Leaf)</t>
  </si>
  <si>
    <t>BECV50</t>
  </si>
  <si>
    <t>BECV72</t>
  </si>
  <si>
    <t>BECV18</t>
  </si>
  <si>
    <t>EVOLVULUS GLOMERATUS BLUE DAZE (Blue Spreading)</t>
  </si>
  <si>
    <t>BLU50</t>
  </si>
  <si>
    <t>BLU72</t>
  </si>
  <si>
    <t>BLU18</t>
  </si>
  <si>
    <t>BLU102</t>
  </si>
  <si>
    <t>JASMINUM SAMBAC BELLE OF INDIA (Double White)</t>
  </si>
  <si>
    <t>JSD50</t>
  </si>
  <si>
    <t>JSD72</t>
  </si>
  <si>
    <t>JSD102</t>
  </si>
  <si>
    <t>LANTANA  CAMARA DALLAS RED</t>
  </si>
  <si>
    <t>LADR50</t>
  </si>
  <si>
    <t>LADR72</t>
  </si>
  <si>
    <t>LADR18</t>
  </si>
  <si>
    <t>LADR102</t>
  </si>
  <si>
    <t>LANTANA IRENE (Yellow,Red,Pink)</t>
  </si>
  <si>
    <t>LAI50</t>
  </si>
  <si>
    <t>LAI72</t>
  </si>
  <si>
    <t>LAI18</t>
  </si>
  <si>
    <t>LAI102</t>
  </si>
  <si>
    <t>LANTANA  CAMARA PINK CAPRICE (Pink and Yellow)</t>
  </si>
  <si>
    <t>LAPC50</t>
  </si>
  <si>
    <t>LAPC72</t>
  </si>
  <si>
    <t>LAPC18</t>
  </si>
  <si>
    <t>LAPC102</t>
  </si>
  <si>
    <t>LANTANA  CAMARA RADIATION (Deep Orange)</t>
  </si>
  <si>
    <t>LAR50</t>
  </si>
  <si>
    <t>LAR72</t>
  </si>
  <si>
    <t>LAR18</t>
  </si>
  <si>
    <t>LAR102</t>
  </si>
  <si>
    <t>PENTAS LANCEOLATA ORCHID ILLUSION</t>
  </si>
  <si>
    <t>PEI50</t>
  </si>
  <si>
    <t>PEI72</t>
  </si>
  <si>
    <t>PEI18</t>
  </si>
  <si>
    <t>PEI102</t>
  </si>
  <si>
    <t>TIBOUCHINA GRANULOSA GLORY TREE (Purple)</t>
  </si>
  <si>
    <t>TIGT72</t>
  </si>
  <si>
    <t>VERBENA TENUISECTA LACY PINK</t>
  </si>
  <si>
    <t>VELP50</t>
  </si>
  <si>
    <t>VELP72</t>
  </si>
  <si>
    <t>VELP18</t>
  </si>
  <si>
    <t>VELP102</t>
  </si>
  <si>
    <t>GAURA LINDHEIMERI SISKIYOU PINK (Wine Red Buds to Rose Pink)</t>
  </si>
  <si>
    <t>GURA50</t>
  </si>
  <si>
    <t>GURA72</t>
  </si>
  <si>
    <t>GURA18</t>
  </si>
  <si>
    <t>VINCA VINE MAJOR EXPOFLORA (Green w/Cream Variegated)</t>
  </si>
  <si>
    <t>VIME50</t>
  </si>
  <si>
    <t>VIME72</t>
  </si>
  <si>
    <t>IPOMOEA   (SWEET POTATO VINE) BLACKIE</t>
  </si>
  <si>
    <t>BSP50</t>
  </si>
  <si>
    <t>BSP72</t>
  </si>
  <si>
    <t>BSP18</t>
  </si>
  <si>
    <t>BSP102</t>
  </si>
  <si>
    <t>IPOMOEA   (SWEET POTATO VINE) MARGUERITE</t>
  </si>
  <si>
    <t>BSM50</t>
  </si>
  <si>
    <t>BSM72</t>
  </si>
  <si>
    <t>BSM18</t>
  </si>
  <si>
    <t>BSM102</t>
  </si>
  <si>
    <t>SOLANUM JASMINOIDES VARIEGATED POTATO VINE (White)</t>
  </si>
  <si>
    <t>SJV72</t>
  </si>
  <si>
    <t>SJV18</t>
  </si>
  <si>
    <t>AGASTACHE RUGOSA BLUE FORTUNE (Blue/Violet)</t>
  </si>
  <si>
    <t>AGBF50</t>
  </si>
  <si>
    <t>CUT</t>
  </si>
  <si>
    <t>Suited for cut flower production</t>
  </si>
  <si>
    <t>AGBF72</t>
  </si>
  <si>
    <t>AGBF18</t>
  </si>
  <si>
    <t>SHRUB  ITEA VIRGINICA HENRY'S GARNET</t>
  </si>
  <si>
    <t>ZITA50</t>
  </si>
  <si>
    <t>STROBILANTHES DYERIANUS PERSIAN SHIELD</t>
  </si>
  <si>
    <t>SPS50</t>
  </si>
  <si>
    <t>SPS72</t>
  </si>
  <si>
    <t>SPS18</t>
  </si>
  <si>
    <t>ADENIUM OBESUIM DESERT ROSE (Red/White)</t>
  </si>
  <si>
    <t>ADE50</t>
  </si>
  <si>
    <t>ALLAMANDA CATHARTICA BROWN BUD (Yellow)</t>
  </si>
  <si>
    <t>ALBB50</t>
  </si>
  <si>
    <t>ALBB72</t>
  </si>
  <si>
    <t>ALLAMANDA BLANCHETII CHERRIES JUBILEE (Pink)</t>
  </si>
  <si>
    <t>ALC50</t>
  </si>
  <si>
    <t>ALC72</t>
  </si>
  <si>
    <t>ALLAMANDA CATHARTICA DWARF (Yellow)</t>
  </si>
  <si>
    <t>ALDD50</t>
  </si>
  <si>
    <t>ALDD72</t>
  </si>
  <si>
    <t>ALDD18</t>
  </si>
  <si>
    <t>BREYNIA DISTICHA KEY WEST SNOW BUSH (Dwarf White/Green)</t>
  </si>
  <si>
    <t>SBKW50</t>
  </si>
  <si>
    <t>SBKW72</t>
  </si>
  <si>
    <t>SBKW18</t>
  </si>
  <si>
    <t>BREYNIA NIVOSA SNOW BUSH (Rose/White)</t>
  </si>
  <si>
    <t>SBN72</t>
  </si>
  <si>
    <t>CLERODENDRUM WALLICHII WHITE</t>
  </si>
  <si>
    <t>CLW50</t>
  </si>
  <si>
    <t>CLW72</t>
  </si>
  <si>
    <t>CLW18</t>
  </si>
  <si>
    <t>CUPHEA HYSSOPIFOLIA ALLYSON PURPLE</t>
  </si>
  <si>
    <t>CUP50</t>
  </si>
  <si>
    <t>CUP72</t>
  </si>
  <si>
    <t>CUP18</t>
  </si>
  <si>
    <t>CUP102</t>
  </si>
  <si>
    <t>CUPHEA MELVILLA CANDY CORN (Yellow/Orange)</t>
  </si>
  <si>
    <t>CUCC50</t>
  </si>
  <si>
    <t>CUCC18</t>
  </si>
  <si>
    <t>CUCC102</t>
  </si>
  <si>
    <t>DURANTA ERECTA GOLD EDGE</t>
  </si>
  <si>
    <t>DUG50</t>
  </si>
  <si>
    <t>DUG72</t>
  </si>
  <si>
    <t>DUG18</t>
  </si>
  <si>
    <t>FICUS PUMILIA CREEPING FIG VINE</t>
  </si>
  <si>
    <t>FCF72</t>
  </si>
  <si>
    <t>IXORA NORA GRANT (Pink)</t>
  </si>
  <si>
    <t>IXN50</t>
  </si>
  <si>
    <t>IXN72</t>
  </si>
  <si>
    <t>IXN18</t>
  </si>
  <si>
    <t>JASMINUM SAMBAC MAID OF ORLEANS (ARABIAN) (Single White Star)</t>
  </si>
  <si>
    <t>JSA50</t>
  </si>
  <si>
    <t>JSA72</t>
  </si>
  <si>
    <t>JSA18</t>
  </si>
  <si>
    <t>JSA102</t>
  </si>
  <si>
    <t>MANDEVILLA URCHITES LUTEA YELLOW</t>
  </si>
  <si>
    <t>PASSIFLORA BLUE BOUQUET</t>
  </si>
  <si>
    <t>PAVQ72</t>
  </si>
  <si>
    <t>PAVQ18</t>
  </si>
  <si>
    <t>PLUMBAGO AURICULATA WHITE</t>
  </si>
  <si>
    <t>PBW50</t>
  </si>
  <si>
    <t>PBW72</t>
  </si>
  <si>
    <t>PBW18</t>
  </si>
  <si>
    <t>PBW102</t>
  </si>
  <si>
    <t>RUELLIA BRITTONIANA CHI CHI PINK</t>
  </si>
  <si>
    <t>RUCC50</t>
  </si>
  <si>
    <t>RUCC72</t>
  </si>
  <si>
    <t>RUCC18</t>
  </si>
  <si>
    <t>RUELLIA BRITTONIANA COMPACT KATIE BLUE/PURPLE</t>
  </si>
  <si>
    <t>RUCK50</t>
  </si>
  <si>
    <t>RUCK72</t>
  </si>
  <si>
    <t>RUCK18</t>
  </si>
  <si>
    <t>RUELLIA BRITTONIANA PURPLE SHOWERS (Mexican Petunia)</t>
  </si>
  <si>
    <t>RUPS50</t>
  </si>
  <si>
    <t>RUPS72</t>
  </si>
  <si>
    <t>RUPS18</t>
  </si>
  <si>
    <t>SCUTELLARIA PURPLE FOUNTAIN (Purple)</t>
  </si>
  <si>
    <t>SCPF72</t>
  </si>
  <si>
    <t>SCPF18</t>
  </si>
  <si>
    <t>MASCAGNIA MACROPTERA BUTTERFLY VINE</t>
  </si>
  <si>
    <t>SCB72</t>
  </si>
  <si>
    <t>SCB102</t>
  </si>
  <si>
    <t>VINE   ARISTOLOCHIA DURIOR DUTCHMAN'S PIPE (Burgundy)</t>
  </si>
  <si>
    <t>AGDP72</t>
  </si>
  <si>
    <t>AGDP18</t>
  </si>
  <si>
    <t>ABUTILON YELLOW (Yellow)</t>
  </si>
  <si>
    <t>ABY50</t>
  </si>
  <si>
    <t>ABY72</t>
  </si>
  <si>
    <t>ABY18</t>
  </si>
  <si>
    <t>ACALYPHA CHENILLE PENDULA SUMMER LOVE (Red Cat Tails)</t>
  </si>
  <si>
    <t>ACCH50</t>
  </si>
  <si>
    <t>ACCH72</t>
  </si>
  <si>
    <t>ACCH18</t>
  </si>
  <si>
    <t>ACALYPHA WILKESIANA CHOCO THUNDER (Brown,Red and Green)</t>
  </si>
  <si>
    <t>ACT50</t>
  </si>
  <si>
    <t>ACT72</t>
  </si>
  <si>
    <t>ACT18</t>
  </si>
  <si>
    <t>ACALYPHA WILKESIANA FIRE DRAGON (Green w/Pink Edge)</t>
  </si>
  <si>
    <t>ACD50</t>
  </si>
  <si>
    <t>ACD72</t>
  </si>
  <si>
    <t>ACD18</t>
  </si>
  <si>
    <t>ALTERNANTHERA JOSEPH'S COAT (Tricolor Green, Pink, Red)</t>
  </si>
  <si>
    <t>ALJC50</t>
  </si>
  <si>
    <t>ALJC72</t>
  </si>
  <si>
    <t>ALJC18</t>
  </si>
  <si>
    <t>ALJC102</t>
  </si>
  <si>
    <t>ALTERNANTHERA SNOW QUEEN</t>
  </si>
  <si>
    <t>ALSQ50</t>
  </si>
  <si>
    <t>ALSQ72</t>
  </si>
  <si>
    <t>ALSQ18</t>
  </si>
  <si>
    <t>ALSQ102</t>
  </si>
  <si>
    <t>ALTERNANTHERA VARIEGATED (Green/Yellow)</t>
  </si>
  <si>
    <t>ALVG50</t>
  </si>
  <si>
    <t>ALVG72</t>
  </si>
  <si>
    <t>ALVG18</t>
  </si>
  <si>
    <t>ALVG102</t>
  </si>
  <si>
    <t>CLERODENDRUM UGANDENSE BLUE WINGS</t>
  </si>
  <si>
    <t>CLU50</t>
  </si>
  <si>
    <t>CLU72</t>
  </si>
  <si>
    <t>CLU18</t>
  </si>
  <si>
    <t>COLEUS SATURN (Maroon w/Lime/Gold Center)</t>
  </si>
  <si>
    <t>COA50</t>
  </si>
  <si>
    <t>COA72</t>
  </si>
  <si>
    <t>COA18</t>
  </si>
  <si>
    <t>COA102</t>
  </si>
  <si>
    <t>COLEUS DUCKSFOOT RED</t>
  </si>
  <si>
    <t>COG50</t>
  </si>
  <si>
    <t>COG72</t>
  </si>
  <si>
    <t>COG18</t>
  </si>
  <si>
    <t>COG102</t>
  </si>
  <si>
    <t>COLEUS DUCKSFOOT SUPER (Large Tri Color Leaf)</t>
  </si>
  <si>
    <t>CODS50</t>
  </si>
  <si>
    <t>CODS72</t>
  </si>
  <si>
    <t>CODS18</t>
  </si>
  <si>
    <t>CODS102</t>
  </si>
  <si>
    <t>COLEUS DUCKSFOOT TRICOLOR (Small Tricolor Leaf)</t>
  </si>
  <si>
    <t>COF50</t>
  </si>
  <si>
    <t>COF72</t>
  </si>
  <si>
    <t>COF18</t>
  </si>
  <si>
    <t>COF102</t>
  </si>
  <si>
    <t>COLEUS GOLD BOUND (Lime Green w/Burgundy Edge)</t>
  </si>
  <si>
    <t>COGD50</t>
  </si>
  <si>
    <t>COGD72</t>
  </si>
  <si>
    <t>COGD18</t>
  </si>
  <si>
    <t>COGD102</t>
  </si>
  <si>
    <t>COLEUS GOLDEN BEDDER (Yellow/Lime Green)</t>
  </si>
  <si>
    <t>COGR50</t>
  </si>
  <si>
    <t>COGR72</t>
  </si>
  <si>
    <t>COGR18</t>
  </si>
  <si>
    <t>COGR102</t>
  </si>
  <si>
    <t>COLEUS HURRICANE BENJI (Green/Yellow)</t>
  </si>
  <si>
    <t>COHB50</t>
  </si>
  <si>
    <t>COHB72</t>
  </si>
  <si>
    <t>COHB18</t>
  </si>
  <si>
    <t>COHB102</t>
  </si>
  <si>
    <t>COLEUS  TRAILING INKY FINGERS</t>
  </si>
  <si>
    <t>COIF50</t>
  </si>
  <si>
    <t>COIF72</t>
  </si>
  <si>
    <t>COIF18</t>
  </si>
  <si>
    <t>COIF102</t>
  </si>
  <si>
    <t>COLEUS OX BLOOD (Dark Burgundy)</t>
  </si>
  <si>
    <t>COXB50</t>
  </si>
  <si>
    <t>COXB72</t>
  </si>
  <si>
    <t>COXB18</t>
  </si>
  <si>
    <t>COXB102</t>
  </si>
  <si>
    <t>COLEUS PAT MARTIN (Burgundy w/Green Edge)</t>
  </si>
  <si>
    <t>COP50</t>
  </si>
  <si>
    <t>COP72</t>
  </si>
  <si>
    <t>COP18</t>
  </si>
  <si>
    <t>COP102</t>
  </si>
  <si>
    <t>COLEUS PINEAPPLE (Lime Green w/Burgundy Stem)</t>
  </si>
  <si>
    <t>COI50</t>
  </si>
  <si>
    <t>COI72</t>
  </si>
  <si>
    <t>COI18</t>
  </si>
  <si>
    <t>COI102</t>
  </si>
  <si>
    <t>COLEUS PLUM PARFAIT (Dark Purple/Burgundy)</t>
  </si>
  <si>
    <t>COZ50</t>
  </si>
  <si>
    <t>COZ72</t>
  </si>
  <si>
    <t>COZ18</t>
  </si>
  <si>
    <t>COZ102</t>
  </si>
  <si>
    <t>COLEUS RUFFLED RED (Red)</t>
  </si>
  <si>
    <t>COU50</t>
  </si>
  <si>
    <t>COU72</t>
  </si>
  <si>
    <t>COU18</t>
  </si>
  <si>
    <t>COU102</t>
  </si>
  <si>
    <t>COLEUS SOLAR BLACK BEAUTY (Black)</t>
  </si>
  <si>
    <t>COBB50</t>
  </si>
  <si>
    <t>COBB72</t>
  </si>
  <si>
    <t>COBB18</t>
  </si>
  <si>
    <t>COBB102</t>
  </si>
  <si>
    <t>COLEUS SOLAR SUNRISE (Bronze/Yellow w/Red Tips)</t>
  </si>
  <si>
    <t>CONS50</t>
  </si>
  <si>
    <t>CONS72</t>
  </si>
  <si>
    <t>CONS18</t>
  </si>
  <si>
    <t>CONS102</t>
  </si>
  <si>
    <t>COLEUS CRANBERRY SALAD (Lime Green w/Burgundy Specks)</t>
  </si>
  <si>
    <t>COSC50</t>
  </si>
  <si>
    <t>COSC72</t>
  </si>
  <si>
    <t>COSC18</t>
  </si>
  <si>
    <t>COSC102</t>
  </si>
  <si>
    <t>COLEUS GAYS DELIGHT (Lime Green w/Burgundy Vein)</t>
  </si>
  <si>
    <t>COSG50</t>
  </si>
  <si>
    <t>COSG72</t>
  </si>
  <si>
    <t>COSG18</t>
  </si>
  <si>
    <t>COSG102</t>
  </si>
  <si>
    <t>COLEUS RED RUFFLES</t>
  </si>
  <si>
    <t>COSR50</t>
  </si>
  <si>
    <t>COSR72</t>
  </si>
  <si>
    <t>COSR18</t>
  </si>
  <si>
    <t>COSR102</t>
  </si>
  <si>
    <t>COLEUS  TRAILING BLEEDING HEART (Pink)</t>
  </si>
  <si>
    <t>COTB50</t>
  </si>
  <si>
    <t>COTB72</t>
  </si>
  <si>
    <t>COTB18</t>
  </si>
  <si>
    <t>COTB102</t>
  </si>
  <si>
    <t>CROSSANDRA FLORIDA FLAME (Red)</t>
  </si>
  <si>
    <t>CRF72</t>
  </si>
  <si>
    <t>CROSSANDRA FLORIDA SUMMER (Yellow)</t>
  </si>
  <si>
    <t>CRY72</t>
  </si>
  <si>
    <t>CROSSANDRA FLORIDA SUNSET (Orange)</t>
  </si>
  <si>
    <t>CRO72</t>
  </si>
  <si>
    <t>CUPHEA IGNEA CIGAR (Reddish/Orange w/White Tip)</t>
  </si>
  <si>
    <t>CUI50</t>
  </si>
  <si>
    <t>CUI72</t>
  </si>
  <si>
    <t>CUI18</t>
  </si>
  <si>
    <t>CUI102</t>
  </si>
  <si>
    <t>CUPHEA LLAVEA GEORGIA SCARLET (Red Batface)</t>
  </si>
  <si>
    <t>CUR50</t>
  </si>
  <si>
    <t>CUR72</t>
  </si>
  <si>
    <t>CUR18</t>
  </si>
  <si>
    <t>CUR102</t>
  </si>
  <si>
    <t>GLOXINIA SYLVATICA BOLIVIAN SUNSET (Red w/Yellow Throat)</t>
  </si>
  <si>
    <t>GLO50</t>
  </si>
  <si>
    <t>GLO72</t>
  </si>
  <si>
    <t>GLO18</t>
  </si>
  <si>
    <t>HAMELIA PATENS MEXICAN FIRE BUSH (Red Orange)</t>
  </si>
  <si>
    <t>MFB50</t>
  </si>
  <si>
    <t>MFB72</t>
  </si>
  <si>
    <t>MFB18</t>
  </si>
  <si>
    <t>IXORA MAUI RED</t>
  </si>
  <si>
    <t>IXMR50</t>
  </si>
  <si>
    <t>IXMR72</t>
  </si>
  <si>
    <t>IXMR18</t>
  </si>
  <si>
    <t>IXORA MAUI YELLOW</t>
  </si>
  <si>
    <t>IXMY50</t>
  </si>
  <si>
    <t>IXMY72</t>
  </si>
  <si>
    <t>IXMY18</t>
  </si>
  <si>
    <t>JUSTICIA JACOBINIA PINK</t>
  </si>
  <si>
    <t>JAP50</t>
  </si>
  <si>
    <t>JAP72</t>
  </si>
  <si>
    <t>JAP18</t>
  </si>
  <si>
    <t>SHRIMP   ODONTONEMA STRICTA FIRE SPIKE RED (Red)</t>
  </si>
  <si>
    <t>SHFR50</t>
  </si>
  <si>
    <t>SHFR72</t>
  </si>
  <si>
    <t>SHFR18</t>
  </si>
  <si>
    <t>SHFR102</t>
  </si>
  <si>
    <t>JUSTICIA JACOBINIA WHITE</t>
  </si>
  <si>
    <t>JAW50</t>
  </si>
  <si>
    <t>JAW72</t>
  </si>
  <si>
    <t>JAW18</t>
  </si>
  <si>
    <t>LANTANA  CAMARA BRONZE</t>
  </si>
  <si>
    <t>LAB50</t>
  </si>
  <si>
    <t>LAB72</t>
  </si>
  <si>
    <t>LAB18</t>
  </si>
  <si>
    <t>LAB102</t>
  </si>
  <si>
    <t>LANTANA  CAMARA YELLOW</t>
  </si>
  <si>
    <t>LAY50</t>
  </si>
  <si>
    <t>LAY72</t>
  </si>
  <si>
    <t>LAY18</t>
  </si>
  <si>
    <t>LAY102</t>
  </si>
  <si>
    <t>LANTANA  TRAILING HYBRIDA SILVER MOUND (White)</t>
  </si>
  <si>
    <t>LASM50</t>
  </si>
  <si>
    <t>LASM72</t>
  </si>
  <si>
    <t>LASM18</t>
  </si>
  <si>
    <t>LASM102</t>
  </si>
  <si>
    <t>LANTANA  TRAILING HYBRIDA SPREADING SUNSET (Yellow/Orange Pink)</t>
  </si>
  <si>
    <t>LASS50</t>
  </si>
  <si>
    <t>LASS72</t>
  </si>
  <si>
    <t>LASS18</t>
  </si>
  <si>
    <t>LASS102</t>
  </si>
  <si>
    <t>LANTANA  TRAILING MONTEVIDENSIS WHITE</t>
  </si>
  <si>
    <t>LATW50</t>
  </si>
  <si>
    <t>LATW72</t>
  </si>
  <si>
    <t>LATW18</t>
  </si>
  <si>
    <t>LATW102</t>
  </si>
  <si>
    <t>LANTANA  TRAILING MONTEVIDENSIS LAVENDER</t>
  </si>
  <si>
    <t>LATL50</t>
  </si>
  <si>
    <t>LATL72</t>
  </si>
  <si>
    <t>LATL18</t>
  </si>
  <si>
    <t>LATL102</t>
  </si>
  <si>
    <t>LYSIMACHIA NUMMULARIA GOLDI  (CREEPING JENNY) (Chartreuse)</t>
  </si>
  <si>
    <t>LYG50</t>
  </si>
  <si>
    <t>LYG72</t>
  </si>
  <si>
    <t>LYG18</t>
  </si>
  <si>
    <t>LYG102</t>
  </si>
  <si>
    <t>ORTHOSIPHON STAMINEUS CAT WHISKERS LAVENDER (Lavender)</t>
  </si>
  <si>
    <t>CAL50</t>
  </si>
  <si>
    <t>CAL72</t>
  </si>
  <si>
    <t>CAL18</t>
  </si>
  <si>
    <t>CAL102</t>
  </si>
  <si>
    <t>ORTHOSIPHON STAMINEUS CAT WHISKERS WHITE (White)</t>
  </si>
  <si>
    <t>CAW50</t>
  </si>
  <si>
    <t>CAW72</t>
  </si>
  <si>
    <t>CAW18</t>
  </si>
  <si>
    <t>CAW102</t>
  </si>
  <si>
    <t>PENTAS LANCEOLATA CRANBERRY</t>
  </si>
  <si>
    <t>PEC50</t>
  </si>
  <si>
    <t>PEC72</t>
  </si>
  <si>
    <t>PEC18</t>
  </si>
  <si>
    <t>PEC102</t>
  </si>
  <si>
    <t>PENTAS LANCEOLATA LAVENDER DWARF</t>
  </si>
  <si>
    <t>PEL50</t>
  </si>
  <si>
    <t>PEL72</t>
  </si>
  <si>
    <t>PEL18</t>
  </si>
  <si>
    <t>PEL102</t>
  </si>
  <si>
    <t>PENTAS LANCEOLATA RED</t>
  </si>
  <si>
    <t>PER50</t>
  </si>
  <si>
    <t>PER72</t>
  </si>
  <si>
    <t>PER18</t>
  </si>
  <si>
    <t>PER102</t>
  </si>
  <si>
    <t>PENTAS LANCEOLATA WHITE</t>
  </si>
  <si>
    <t>PEW50</t>
  </si>
  <si>
    <t>PEW72</t>
  </si>
  <si>
    <t>PEW18</t>
  </si>
  <si>
    <t>PEW102</t>
  </si>
  <si>
    <t>STACHYTARPHETA DWARF RED PORTERWEED</t>
  </si>
  <si>
    <t>PWDR72</t>
  </si>
  <si>
    <t>PWDR18</t>
  </si>
  <si>
    <t>STACHYTARPHETA PEACH PORTERWEED</t>
  </si>
  <si>
    <t>PWP72</t>
  </si>
  <si>
    <t>PWP18</t>
  </si>
  <si>
    <t>PORTULACA GRAND HOT PINK</t>
  </si>
  <si>
    <t>PUHP50</t>
  </si>
  <si>
    <t>PUHP72</t>
  </si>
  <si>
    <t>PUHP18</t>
  </si>
  <si>
    <t>PUHP102</t>
  </si>
  <si>
    <t>PORTULACA GRAND LIGHT PINK</t>
  </si>
  <si>
    <t>PULP50</t>
  </si>
  <si>
    <t>PULP72</t>
  </si>
  <si>
    <t>PULP18</t>
  </si>
  <si>
    <t>PULP102</t>
  </si>
  <si>
    <t>PORTULACA GRAND ROSE</t>
  </si>
  <si>
    <t>POGE50</t>
  </si>
  <si>
    <t>POGE72</t>
  </si>
  <si>
    <t>POGE18</t>
  </si>
  <si>
    <t>POGE102</t>
  </si>
  <si>
    <t>PORTULACA GRAND YELLOW</t>
  </si>
  <si>
    <t>POGY50</t>
  </si>
  <si>
    <t>POGY72</t>
  </si>
  <si>
    <t>POGY18</t>
  </si>
  <si>
    <t>POGY102</t>
  </si>
  <si>
    <t>PORTULACA PUERTO RICAN (Hot Pink)</t>
  </si>
  <si>
    <t>PPP50</t>
  </si>
  <si>
    <t>PPP72</t>
  </si>
  <si>
    <t>PPP18</t>
  </si>
  <si>
    <t>PPP102</t>
  </si>
  <si>
    <t>RUELLIA BRITTONIANA COMPACT PINK</t>
  </si>
  <si>
    <t>RUCP50</t>
  </si>
  <si>
    <t>RUCP72</t>
  </si>
  <si>
    <t>RUCP18</t>
  </si>
  <si>
    <t>RUELLIA BRITTONIANA COMPACT WHITE</t>
  </si>
  <si>
    <t>RUCW50</t>
  </si>
  <si>
    <t>RUCW72</t>
  </si>
  <si>
    <t>RUCW18</t>
  </si>
  <si>
    <t>SCAEVOLA AEMULA FAN FLOWER (Purple)</t>
  </si>
  <si>
    <t>SCFF50</t>
  </si>
  <si>
    <t>SCFF72</t>
  </si>
  <si>
    <t>SCFF18</t>
  </si>
  <si>
    <t>SCFF102</t>
  </si>
  <si>
    <t>SCUTELLARIA RED FOUNTAIN (Red)</t>
  </si>
  <si>
    <t>SCRF72</t>
  </si>
  <si>
    <t>SCRF18</t>
  </si>
  <si>
    <t>SHRIMP   BELOPERONE GUTTATA RED YELLOW SHRIMP</t>
  </si>
  <si>
    <t>SHB50</t>
  </si>
  <si>
    <t>SHB72</t>
  </si>
  <si>
    <t>SHB18</t>
  </si>
  <si>
    <t>SHB102</t>
  </si>
  <si>
    <t>SHRIMP   JUSTICIA BRANDEGEANA RED SHRIMP (Red)</t>
  </si>
  <si>
    <t>SHR50</t>
  </si>
  <si>
    <t>SHR72</t>
  </si>
  <si>
    <t>SHR18</t>
  </si>
  <si>
    <t>SHR102</t>
  </si>
  <si>
    <t>SHRIMP   PACHYSTACHYS LUTEA GOLDEN SHRIMP (Golden)</t>
  </si>
  <si>
    <t>SHY50</t>
  </si>
  <si>
    <t>SHY72</t>
  </si>
  <si>
    <t>SHY18</t>
  </si>
  <si>
    <t>SHY102</t>
  </si>
  <si>
    <t>TIBOUCHINA GRANDIFLORA ATHENS BLUE</t>
  </si>
  <si>
    <t>TIA50</t>
  </si>
  <si>
    <t>TIA72</t>
  </si>
  <si>
    <t>TIA18</t>
  </si>
  <si>
    <t>TRADESCANTIA SETCREASEA PURPLE QUEEN (Pink w/Purple Leaves)</t>
  </si>
  <si>
    <t>TPQ50</t>
  </si>
  <si>
    <t>TPQ72</t>
  </si>
  <si>
    <t>TPQ18</t>
  </si>
  <si>
    <t>TURNERA ULMIFOLIA SUNDROP (Yellow)</t>
  </si>
  <si>
    <t>TUSD50</t>
  </si>
  <si>
    <t>TUSD72</t>
  </si>
  <si>
    <t>TUSD18</t>
  </si>
  <si>
    <t>TUSD102</t>
  </si>
  <si>
    <t>TURNERA ULMIFOLIA KEY WEST (White w/Black Eye)</t>
  </si>
  <si>
    <t>TUKW50</t>
  </si>
  <si>
    <t>TUKW72</t>
  </si>
  <si>
    <t>TUKW18</t>
  </si>
  <si>
    <t>TUKW102</t>
  </si>
  <si>
    <t>VERBENA PERUVIANA SUPER RED (Red Large Leaf)</t>
  </si>
  <si>
    <t>VESR50</t>
  </si>
  <si>
    <t>VESR72</t>
  </si>
  <si>
    <t>VESR18</t>
  </si>
  <si>
    <t>VESR102</t>
  </si>
  <si>
    <t>SALVIA GREGGII RASPBERRY</t>
  </si>
  <si>
    <t>SAGR50</t>
  </si>
  <si>
    <t>SAGR72</t>
  </si>
  <si>
    <t>SAGR18</t>
  </si>
  <si>
    <t>SAGR102</t>
  </si>
  <si>
    <t>AJUGA REPTANS CHOCOLATE CHIP (Deep Purple Foliage)</t>
  </si>
  <si>
    <t>AJUC50</t>
  </si>
  <si>
    <t>AJUC72</t>
  </si>
  <si>
    <t>AJUC18</t>
  </si>
  <si>
    <t>HIBISCUS PRESIDENT RED</t>
  </si>
  <si>
    <t>HBPR50</t>
  </si>
  <si>
    <t>HBPR72</t>
  </si>
  <si>
    <t>HBPR18</t>
  </si>
  <si>
    <t>HIBISCUS SEMINOLE PINK</t>
  </si>
  <si>
    <t>HBP 50</t>
  </si>
  <si>
    <t>HBP 72</t>
  </si>
  <si>
    <t>HBP 18</t>
  </si>
  <si>
    <t>BEGONIA ANGELWING RICHMONDENSIS PINK</t>
  </si>
  <si>
    <t>BERP50</t>
  </si>
  <si>
    <t>BERP72</t>
  </si>
  <si>
    <t>BERP18</t>
  </si>
  <si>
    <t>IPOMOEA   (SWEET POTATO VINE) ACE OF SPADES</t>
  </si>
  <si>
    <t>BSAB50</t>
  </si>
  <si>
    <t>BSAB72</t>
  </si>
  <si>
    <t>BSAB18</t>
  </si>
  <si>
    <t>BSAB102</t>
  </si>
  <si>
    <t>LANTANA  TRAILING HYBRIDA TANGERINE (Orange to Gold)</t>
  </si>
  <si>
    <t>LATG50</t>
  </si>
  <si>
    <t>LATG72</t>
  </si>
  <si>
    <t>LATG18</t>
  </si>
  <si>
    <t>LATG102</t>
  </si>
  <si>
    <t>PURSLANE BIG BLOOM PEACH (Apricot)</t>
  </si>
  <si>
    <t>PUA50</t>
  </si>
  <si>
    <t>PUA72</t>
  </si>
  <si>
    <t>PUA18</t>
  </si>
  <si>
    <t>PUA102</t>
  </si>
  <si>
    <t>PURSLANE BIG BLOOM ROSE</t>
  </si>
  <si>
    <t>PURO50</t>
  </si>
  <si>
    <t>PURO72</t>
  </si>
  <si>
    <t>PURO18</t>
  </si>
  <si>
    <t>PURO102</t>
  </si>
  <si>
    <t>PURSLANE BIG BLOOM WHITE</t>
  </si>
  <si>
    <t>PUW50</t>
  </si>
  <si>
    <t>PUW72</t>
  </si>
  <si>
    <t>PUW18</t>
  </si>
  <si>
    <t>PUW102</t>
  </si>
  <si>
    <t>HERB   LAVENDER LAVANDULA X INTERMEDIA PROVENCE</t>
  </si>
  <si>
    <t>OHLP72</t>
  </si>
  <si>
    <t>OHLP18</t>
  </si>
  <si>
    <t>IPOMOEA   (SWEET POTATO VINE) TRICOLOR (Pink, Cream, Green)</t>
  </si>
  <si>
    <t>BSV50</t>
  </si>
  <si>
    <t>BSV72</t>
  </si>
  <si>
    <t>BSV18</t>
  </si>
  <si>
    <t>BSV102</t>
  </si>
  <si>
    <t>SALVIA INDIGO SPIRES (Rich Violet)</t>
  </si>
  <si>
    <t>SALI50</t>
  </si>
  <si>
    <t>SALI72</t>
  </si>
  <si>
    <t>SALI18</t>
  </si>
  <si>
    <t>SALI102</t>
  </si>
  <si>
    <t>PLUMBAGO AURICULATA DARK BLUE (Mid-Blue)</t>
  </si>
  <si>
    <t>PBDB50</t>
  </si>
  <si>
    <t>PBDB72</t>
  </si>
  <si>
    <t>PBDB18</t>
  </si>
  <si>
    <t>PBDB102</t>
  </si>
  <si>
    <t>CLEOME HASSLERIANA LINDE ARMSTRONG (Pink)</t>
  </si>
  <si>
    <t>CLEB50</t>
  </si>
  <si>
    <t>CLEB72</t>
  </si>
  <si>
    <t>CLEB18</t>
  </si>
  <si>
    <t>LANTANA  CAMARA ATHENS ROSE (Multi-Toned)</t>
  </si>
  <si>
    <t>LAAR50</t>
  </si>
  <si>
    <t>LAAR72</t>
  </si>
  <si>
    <t>LAAR18</t>
  </si>
  <si>
    <t>LAAR102</t>
  </si>
  <si>
    <t>SHRUB  AZALEA DUC DE ROHAN (Salmon Pink)</t>
  </si>
  <si>
    <t>ZADR50</t>
  </si>
  <si>
    <t>SHRUB  AZALEA FASHION PINK</t>
  </si>
  <si>
    <t>ZAZF50</t>
  </si>
  <si>
    <t>SHRUB  AZALEA GEORGE TABER (Purple)</t>
  </si>
  <si>
    <t>ZAGT50</t>
  </si>
  <si>
    <t>SHRUB  AZALEA GG GERBING (White)</t>
  </si>
  <si>
    <t>ZAGG50</t>
  </si>
  <si>
    <t>SHRUB  AZALEA LAVENDER FORMOSSA</t>
  </si>
  <si>
    <t>ZAPF50</t>
  </si>
  <si>
    <t>SHRUB  AZALEA RED FORMOSA</t>
  </si>
  <si>
    <t>ZARF50</t>
  </si>
  <si>
    <t>SHRUB  AZALEA RED RUFFLE (Light Red)</t>
  </si>
  <si>
    <t>ZARR50</t>
  </si>
  <si>
    <t>SHRUB  AZALEA VIVID RED</t>
  </si>
  <si>
    <t>ZAVR50</t>
  </si>
  <si>
    <t>SHRUB  BOXWOOD JAPANESE</t>
  </si>
  <si>
    <t>ZBJP50</t>
  </si>
  <si>
    <t>SHRUB  BOXWOOD WINTERGREEN</t>
  </si>
  <si>
    <t>ZBWG50</t>
  </si>
  <si>
    <t>SHRUB  CALLICARPA BEAUTYBERRY</t>
  </si>
  <si>
    <t>ZCBB50</t>
  </si>
  <si>
    <t>SHRUB  CALLISTEMON CITRINUS LITTLE JOHN</t>
  </si>
  <si>
    <t>ZCAL50</t>
  </si>
  <si>
    <t>SHRUB  CEPHALANTHUS OCCIDENTALIS BUTTONBUSH</t>
  </si>
  <si>
    <t>ZBUT50</t>
  </si>
  <si>
    <t>SHRUB  GARDENIA JASMINIODES AUGUST BEAUTY</t>
  </si>
  <si>
    <t>ZGAB50</t>
  </si>
  <si>
    <t>SHRUB  GARDENIA JASMINIODES FROST PROOF</t>
  </si>
  <si>
    <t>ZGFP50</t>
  </si>
  <si>
    <t>SHRUB  ILEX COMUTA DWARF BURFORDII</t>
  </si>
  <si>
    <t>ZIDB50</t>
  </si>
  <si>
    <t>SHRUB  ILEX COMUTA NEEDLEPOINT HOLLY</t>
  </si>
  <si>
    <t>ZINH50</t>
  </si>
  <si>
    <t>SHRUB  ILEX GLABRA GALLBERRY</t>
  </si>
  <si>
    <t>ZIG50</t>
  </si>
  <si>
    <t>SHRUB  ILEX VOMITORIA SCHILLINGS</t>
  </si>
  <si>
    <t>ZIVS50</t>
  </si>
  <si>
    <t>TREE  ILEX VOMITORIA UPRIGHT YAUPON HOLLY (UPRIGHT)</t>
  </si>
  <si>
    <t>YYOP50</t>
  </si>
  <si>
    <t>SHRUB  ILEX X NELLIE R STEVENS</t>
  </si>
  <si>
    <t>ZINS50</t>
  </si>
  <si>
    <t>SHRUB  JUNIPERUS CONFERTA BLUE PACIFIC</t>
  </si>
  <si>
    <t>ZJBP50</t>
  </si>
  <si>
    <t>SHRUB  JUNIPERUS DAVURICA PARSONII</t>
  </si>
  <si>
    <t>ZJPR50</t>
  </si>
  <si>
    <t>SHRUB  JUNIPERUS PROCUMBENS NANA</t>
  </si>
  <si>
    <t>ZJPN50</t>
  </si>
  <si>
    <t>SHRUB  LIGUSTRUM JACK FROST</t>
  </si>
  <si>
    <t>ZLJF50</t>
  </si>
  <si>
    <t>SHRUB  LIGUSTRUM JAPONICA</t>
  </si>
  <si>
    <t>ZLJP50</t>
  </si>
  <si>
    <t>SHRUB  LOROPETALUM PLUM</t>
  </si>
  <si>
    <t>ZLOP50</t>
  </si>
  <si>
    <t>SHRUB  LOROPETALUM RUBY</t>
  </si>
  <si>
    <t>ZLOR50</t>
  </si>
  <si>
    <t>SHRUB  MYRICA CERIFEA WAX MYRTLE</t>
  </si>
  <si>
    <t>ZWXM50</t>
  </si>
  <si>
    <t>SHRUB  NANDINA FIREPOWER (Availability Only)</t>
  </si>
  <si>
    <t>ZNFP50</t>
  </si>
  <si>
    <t>SHRUB  PITTOSPORUM VARIEGATED</t>
  </si>
  <si>
    <t>ZPIV50</t>
  </si>
  <si>
    <t>SHRUB  PITTOSPORUM TOBIRA GREEN</t>
  </si>
  <si>
    <t>ZPIT50</t>
  </si>
  <si>
    <t>SHRUB  PODOCARPUS MACROPHYLLUS</t>
  </si>
  <si>
    <t>ZPOD50</t>
  </si>
  <si>
    <t>SHRUB  RHAPHIOLEPIS INDICA INDIAN HAWTHORN</t>
  </si>
  <si>
    <t>ZRIA50</t>
  </si>
  <si>
    <t>SHRUB  VIBURNUM ODORATISSIMUM SWEET VIBURNUM</t>
  </si>
  <si>
    <t>ZVSV50</t>
  </si>
  <si>
    <t>SHRUB  VIBURNUM SUSPENSUM</t>
  </si>
  <si>
    <t>ZVSU50</t>
  </si>
  <si>
    <t>COLEUS WILD LIME (Cream Center w/Green Edge)</t>
  </si>
  <si>
    <t>COWL50</t>
  </si>
  <si>
    <t>COWL72</t>
  </si>
  <si>
    <t>COWL18</t>
  </si>
  <si>
    <t>COWL102</t>
  </si>
  <si>
    <t>LANTANA  CAMARA MISS HUFF (Orange,Coral,Gold)</t>
  </si>
  <si>
    <t>LAMH50</t>
  </si>
  <si>
    <t>LAMH72</t>
  </si>
  <si>
    <t>LAMH18</t>
  </si>
  <si>
    <t>LAMH102</t>
  </si>
  <si>
    <t>TRADESCANTIA WANDERING JEW ZEBRINA (Green w/Purple Stripe)</t>
  </si>
  <si>
    <t>TPWJ50</t>
  </si>
  <si>
    <t>TPWJ72</t>
  </si>
  <si>
    <t>TPWJ18</t>
  </si>
  <si>
    <t>DURANTA REPENS VARIEGATED (White /Green)</t>
  </si>
  <si>
    <t>DUV50</t>
  </si>
  <si>
    <t>DUV72</t>
  </si>
  <si>
    <t>DUV18</t>
  </si>
  <si>
    <t>DURANTA REPENS WHITE</t>
  </si>
  <si>
    <t>DUW50</t>
  </si>
  <si>
    <t>DUW72</t>
  </si>
  <si>
    <t>DUW18</t>
  </si>
  <si>
    <t>DURANTA ERECTA GOLD MOUND</t>
  </si>
  <si>
    <t>DUY50</t>
  </si>
  <si>
    <t>DUY72</t>
  </si>
  <si>
    <t>DUY18</t>
  </si>
  <si>
    <t>DUY102</t>
  </si>
  <si>
    <t>NERIUM OLEANDER DWARF SALMON</t>
  </si>
  <si>
    <t>ODS50</t>
  </si>
  <si>
    <t>ODS72</t>
  </si>
  <si>
    <t>ODS18</t>
  </si>
  <si>
    <t>ODS102</t>
  </si>
  <si>
    <t>STACHYTARPHETA BLUE PORTERWEED</t>
  </si>
  <si>
    <t>PWBL72</t>
  </si>
  <si>
    <t>PWBL18</t>
  </si>
  <si>
    <t>RUELLIA ELEGANS BRAZILIAN RED</t>
  </si>
  <si>
    <t>RUBP50</t>
  </si>
  <si>
    <t>RUBP72</t>
  </si>
  <si>
    <t>RUBP18</t>
  </si>
  <si>
    <t>ALTERNANTHERA RED CRINKLE LEAF</t>
  </si>
  <si>
    <t>ALRC50</t>
  </si>
  <si>
    <t>ALRC72</t>
  </si>
  <si>
    <t>ALRC18</t>
  </si>
  <si>
    <t>ALRC102</t>
  </si>
  <si>
    <t>SALVIA GUARANITICA BLACK AND BLUE</t>
  </si>
  <si>
    <t>SABB50</t>
  </si>
  <si>
    <t>SABB72</t>
  </si>
  <si>
    <t>SABB18</t>
  </si>
  <si>
    <t>SABB102</t>
  </si>
  <si>
    <t>GRASS   PENNISETUM RUBRUM (PURPLE FOUNTAIN GRASS) (Burgundy Red w/Purple Plume)</t>
  </si>
  <si>
    <t>GPFG50</t>
  </si>
  <si>
    <t>GPFG72</t>
  </si>
  <si>
    <t>GPFG18</t>
  </si>
  <si>
    <t>TREE  ACCA SELLOWIANA FEIJOA</t>
  </si>
  <si>
    <t>YALL50</t>
  </si>
  <si>
    <t>TREE  ACER RUBRUM RED MAPLE</t>
  </si>
  <si>
    <t>YMFL50</t>
  </si>
  <si>
    <t>TREE  BETULA NIGRA RIVER BIRCH</t>
  </si>
  <si>
    <t>YBIR50</t>
  </si>
  <si>
    <t>GRASS   CAREX OSHIMENSIS EVERGOLD</t>
  </si>
  <si>
    <t>GCE50</t>
  </si>
  <si>
    <t>GCE72</t>
  </si>
  <si>
    <t>TREE  CERCIS CANADENSIS EASTERN REDBUD</t>
  </si>
  <si>
    <t>YTRC50</t>
  </si>
  <si>
    <t>TREE  CORNUS FLORIDA DOGWOOD</t>
  </si>
  <si>
    <t>YDOG50</t>
  </si>
  <si>
    <t>TREE  CRAPE MYRTLE MUSKOGEE</t>
  </si>
  <si>
    <t>YCMM50</t>
  </si>
  <si>
    <t>TREE  CRAPE MYRTLE NATCHEZ</t>
  </si>
  <si>
    <t>YCMN50</t>
  </si>
  <si>
    <t>TREE  CRAPE MYRTLE SIOUX</t>
  </si>
  <si>
    <t>YCMS50</t>
  </si>
  <si>
    <t>TREE  CRAPE MYRTLE TUSCARORA</t>
  </si>
  <si>
    <t>YCMT50</t>
  </si>
  <si>
    <t>TREE  ELAEOCARPUS DECIPIENS JAPANESE BLUEBERRY</t>
  </si>
  <si>
    <t>YEJB50</t>
  </si>
  <si>
    <t>TREE  ERIOBOTRYA (LOQUAT) JAPONICA JAPANESE PLUM</t>
  </si>
  <si>
    <t>YLOJ50</t>
  </si>
  <si>
    <t>TREE  ERIOBOTRYA (LOQUAT) DEFLEXA BRONZE LOQUAT</t>
  </si>
  <si>
    <t>YLOW50</t>
  </si>
  <si>
    <t>TREE  JUNIPERUS SILICICOLA SOUTHERN RED CEDAR</t>
  </si>
  <si>
    <t>YCDR50</t>
  </si>
  <si>
    <t>TREE  MAGNOLIA GRANDIFLORA SOUTHERN MAGNOLIA</t>
  </si>
  <si>
    <t>YMGR50</t>
  </si>
  <si>
    <t>TREE  MAGNOLIA VIRGINIANA SWEETBAY</t>
  </si>
  <si>
    <t>YMSB50</t>
  </si>
  <si>
    <t>TREE  QUERCUS NUTTALLII NUTTALL OAK</t>
  </si>
  <si>
    <t>YONT50</t>
  </si>
  <si>
    <t>TREE  QUERCUS SHUMARDII SHUMARD OAK</t>
  </si>
  <si>
    <t>YOSH50</t>
  </si>
  <si>
    <t>TREE  QUERCUS VIRGINIANA LIVE OAK</t>
  </si>
  <si>
    <t>YOLV50</t>
  </si>
  <si>
    <t>TREE  TAXODIUM DISTICHUM BALD CYPRESS</t>
  </si>
  <si>
    <t>YCYB50</t>
  </si>
  <si>
    <t>TREE  ULMUS ALATA WINGED ELM</t>
  </si>
  <si>
    <t>YELW50</t>
  </si>
  <si>
    <t>TREE  ULMUS PARVIFOLIA DRAKE ELM</t>
  </si>
  <si>
    <t>YELD50</t>
  </si>
  <si>
    <t>IRESINE BLOODLEAF (Bright Red)</t>
  </si>
  <si>
    <t>IBL50</t>
  </si>
  <si>
    <t>IBL72</t>
  </si>
  <si>
    <t>IBL18</t>
  </si>
  <si>
    <t>LANTANA  CAMARA CONFETTI (Hot Pink and Orange)</t>
  </si>
  <si>
    <t>LAC50</t>
  </si>
  <si>
    <t>LAC72</t>
  </si>
  <si>
    <t>LAC18</t>
  </si>
  <si>
    <t>LAC102</t>
  </si>
  <si>
    <t>COLEUS SOLAR SPLASH (Green/Burgundy Zebra)</t>
  </si>
  <si>
    <t>COLA50</t>
  </si>
  <si>
    <t>COLA72</t>
  </si>
  <si>
    <t>COLA18</t>
  </si>
  <si>
    <t>COLA102</t>
  </si>
  <si>
    <t>HEMIGRAPHIS ALTERNATA RED FLAME IVY (PURPLE WAFFLE) (Purple and Green)</t>
  </si>
  <si>
    <t>HEPW72</t>
  </si>
  <si>
    <t>HIBISCUS FT. MYERS (Yellow)</t>
  </si>
  <si>
    <t>HBFM50</t>
  </si>
  <si>
    <t>HBFM72</t>
  </si>
  <si>
    <t>HBFM18</t>
  </si>
  <si>
    <t>HIBISCUS JOANNE (Double Orange)</t>
  </si>
  <si>
    <t>HBJ50</t>
  </si>
  <si>
    <t>HBJ72</t>
  </si>
  <si>
    <t>HBJ18</t>
  </si>
  <si>
    <t>TAGETES LEMONII (MARIGOLD) (Aromatic White w/Yellow)</t>
  </si>
  <si>
    <t>TAGL50</t>
  </si>
  <si>
    <t>TAGL72</t>
  </si>
  <si>
    <t>TAGL18</t>
  </si>
  <si>
    <t>TAGL102</t>
  </si>
  <si>
    <t>SALVIA GREGGII HOT LIPS (Red/White)</t>
  </si>
  <si>
    <t>SAHL50</t>
  </si>
  <si>
    <t>SAHL72</t>
  </si>
  <si>
    <t>SAHL18</t>
  </si>
  <si>
    <t>SAHL102</t>
  </si>
  <si>
    <t>PENTAS GRAFFITI VIOLET</t>
  </si>
  <si>
    <t>PEGV50</t>
  </si>
  <si>
    <t>PEGV72</t>
  </si>
  <si>
    <t>PEGV18</t>
  </si>
  <si>
    <t>PEGV102</t>
  </si>
  <si>
    <t>CUPHEA HYSSOPIFOLIA WHITE</t>
  </si>
  <si>
    <t>CUW50</t>
  </si>
  <si>
    <t>CUW72</t>
  </si>
  <si>
    <t>CUW18</t>
  </si>
  <si>
    <t>CUW102</t>
  </si>
  <si>
    <t>ALTERNANTHERA RED THREADS</t>
  </si>
  <si>
    <t>ALRT50</t>
  </si>
  <si>
    <t>ALRT72</t>
  </si>
  <si>
    <t>ALRT18</t>
  </si>
  <si>
    <t>ALRT102</t>
  </si>
  <si>
    <t>HIBISCUS RED YELLOW</t>
  </si>
  <si>
    <t>HBRY50</t>
  </si>
  <si>
    <t>HBRY72</t>
  </si>
  <si>
    <t>HBRY18</t>
  </si>
  <si>
    <t>LANTANA  CAMARA CARLOS (Neon Burgundy)</t>
  </si>
  <si>
    <t>LACC50</t>
  </si>
  <si>
    <t>LACC72</t>
  </si>
  <si>
    <t>LACC18</t>
  </si>
  <si>
    <t>LACC102</t>
  </si>
  <si>
    <t>LANTANA  TRAILING CAMARA LEMON DROP (Pale Yellow)</t>
  </si>
  <si>
    <t>LALD50</t>
  </si>
  <si>
    <t>LALD72</t>
  </si>
  <si>
    <t>LALD18</t>
  </si>
  <si>
    <t>LALD102</t>
  </si>
  <si>
    <t>LEONOTIS LEONURUS LIONS EAR (Orange)</t>
  </si>
  <si>
    <t>LLLE50</t>
  </si>
  <si>
    <t>LLLE72</t>
  </si>
  <si>
    <t>LLLE18</t>
  </si>
  <si>
    <t>LLLE102</t>
  </si>
  <si>
    <t>THUNBERGIA BATTISCOMBEI BLUE GLORY</t>
  </si>
  <si>
    <t>THBG50</t>
  </si>
  <si>
    <t>THBG72</t>
  </si>
  <si>
    <t>THBG18</t>
  </si>
  <si>
    <t>COLEUS ASSORTMENT (Growers Choice)</t>
  </si>
  <si>
    <t>COGK72</t>
  </si>
  <si>
    <t>COGK18</t>
  </si>
  <si>
    <t>HIBISCUS  TROPICAL ASSORTMENT (Growers Choice)</t>
  </si>
  <si>
    <t>HBGK50</t>
  </si>
  <si>
    <t>HBGK72</t>
  </si>
  <si>
    <t>HBGK18</t>
  </si>
  <si>
    <t>HIBISCUS  TROPICAL SNOW QUEEN</t>
  </si>
  <si>
    <t>HBSQ72</t>
  </si>
  <si>
    <t>HERB ASSORTMENT (Growers Choice)</t>
  </si>
  <si>
    <t>OHGK72</t>
  </si>
  <si>
    <t>OHGK18</t>
  </si>
  <si>
    <t>COLEUS ALABAMA (Lime Green w/Red)</t>
  </si>
  <si>
    <t>COY50</t>
  </si>
  <si>
    <t>COY72</t>
  </si>
  <si>
    <t>COY18</t>
  </si>
  <si>
    <t>COY102</t>
  </si>
  <si>
    <t>TRADESCANTIA WANDERING JEW PURPLE (Purple/Green Bicolor)</t>
  </si>
  <si>
    <t>TPWP50</t>
  </si>
  <si>
    <t>TPWP72</t>
  </si>
  <si>
    <t>TPWP18</t>
  </si>
  <si>
    <t>HERB   THYME CITRIODORUS LEMON (GREEN) (Green Upright)</t>
  </si>
  <si>
    <t>OHLT72</t>
  </si>
  <si>
    <t>OHLT18</t>
  </si>
  <si>
    <t>COLEUS RUSTIC ORANGE (Burnt Orange w/Yellow Edge)</t>
  </si>
  <si>
    <t>COSO50</t>
  </si>
  <si>
    <t>COSO72</t>
  </si>
  <si>
    <t>COSO18</t>
  </si>
  <si>
    <t>COSO102</t>
  </si>
  <si>
    <t>STREPTOCARPELLA CONCORD BLUE (Trailing)</t>
  </si>
  <si>
    <t>STR50</t>
  </si>
  <si>
    <t>STR72</t>
  </si>
  <si>
    <t>STR18</t>
  </si>
  <si>
    <t>COLEUS FISHNET STOCKINGS (Green w/Deep Purple Vein)</t>
  </si>
  <si>
    <t>COFN72</t>
  </si>
  <si>
    <t>COFN102</t>
  </si>
  <si>
    <t>PORTULACA GRANDIFLORA SAMBA HOT ROSE</t>
  </si>
  <si>
    <t>PUSH50</t>
  </si>
  <si>
    <t>PUSH72</t>
  </si>
  <si>
    <t>PUSH18</t>
  </si>
  <si>
    <t>PUSH102</t>
  </si>
  <si>
    <t>ACALYPHA WILKESIANA COPPER LEAF (Multicolor)</t>
  </si>
  <si>
    <t>ACCL50</t>
  </si>
  <si>
    <t>ACCL72</t>
  </si>
  <si>
    <t>ACCL18</t>
  </si>
  <si>
    <t>ALLAMANDA SCHOTTII BUSH ALLAMANDA (Dwarf Yellow)</t>
  </si>
  <si>
    <t>ALBS50</t>
  </si>
  <si>
    <t>ALBS72</t>
  </si>
  <si>
    <t>ALBS18</t>
  </si>
  <si>
    <t>ASCLEPIAS CURASSAVICA MILKWEED SCARLET (Orange)</t>
  </si>
  <si>
    <t>MWS50</t>
  </si>
  <si>
    <t>MWS72</t>
  </si>
  <si>
    <t>MWS18</t>
  </si>
  <si>
    <t>BEGONIA COCCINEA ANGEL WING CANE (Red)</t>
  </si>
  <si>
    <t>BEC50</t>
  </si>
  <si>
    <t>BEC72</t>
  </si>
  <si>
    <t>BEC18</t>
  </si>
  <si>
    <t>BEGONIA ODORATA ALBA WHITE ANGEL (White)</t>
  </si>
  <si>
    <t>BEOA50</t>
  </si>
  <si>
    <t>BEOA72</t>
  </si>
  <si>
    <t>BEOA18</t>
  </si>
  <si>
    <t>CALLIANDRA HAEMATOCEPHALA NANA DWARF POWDER PUFF (Red)</t>
  </si>
  <si>
    <t>PDR50</t>
  </si>
  <si>
    <t>PDR72</t>
  </si>
  <si>
    <t>CLERODENDRUM QUADRILOCULARE SHOOTING STAR</t>
  </si>
  <si>
    <t>CLS50</t>
  </si>
  <si>
    <t>CLS72</t>
  </si>
  <si>
    <t>CLS18</t>
  </si>
  <si>
    <t>CLERODENDRUM DELECTUM JAVA RED (RED BLEEDING HEART)</t>
  </si>
  <si>
    <t>CLR50</t>
  </si>
  <si>
    <t>CLR72</t>
  </si>
  <si>
    <t>CLR18</t>
  </si>
  <si>
    <t>DURANTA REPENS PURPLE RUFFLE (Sapphire Blue)</t>
  </si>
  <si>
    <t>DUB50</t>
  </si>
  <si>
    <t>DUB72</t>
  </si>
  <si>
    <t>DUB18</t>
  </si>
  <si>
    <t>HELIOTROPE ARBORESCENS (Purple)</t>
  </si>
  <si>
    <t>HLIA50</t>
  </si>
  <si>
    <t>HLIA72</t>
  </si>
  <si>
    <t>HLIA18</t>
  </si>
  <si>
    <t>HIBISCUS RED LEAF (FORMERLY MAPLE LEAF)</t>
  </si>
  <si>
    <t>HBM50</t>
  </si>
  <si>
    <t>HBM72</t>
  </si>
  <si>
    <t>SHRIMP   JUSTICIA BRANDEGEANA FRUIT COCKTAIL (Pink/White/Red)</t>
  </si>
  <si>
    <t>SHFC50</t>
  </si>
  <si>
    <t>SHFC72</t>
  </si>
  <si>
    <t>SHFC18</t>
  </si>
  <si>
    <t>SHFC102</t>
  </si>
  <si>
    <t>SHRIMP   ODONTONEMA CALLISTACHYUM FIRE SPIKE LAVENDER</t>
  </si>
  <si>
    <t>SHIP50</t>
  </si>
  <si>
    <t>SHIP72</t>
  </si>
  <si>
    <t>SHIP18</t>
  </si>
  <si>
    <t>SHIP102</t>
  </si>
  <si>
    <t>SHRIMP   WHITFIELDIA ELONGATA WHITE CANDLE (White)</t>
  </si>
  <si>
    <t>SHWC50</t>
  </si>
  <si>
    <t>SHWC72</t>
  </si>
  <si>
    <t>SHWC18</t>
  </si>
  <si>
    <t>SHWC102</t>
  </si>
  <si>
    <t>PERILLA FRUTESCENS MAGILLA PERILLA</t>
  </si>
  <si>
    <t>MGL50</t>
  </si>
  <si>
    <t>MGL72</t>
  </si>
  <si>
    <t>MGL18</t>
  </si>
  <si>
    <t>MGL102</t>
  </si>
  <si>
    <t>PETREA VOLUBILIS QUEENS WREATH VINE (Purple)</t>
  </si>
  <si>
    <t>PQW72</t>
  </si>
  <si>
    <t>SHRUB  PHOTINIA X FRASERI RED TIP</t>
  </si>
  <si>
    <t>ZPRT50</t>
  </si>
  <si>
    <t>PORTULACA GRAND ROSE BICOLOR (Double Yellow w/Pink Center)</t>
  </si>
  <si>
    <t>PODY50</t>
  </si>
  <si>
    <t>PODY72</t>
  </si>
  <si>
    <t>PODY18</t>
  </si>
  <si>
    <t>PODY102</t>
  </si>
  <si>
    <t>PYROSTEGIA VENUSTA FLORIDA FLAME VINE (Orange)</t>
  </si>
  <si>
    <t>FFV50</t>
  </si>
  <si>
    <t>FFV72</t>
  </si>
  <si>
    <t>RUTTYA FRUTICOSA RABBIT EARS (Orange)</t>
  </si>
  <si>
    <t>RUT72</t>
  </si>
  <si>
    <t>PORTULACA GRANDIFLORA SAMBA BICOLOR (Pink/White)</t>
  </si>
  <si>
    <t>PUSB50</t>
  </si>
  <si>
    <t>PUSB72</t>
  </si>
  <si>
    <t>PUSB18</t>
  </si>
  <si>
    <t>PUSB102</t>
  </si>
  <si>
    <t>ACALYPHA WILKESIANA FIRESTORM (Bicolor Green w/White Edge)</t>
  </si>
  <si>
    <t>ACCM50</t>
  </si>
  <si>
    <t>ACCM72</t>
  </si>
  <si>
    <t>ACCM18</t>
  </si>
  <si>
    <t>ACALYPHA WILKESIANA LOUISIANA RED (Upright Rosy Red Tassels)</t>
  </si>
  <si>
    <t>ACLR50</t>
  </si>
  <si>
    <t>ACLR72</t>
  </si>
  <si>
    <t>ACLR18</t>
  </si>
  <si>
    <t>LEUCOPHYLLUM FRUTESCENS SILVERLEAF (Pink w/Silver Leaf)</t>
  </si>
  <si>
    <t>LEU50</t>
  </si>
  <si>
    <t>LEU72</t>
  </si>
  <si>
    <t>STACHYTARPHETA LAVENDER PORTERWEED</t>
  </si>
  <si>
    <t>PWL72</t>
  </si>
  <si>
    <t>PWL18</t>
  </si>
  <si>
    <t>AJUGA REPTANS METALLICA (Cobalt Blue)</t>
  </si>
  <si>
    <t>AJUM50</t>
  </si>
  <si>
    <t>AJUM72</t>
  </si>
  <si>
    <t>AJUM18</t>
  </si>
  <si>
    <t>MANDEVILLA RED RIDING HOOD (True Red Upright)</t>
  </si>
  <si>
    <t>MADL50</t>
  </si>
  <si>
    <t>MADL72</t>
  </si>
  <si>
    <t>MADL18</t>
  </si>
  <si>
    <t>IRESINE VARIEGATED (HEART) (Cream/Green,Red Stems)</t>
  </si>
  <si>
    <t>IVL50</t>
  </si>
  <si>
    <t>IVL72</t>
  </si>
  <si>
    <t>IVL18</t>
  </si>
  <si>
    <t>PENTAS LANCEOLATA RED DWARF</t>
  </si>
  <si>
    <t>PEDR50</t>
  </si>
  <si>
    <t>PEDR18</t>
  </si>
  <si>
    <t>PEDR102</t>
  </si>
  <si>
    <t>ACALYPHA CHENILLE HISPIDA UPRIGHT CHENILLE (Red Tassels Cat Tails)</t>
  </si>
  <si>
    <t>ACCU50</t>
  </si>
  <si>
    <t>ACCU72</t>
  </si>
  <si>
    <t>ACCU18</t>
  </si>
  <si>
    <t>HIBISCUS ORANGE LAGAS (Single Orange)</t>
  </si>
  <si>
    <t>HBLO50</t>
  </si>
  <si>
    <t>HBLO72</t>
  </si>
  <si>
    <t>HBLO18</t>
  </si>
  <si>
    <t>NERIUM OLEANDER RED</t>
  </si>
  <si>
    <t>ODR50</t>
  </si>
  <si>
    <t>ODR72</t>
  </si>
  <si>
    <t>ODR18</t>
  </si>
  <si>
    <t>ODR102</t>
  </si>
  <si>
    <t>PASSIFLORA X ALATO LAVENDER LADY</t>
  </si>
  <si>
    <t>PAVL72</t>
  </si>
  <si>
    <t>PAVL18</t>
  </si>
  <si>
    <t>PASSIFLORA INSPIRATION  (INCENSE) (Purple)</t>
  </si>
  <si>
    <t>PAVP72</t>
  </si>
  <si>
    <t>PAVP18</t>
  </si>
  <si>
    <t>COLEUS KIWI FERN (Ruffled Burgundy w/Green)</t>
  </si>
  <si>
    <t>COKF50</t>
  </si>
  <si>
    <t>COKF72</t>
  </si>
  <si>
    <t>COKF18</t>
  </si>
  <si>
    <t>COKF102</t>
  </si>
  <si>
    <t>MANETTIA LUTEO CANDY CORN VINE (Orange/Yellow Bicolor)</t>
  </si>
  <si>
    <t>MCC50</t>
  </si>
  <si>
    <t>MCC72</t>
  </si>
  <si>
    <t>MCC102</t>
  </si>
  <si>
    <t>ALOYSIA VIRGATA WHITE ALMOND BUSH</t>
  </si>
  <si>
    <t>AVAB50</t>
  </si>
  <si>
    <t>AVAB72</t>
  </si>
  <si>
    <t>AVAB18</t>
  </si>
  <si>
    <t>IXORA THAI SNOW (Variegated)</t>
  </si>
  <si>
    <t>IXS50</t>
  </si>
  <si>
    <t>IXS72</t>
  </si>
  <si>
    <t>SALVIA VAN HOUTTI BURGUNDY (Burgundy)</t>
  </si>
  <si>
    <t>SAV50</t>
  </si>
  <si>
    <t>SAV72</t>
  </si>
  <si>
    <t>SAV18</t>
  </si>
  <si>
    <t>SAV102</t>
  </si>
  <si>
    <t>SARITAEA MAGNIFICA GLOW VINE (Purple)</t>
  </si>
  <si>
    <t>SMG50</t>
  </si>
  <si>
    <t>SMG72</t>
  </si>
  <si>
    <t>SMG18</t>
  </si>
  <si>
    <t>TRADESCANTIA SETCREASEA TRICOLOR (Variegated)</t>
  </si>
  <si>
    <t>TPV50</t>
  </si>
  <si>
    <t>TPV72</t>
  </si>
  <si>
    <t>TPV18</t>
  </si>
  <si>
    <t>JASMINUM MINIMA ASIATIC (Green Leaf Ground Cover)</t>
  </si>
  <si>
    <t>JSM72</t>
  </si>
  <si>
    <t>JSM18</t>
  </si>
  <si>
    <t>PASSIFLORA COCCINEA VINE RED</t>
  </si>
  <si>
    <t>PAVR72</t>
  </si>
  <si>
    <t>PAVR18</t>
  </si>
  <si>
    <t>TECOMA STANS ESPERANZA</t>
  </si>
  <si>
    <t>EPA50</t>
  </si>
  <si>
    <t>EPA72</t>
  </si>
  <si>
    <t>EPA18</t>
  </si>
  <si>
    <t>ABUTILON VARIEGATED (Peach)</t>
  </si>
  <si>
    <t>ABV50</t>
  </si>
  <si>
    <t>ABV72</t>
  </si>
  <si>
    <t>ABV18</t>
  </si>
  <si>
    <t>COLEUS  TRAILING RED EYE</t>
  </si>
  <si>
    <t>COTR50</t>
  </si>
  <si>
    <t>COTR72</t>
  </si>
  <si>
    <t>COTR18</t>
  </si>
  <si>
    <t>COTR102</t>
  </si>
  <si>
    <t>SUCCULENT  CRASSULA TETRAGONA MINIATURE PINE TREE (Green)</t>
  </si>
  <si>
    <t>XCM50</t>
  </si>
  <si>
    <t>SUCCULENT  KALANCHOE BEHARENSIS ELEPHANTS EAR</t>
  </si>
  <si>
    <t>XKB50</t>
  </si>
  <si>
    <t>SUCCULENT  KALANCHOE TOMENTOSA PANDA PLANT</t>
  </si>
  <si>
    <t>XKT50</t>
  </si>
  <si>
    <t>SUCCULENT  PORTULACARIA AFRA RED STEM (Green w/Red Stem)</t>
  </si>
  <si>
    <t>XPR50</t>
  </si>
  <si>
    <t>SUCCULENT  PORTULACARIA AFRA ELEPHANT BUSH VARIEGATED (Green w/White Edge)</t>
  </si>
  <si>
    <t>XPE50</t>
  </si>
  <si>
    <t>SUCCULENT  GRAPTOPETALUM PARAGUAYENSE GHOST PLANT</t>
  </si>
  <si>
    <t>XGP50</t>
  </si>
  <si>
    <t>LANTANA NEW GOLD</t>
  </si>
  <si>
    <t>LANG50</t>
  </si>
  <si>
    <t>LANG72</t>
  </si>
  <si>
    <t>LANG18</t>
  </si>
  <si>
    <t>LANG102</t>
  </si>
  <si>
    <t>HERB   TARRAGON TEXAS (MEXICAN MINT MARIGOLD) TAGETES LUCIDA (Tarragon Scented)</t>
  </si>
  <si>
    <t>TATT50</t>
  </si>
  <si>
    <t>TATT72</t>
  </si>
  <si>
    <t>TATT18</t>
  </si>
  <si>
    <t>ASCLEPIAS CURASSAVICA YELLOW MILKWEED</t>
  </si>
  <si>
    <t>MWY50</t>
  </si>
  <si>
    <t>MWY72</t>
  </si>
  <si>
    <t>MWY18</t>
  </si>
  <si>
    <t>HIBISCUS BRILLIANT RED</t>
  </si>
  <si>
    <t>HBBR50</t>
  </si>
  <si>
    <t>HBBR72</t>
  </si>
  <si>
    <t>HBBR18</t>
  </si>
  <si>
    <t>PASSIFLORA INCARNATA MAYPOP (HARDY PASSION VINE)</t>
  </si>
  <si>
    <t>PAVI72</t>
  </si>
  <si>
    <t>PAVI18</t>
  </si>
  <si>
    <t>SHRUB  VIBURNUM OBOVATUM GRAND SELECT</t>
  </si>
  <si>
    <t>ZVSG50</t>
  </si>
  <si>
    <t>TECOMARIA HONEYSUCKLE MANGO</t>
  </si>
  <si>
    <t>TCM72</t>
  </si>
  <si>
    <t>SHRUB  SABAL MINOR DWARF PALMETTO</t>
  </si>
  <si>
    <t>ZPDP50</t>
  </si>
  <si>
    <t>TREE  CRAPE MYRTLE CHOCTAW</t>
  </si>
  <si>
    <t>YCMC50</t>
  </si>
  <si>
    <t>SEDUM  GROUNDCOVER NUSSBAUMERIANUM (COPPERTONE)</t>
  </si>
  <si>
    <t>XSN50</t>
  </si>
  <si>
    <t>ALYOGYNE HUEGELII BLUE HIBISCUS</t>
  </si>
  <si>
    <t>AHBH50</t>
  </si>
  <si>
    <t>AHBH72</t>
  </si>
  <si>
    <t>AHBH18</t>
  </si>
  <si>
    <t>BIGNONIA CROSSVINE TANGERINE BEAUTY</t>
  </si>
  <si>
    <t>BCT72</t>
  </si>
  <si>
    <t>BIGNONIA CROSSVINE YELLOW</t>
  </si>
  <si>
    <t>BCY72</t>
  </si>
  <si>
    <t>BULBINE FRUTESCENS HALLMARK ORANGE</t>
  </si>
  <si>
    <t>BBO72</t>
  </si>
  <si>
    <t>BULBINE FRUTESCENS YELLOW</t>
  </si>
  <si>
    <t>BBY72</t>
  </si>
  <si>
    <t>CESTRUM AURANTIACUM ORANGE ZEST</t>
  </si>
  <si>
    <t>CEOZ72</t>
  </si>
  <si>
    <t>CESTRUM NOCTURNUM NIGHT BLOOMING JASMINE</t>
  </si>
  <si>
    <t>CENJ72</t>
  </si>
  <si>
    <t>DURANTA REPENS DEE'S PURPLE</t>
  </si>
  <si>
    <t>DUD50</t>
  </si>
  <si>
    <t>DUD72</t>
  </si>
  <si>
    <t>DUD18</t>
  </si>
  <si>
    <t>HIBISCUS HULA GIRL (Yellow)</t>
  </si>
  <si>
    <t>HBHG50</t>
  </si>
  <si>
    <t>HBHG72</t>
  </si>
  <si>
    <t>GAMOLEPIS AFRICAN DAISY (Yellow)</t>
  </si>
  <si>
    <t>GAD50</t>
  </si>
  <si>
    <t>GAD72</t>
  </si>
  <si>
    <t>GAD18</t>
  </si>
  <si>
    <t>JASMINUM CONFEDERATE JASMINE (White)</t>
  </si>
  <si>
    <t>JSC50</t>
  </si>
  <si>
    <t>JSC72</t>
  </si>
  <si>
    <t>JSC18</t>
  </si>
  <si>
    <t>JSC102</t>
  </si>
  <si>
    <t>LANTANA  CAMARA HAM AND EGGS (Pink/Yellow)</t>
  </si>
  <si>
    <t>LAHE50</t>
  </si>
  <si>
    <t>LAHE72</t>
  </si>
  <si>
    <t>LAHE18</t>
  </si>
  <si>
    <t>LAHE102</t>
  </si>
  <si>
    <t>RUSSELIA EQUISETIFORMIS RED</t>
  </si>
  <si>
    <t>RSRF50</t>
  </si>
  <si>
    <t>RSRF72</t>
  </si>
  <si>
    <t>RSRF102</t>
  </si>
  <si>
    <t>RUSSELIA EQUISETIFORMIS YELLOW</t>
  </si>
  <si>
    <t>RSYC50</t>
  </si>
  <si>
    <t>RSYC72</t>
  </si>
  <si>
    <t>RSYC102</t>
  </si>
  <si>
    <t>TECOMARIA CAPE HONEYSUCKLE CORAL</t>
  </si>
  <si>
    <t>TCH72</t>
  </si>
  <si>
    <t>STEPHANOTIS FLORIBUNDA</t>
  </si>
  <si>
    <t>STE72</t>
  </si>
  <si>
    <t>THRYALLIS GALPHIMIA GLAUCA RAIN OF GOLD (Yellow)</t>
  </si>
  <si>
    <t>TRG72</t>
  </si>
  <si>
    <t>TIBOUCHINA LEPIDOTA GLORY BUSH (Purple)</t>
  </si>
  <si>
    <t>TIL72</t>
  </si>
  <si>
    <t>COLEUS DIPT IN WINE</t>
  </si>
  <si>
    <t>CODW72</t>
  </si>
  <si>
    <t>CODW102</t>
  </si>
  <si>
    <t>ALLAMANDA CATHARTICA GOLDEN BUTTERFLY</t>
  </si>
  <si>
    <t>ALGB50</t>
  </si>
  <si>
    <t>ALGB72</t>
  </si>
  <si>
    <t>ALGB18</t>
  </si>
  <si>
    <t>LANTANA  CAMARA DENHOLM WHITE</t>
  </si>
  <si>
    <t>LADW50</t>
  </si>
  <si>
    <t>LADW72</t>
  </si>
  <si>
    <t>LADW18</t>
  </si>
  <si>
    <t>LADW102</t>
  </si>
  <si>
    <t>CESTRUM NEWELLII RED (Deep Reddish Hues)</t>
  </si>
  <si>
    <t>CENR72</t>
  </si>
  <si>
    <t>BEGONIA ANGELWING (GREEN LEAF) SUNBRITE PINK (Pink)</t>
  </si>
  <si>
    <t>BESP50</t>
  </si>
  <si>
    <t>BESP72</t>
  </si>
  <si>
    <t>BESP18</t>
  </si>
  <si>
    <t>BEGONIA ANGELWING (GREEN LEAF) SUNBRITE RED (Red)</t>
  </si>
  <si>
    <t>BESR50</t>
  </si>
  <si>
    <t>BESR72</t>
  </si>
  <si>
    <t>BESR18</t>
  </si>
  <si>
    <t>BEGONIA ANGELWING (BRONZE LEAF) TORCH (Orange)</t>
  </si>
  <si>
    <t>BET72</t>
  </si>
  <si>
    <t>BET18</t>
  </si>
  <si>
    <t>ASCLEPIAS PERENNIS WHITE SWAMP MILKWEED</t>
  </si>
  <si>
    <t>MWW50</t>
  </si>
  <si>
    <t>MWW72</t>
  </si>
  <si>
    <t>ASCLEPIAS CURASSAVICA RED MILKWEED</t>
  </si>
  <si>
    <t>MWR50</t>
  </si>
  <si>
    <t>MWR72</t>
  </si>
  <si>
    <t>MWR18</t>
  </si>
  <si>
    <t>JASMINUM OGON NISHIKI GOLD BROCADE</t>
  </si>
  <si>
    <t>JSO72</t>
  </si>
  <si>
    <t>MALVAVISCUS DRUMMONDII TURK'S CAP PEACH</t>
  </si>
  <si>
    <t>FNTP72</t>
  </si>
  <si>
    <t>MALVAVISCUS DRUMMONDII TURK'S CAP RED</t>
  </si>
  <si>
    <t>FNTR72</t>
  </si>
  <si>
    <t>PASSIFLORA SUBEROSA CORKY STEM</t>
  </si>
  <si>
    <t>FNPA72</t>
  </si>
  <si>
    <t>ABUTILON ASSORTMENT MIX (Growers Choice)</t>
  </si>
  <si>
    <t>ABGK50</t>
  </si>
  <si>
    <t>ABGK72</t>
  </si>
  <si>
    <t>ABGK18</t>
  </si>
  <si>
    <t>BUDDLEIA ASSORTMENT (Growers Choice)</t>
  </si>
  <si>
    <t>BUGK72</t>
  </si>
  <si>
    <t>BUGK18</t>
  </si>
  <si>
    <t>BRUNFELSIA AMERICANA (LADY OF THE NIGHT)</t>
  </si>
  <si>
    <t>BRLN72</t>
  </si>
  <si>
    <t>CESTRUM ASSORTMENT (Growers Choice)</t>
  </si>
  <si>
    <t>CEGK72</t>
  </si>
  <si>
    <t>CLERODENDRUM ASSORTMENT (Growers Choice)</t>
  </si>
  <si>
    <t>CLGK72</t>
  </si>
  <si>
    <t>CLGK18</t>
  </si>
  <si>
    <t>LANTANA ASSORTMENT (Growers Choice)</t>
  </si>
  <si>
    <t>LAGK72</t>
  </si>
  <si>
    <t>LAGK18</t>
  </si>
  <si>
    <t>PASSIFLORA ASSORTMENT (Growers Choice)</t>
  </si>
  <si>
    <t>PAGK72</t>
  </si>
  <si>
    <t>PAGK18</t>
  </si>
  <si>
    <t>PENTAS ASSORTMENT (Growers Choice)</t>
  </si>
  <si>
    <t>PEGK72</t>
  </si>
  <si>
    <t>PEGK18</t>
  </si>
  <si>
    <t>PORTULACA GRAND ASSORTMENT (Growers Choice)</t>
  </si>
  <si>
    <t>POGK50</t>
  </si>
  <si>
    <t>POGK72</t>
  </si>
  <si>
    <t>POGK18</t>
  </si>
  <si>
    <t>POGK102</t>
  </si>
  <si>
    <t>SALVIA ASSORTMENT (Growers Choice)</t>
  </si>
  <si>
    <t>SAGK72</t>
  </si>
  <si>
    <t>SAGK18</t>
  </si>
  <si>
    <t>THUNBERGIA ALATA SUNLADY</t>
  </si>
  <si>
    <t>THSL50</t>
  </si>
  <si>
    <t>THSL72</t>
  </si>
  <si>
    <t>THSL18</t>
  </si>
  <si>
    <t>EUPHORBIA WHITE FROST</t>
  </si>
  <si>
    <t>EWH50</t>
  </si>
  <si>
    <t>EWH72</t>
  </si>
  <si>
    <t>EWH18</t>
  </si>
  <si>
    <t>BRUNFELSIA FLORIBUNDA YESTERDAY, TODAY AND TOMORROW</t>
  </si>
  <si>
    <t>BRFL72</t>
  </si>
  <si>
    <t>THUNBERGIA GRANDIFLORA SKY BLUE VINE</t>
  </si>
  <si>
    <t>THUM50</t>
  </si>
  <si>
    <t>THUM72</t>
  </si>
  <si>
    <t>THUM18</t>
  </si>
  <si>
    <t>VINE   HONEYSUCKLE LONICERA SEMPERVIRENS HONEY CORAL</t>
  </si>
  <si>
    <t>ZLCH50</t>
  </si>
  <si>
    <t>SMALL FRUIT  BARBADOS CHERRY MALPIGHIA GLABRA (ACEROLA)</t>
  </si>
  <si>
    <t>ZABC50</t>
  </si>
  <si>
    <t>ZABC72</t>
  </si>
  <si>
    <t>SENECIO CONFUSUS ORANGE MEXICAN FLAME VINE</t>
  </si>
  <si>
    <t>SCM50</t>
  </si>
  <si>
    <t>SCM72</t>
  </si>
  <si>
    <t>SCM18</t>
  </si>
  <si>
    <t>SCM102</t>
  </si>
  <si>
    <t>SUCCULENT  APTENIA VARIEGATED (Heartleaf Ice Plant)</t>
  </si>
  <si>
    <t>SUV50</t>
  </si>
  <si>
    <t>SUV72</t>
  </si>
  <si>
    <t>SUV18</t>
  </si>
  <si>
    <t>SUV102</t>
  </si>
  <si>
    <t>TREE  ASMIMA TRILOBA PAW PAW</t>
  </si>
  <si>
    <t>YAPP50</t>
  </si>
  <si>
    <t>TREE  DIOSPYROS VIRGINIANA COMMON PERSIMMON</t>
  </si>
  <si>
    <t>YPER50</t>
  </si>
  <si>
    <t>LESPEDEZA LIUKIUENSIS LITTLE VOLCANO</t>
  </si>
  <si>
    <t>LESP50</t>
  </si>
  <si>
    <t>LESP72</t>
  </si>
  <si>
    <t>PLUMBAGO ZEYLANICA WILD WHITE</t>
  </si>
  <si>
    <t>PBWN72</t>
  </si>
  <si>
    <t>PBWN18</t>
  </si>
  <si>
    <t>SCHAUERIA FLAVICOMA GOLDEN PLUME</t>
  </si>
  <si>
    <t>SFGP50</t>
  </si>
  <si>
    <t>SFGP72</t>
  </si>
  <si>
    <t>SFGP18</t>
  </si>
  <si>
    <t>SALVIA GUARANITICA BIG BLUE (Clear Blue)</t>
  </si>
  <si>
    <t>SAG50</t>
  </si>
  <si>
    <t>SAG72</t>
  </si>
  <si>
    <t>SAG18</t>
  </si>
  <si>
    <t>SAG102</t>
  </si>
  <si>
    <t>ABUTILON PINK</t>
  </si>
  <si>
    <t>ABP50</t>
  </si>
  <si>
    <t>ABP72</t>
  </si>
  <si>
    <t>ABP18</t>
  </si>
  <si>
    <t>HUERNIA RETICULATA LIFESAVER PLANT</t>
  </si>
  <si>
    <t>XHL50</t>
  </si>
  <si>
    <t>SHRUB  LOROPETALUM CHINENSIS DARUMA</t>
  </si>
  <si>
    <t>ZLOD50</t>
  </si>
  <si>
    <t>SHRUB  LOROPETALUM RED CHOCOLATE</t>
  </si>
  <si>
    <t>ZLOC50</t>
  </si>
  <si>
    <t>SHRUB  MYRICA CERIFEA DON'S DWARF (Availability only)</t>
  </si>
  <si>
    <t>ZWDD50</t>
  </si>
  <si>
    <t>CLERODENDRUM INCISUM MUSICAL NOTE</t>
  </si>
  <si>
    <t>CLMN72</t>
  </si>
  <si>
    <t>CLERODENDRUM SMITHIANUM LIGHT BULB</t>
  </si>
  <si>
    <t>CLLB72</t>
  </si>
  <si>
    <t>JATROPHA INTEGERRIMA HASTATA COMPACTA</t>
  </si>
  <si>
    <t>JTR72</t>
  </si>
  <si>
    <t xml:space="preserve">  **</t>
  </si>
  <si>
    <t>Volume 1
with 5% Discount</t>
  </si>
  <si>
    <t>5% Early Order Discount for all orders placed 12 weeks prior to ship date. 
Orders placed by December 15, 2021 will receive Spring 2021 pricing.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</si>
</sst>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&quot;$&quot;#,##0.00"/>
  </numFmts>
  <fonts count="10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2"/>
      <name val="Arial"/>
      <family val="2"/>
    </font>
    <font>
      <sz val="14"/>
      <color theme="9" tint="-0.499984740745262"/>
      <name val="Calibri"/>
      <family val="2"/>
      <scheme val="minor"/>
    </font>
    <font>
      <sz val="10"/>
      <color theme="4"/>
      <name val="Arial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2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2" tint="-0.2499465926084170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2" tint="-0.24994659260841701"/>
      </top>
      <bottom/>
      <diagonal/>
    </border>
    <border>
      <left/>
      <right style="thin">
        <color indexed="64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3" fontId="4" fillId="0" borderId="10" xfId="0" applyNumberFormat="1" applyFont="1" applyFill="1" applyBorder="1" applyAlignment="1" applyProtection="1">
      <alignment horizontal="left" vertical="center"/>
      <protection locked="0"/>
    </xf>
    <xf numFmtId="0" fontId="6" fillId="0" borderId="16" xfId="0" applyFont="1" applyFill="1" applyBorder="1" applyAlignment="1">
      <alignment vertical="top"/>
    </xf>
    <xf numFmtId="0" fontId="6" fillId="0" borderId="16" xfId="0" applyFont="1" applyFill="1" applyBorder="1"/>
    <xf numFmtId="0" fontId="0" fillId="0" borderId="0" xfId="0" applyProtection="1">
      <protection hidden="1"/>
    </xf>
    <xf numFmtId="0" fontId="8" fillId="0" borderId="16" xfId="0" applyFont="1" applyFill="1" applyBorder="1"/>
    <xf numFmtId="49" fontId="0" fillId="0" borderId="3" xfId="0" applyNumberFormat="1" applyFont="1" applyFill="1" applyBorder="1" applyAlignment="1" applyProtection="1">
      <alignment vertical="center"/>
      <protection locked="0"/>
    </xf>
    <xf numFmtId="49" fontId="0" fillId="0" borderId="13" xfId="0" applyNumberFormat="1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center"/>
    </xf>
    <xf numFmtId="164" fontId="0" fillId="0" borderId="0" xfId="0" applyNumberFormat="1" applyProtection="1"/>
    <xf numFmtId="165" fontId="0" fillId="0" borderId="0" xfId="0" applyNumberFormat="1" applyProtection="1"/>
    <xf numFmtId="0" fontId="0" fillId="0" borderId="0" xfId="0" applyProtection="1"/>
    <xf numFmtId="0" fontId="1" fillId="2" borderId="6" xfId="0" applyFont="1" applyFill="1" applyBorder="1" applyAlignment="1" applyProtection="1">
      <alignment horizontal="center" vertical="top" wrapText="1"/>
    </xf>
    <xf numFmtId="0" fontId="1" fillId="2" borderId="9" xfId="0" applyFont="1" applyFill="1" applyBorder="1" applyAlignment="1" applyProtection="1">
      <alignment horizontal="center" vertical="top" wrapText="1"/>
    </xf>
    <xf numFmtId="0" fontId="1" fillId="2" borderId="9" xfId="0" applyFont="1" applyFill="1" applyBorder="1" applyAlignment="1" applyProtection="1">
      <alignment horizontal="center" vertical="top" textRotation="90" wrapText="1"/>
    </xf>
    <xf numFmtId="0" fontId="1" fillId="2" borderId="9" xfId="0" applyFont="1" applyFill="1" applyBorder="1" applyAlignment="1" applyProtection="1">
      <alignment horizontal="left" vertical="top" wrapText="1"/>
    </xf>
    <xf numFmtId="164" fontId="1" fillId="2" borderId="9" xfId="0" applyNumberFormat="1" applyFont="1" applyFill="1" applyBorder="1" applyAlignment="1" applyProtection="1">
      <alignment horizontal="center" vertical="top" wrapText="1"/>
    </xf>
    <xf numFmtId="165" fontId="1" fillId="2" borderId="8" xfId="0" applyNumberFormat="1" applyFont="1" applyFill="1" applyBorder="1" applyAlignment="1" applyProtection="1">
      <alignment horizontal="center" vertical="top" wrapText="1"/>
    </xf>
    <xf numFmtId="0" fontId="1" fillId="2" borderId="7" xfId="0" applyFont="1" applyFill="1" applyBorder="1" applyAlignment="1" applyProtection="1">
      <alignment horizontal="center" vertical="top" wrapText="1"/>
    </xf>
    <xf numFmtId="0" fontId="1" fillId="2" borderId="1" xfId="0" applyFont="1" applyFill="1" applyBorder="1" applyAlignment="1" applyProtection="1">
      <alignment horizontal="center" vertical="top" wrapText="1"/>
    </xf>
    <xf numFmtId="164" fontId="1" fillId="2" borderId="6" xfId="0" applyNumberFormat="1" applyFont="1" applyFill="1" applyBorder="1" applyAlignment="1" applyProtection="1">
      <alignment horizontal="center" vertical="top" wrapText="1"/>
    </xf>
    <xf numFmtId="0" fontId="2" fillId="0" borderId="0" xfId="0" applyFont="1" applyAlignment="1" applyProtection="1">
      <alignment horizontal="center"/>
    </xf>
    <xf numFmtId="164" fontId="0" fillId="0" borderId="0" xfId="0" applyNumberFormat="1" applyAlignment="1" applyProtection="1">
      <alignment horizontal="right"/>
    </xf>
    <xf numFmtId="165" fontId="0" fillId="0" borderId="0" xfId="0" applyNumberFormat="1" applyAlignment="1" applyProtection="1">
      <alignment horizontal="right"/>
    </xf>
    <xf numFmtId="165" fontId="0" fillId="0" borderId="0" xfId="0" applyNumberFormat="1" applyAlignment="1" applyProtection="1">
      <alignment horizontal="center"/>
    </xf>
    <xf numFmtId="0" fontId="0" fillId="0" borderId="0" xfId="0" applyFont="1" applyAlignment="1" applyProtection="1">
      <alignment horizontal="center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center" vertical="center"/>
    </xf>
    <xf numFmtId="49" fontId="0" fillId="0" borderId="18" xfId="0" applyNumberFormat="1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top"/>
    </xf>
    <xf numFmtId="0" fontId="0" fillId="0" borderId="4" xfId="0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</xf>
    <xf numFmtId="17" fontId="0" fillId="0" borderId="0" xfId="0" applyNumberFormat="1"/>
    <xf numFmtId="16" fontId="0" fillId="0" borderId="0" xfId="0" applyNumberFormat="1"/>
    <xf numFmtId="14" fontId="3" fillId="0" borderId="20" xfId="0" applyNumberFormat="1" applyFont="1" applyFill="1" applyBorder="1" applyAlignment="1" applyProtection="1">
      <alignment horizontal="center" vertical="center"/>
      <protection locked="0"/>
    </xf>
    <xf numFmtId="14" fontId="3" fillId="0" borderId="21" xfId="0" applyNumberFormat="1" applyFont="1" applyFill="1" applyBorder="1" applyAlignment="1" applyProtection="1">
      <alignment horizontal="center" vertical="center"/>
      <protection locked="0"/>
    </xf>
    <xf numFmtId="14" fontId="3" fillId="0" borderId="2" xfId="0" applyNumberFormat="1" applyFont="1" applyFill="1" applyBorder="1" applyAlignment="1" applyProtection="1">
      <alignment horizontal="center" vertical="center"/>
      <protection locked="0"/>
    </xf>
    <xf numFmtId="14" fontId="3" fillId="0" borderId="3" xfId="0" applyNumberFormat="1" applyFont="1" applyFill="1" applyBorder="1" applyAlignment="1" applyProtection="1">
      <alignment horizontal="center" vertical="center"/>
      <protection locked="0"/>
    </xf>
    <xf numFmtId="49" fontId="0" fillId="0" borderId="13" xfId="0" applyNumberFormat="1" applyFont="1" applyFill="1" applyBorder="1" applyAlignment="1" applyProtection="1">
      <alignment horizontal="center" vertical="center"/>
    </xf>
    <xf numFmtId="49" fontId="0" fillId="0" borderId="13" xfId="0" applyNumberFormat="1" applyFont="1" applyFill="1" applyBorder="1" applyAlignment="1" applyProtection="1">
      <alignment horizontal="center" vertical="center" wrapText="1"/>
    </xf>
    <xf numFmtId="14" fontId="5" fillId="0" borderId="11" xfId="0" applyNumberFormat="1" applyFont="1" applyFill="1" applyBorder="1" applyAlignment="1" applyProtection="1">
      <alignment horizontal="center" vertical="center"/>
      <protection locked="0"/>
    </xf>
    <xf numFmtId="49" fontId="0" fillId="0" borderId="15" xfId="0" applyNumberFormat="1" applyFont="1" applyFill="1" applyBorder="1" applyAlignment="1" applyProtection="1">
      <alignment horizontal="center" vertical="center" wrapText="1"/>
    </xf>
    <xf numFmtId="49" fontId="0" fillId="0" borderId="14" xfId="0" applyNumberFormat="1" applyFont="1" applyFill="1" applyBorder="1" applyAlignment="1" applyProtection="1">
      <alignment horizontal="center" vertical="center" wrapText="1"/>
    </xf>
    <xf numFmtId="3" fontId="5" fillId="0" borderId="12" xfId="0" applyNumberFormat="1" applyFont="1" applyFill="1" applyBorder="1" applyAlignment="1" applyProtection="1">
      <alignment horizontal="center" vertical="center" shrinkToFit="1"/>
      <protection locked="0"/>
    </xf>
    <xf numFmtId="3" fontId="5" fillId="0" borderId="10" xfId="0" applyNumberFormat="1" applyFont="1" applyFill="1" applyBorder="1" applyAlignment="1" applyProtection="1">
      <alignment horizontal="center" vertical="center" shrinkToFit="1"/>
      <protection locked="0"/>
    </xf>
    <xf numFmtId="1" fontId="5" fillId="0" borderId="12" xfId="0" applyNumberFormat="1" applyFont="1" applyFill="1" applyBorder="1" applyAlignment="1" applyProtection="1">
      <alignment horizontal="center" vertical="center"/>
      <protection locked="0"/>
    </xf>
    <xf numFmtId="1" fontId="5" fillId="0" borderId="10" xfId="0" applyNumberFormat="1" applyFont="1" applyFill="1" applyBorder="1" applyAlignment="1" applyProtection="1">
      <alignment horizontal="center" vertical="center"/>
      <protection locked="0"/>
    </xf>
    <xf numFmtId="49" fontId="9" fillId="0" borderId="17" xfId="0" applyNumberFormat="1" applyFont="1" applyFill="1" applyBorder="1" applyAlignment="1" applyProtection="1">
      <alignment vertical="center"/>
    </xf>
    <xf numFmtId="49" fontId="9" fillId="0" borderId="19" xfId="0" applyNumberFormat="1" applyFont="1" applyFill="1" applyBorder="1" applyAlignment="1" applyProtection="1">
      <alignment vertical="center"/>
    </xf>
    <xf numFmtId="49" fontId="0" fillId="0" borderId="17" xfId="0" applyNumberFormat="1" applyFont="1" applyFill="1" applyBorder="1" applyAlignment="1" applyProtection="1">
      <alignment horizontal="center" vertical="center" shrinkToFit="1"/>
    </xf>
    <xf numFmtId="49" fontId="0" fillId="0" borderId="5" xfId="0" applyNumberFormat="1" applyFont="1" applyFill="1" applyBorder="1" applyAlignment="1" applyProtection="1">
      <alignment horizontal="center" vertical="center" shrinkToFit="1"/>
    </xf>
    <xf numFmtId="49" fontId="7" fillId="3" borderId="17" xfId="0" applyNumberFormat="1" applyFont="1" applyFill="1" applyBorder="1" applyAlignment="1" applyProtection="1">
      <alignment horizontal="left" vertical="center" wrapText="1" indent="1"/>
    </xf>
    <xf numFmtId="0" fontId="0" fillId="0" borderId="5" xfId="0" applyBorder="1" applyAlignment="1" applyProtection="1">
      <alignment horizontal="left" vertical="center" indent="1"/>
    </xf>
    <xf numFmtId="0" fontId="0" fillId="4" borderId="0" xfId="0" applyFill="1" applyBorder="1" applyAlignment="1" applyProtection="1">
      <alignment horizontal="center" wrapText="1"/>
    </xf>
    <xf numFmtId="0" fontId="0" fillId="4" borderId="0" xfId="0" applyFill="1" applyBorder="1" applyAlignment="1" applyProtection="1">
      <alignment horizontal="center"/>
    </xf>
    <xf numFmtId="0" fontId="0" fillId="4" borderId="22" xfId="0" applyFill="1" applyBorder="1" applyAlignment="1" applyProtection="1">
      <alignment horizontal="center" wrapText="1"/>
    </xf>
    <xf numFmtId="0" fontId="0" fillId="4" borderId="22" xfId="0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49769</xdr:colOff>
      <xdr:row>0</xdr:row>
      <xdr:rowOff>132230</xdr:rowOff>
    </xdr:from>
    <xdr:to>
      <xdr:col>8</xdr:col>
      <xdr:colOff>737630</xdr:colOff>
      <xdr:row>42</xdr:row>
      <xdr:rowOff>43756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7C6D4-BA10-0F44-8D1E-26176BC11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9" y="132230"/>
          <a:ext cx="7291861" cy="9436526"/>
        </a:xfrm>
        <a:prstGeom prst="rect">
          <a:avLst/>
        </a:prstGeom>
      </xdr:spPr>
    </xdr:pic>
    <xdr:clientData/>
  </xdr:twoCellAnchor>
  <xdr:twoCellAnchor editAs="oneCell">
    <xdr:from>
      <xdr:col>0</xdr:col>
      <xdr:colOff>29441</xdr:colOff>
      <xdr:row>48</xdr:row>
      <xdr:rowOff>64407</xdr:rowOff>
    </xdr:from>
    <xdr:to>
      <xdr:col>8</xdr:col>
      <xdr:colOff>757959</xdr:colOff>
      <xdr:row>90</xdr:row>
      <xdr:rowOff>28547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48E1EF-322F-EE4E-B5C3-A2DF064D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1" y="10950121"/>
          <a:ext cx="7332518" cy="9489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AEC9A-1504-F94B-BA7A-E9D3D954A3F4}">
  <sheetPr>
    <pageSetUpPr fitToPage="1"/>
  </sheetPr>
  <dimension ref="B43:C43"/>
  <sheetViews>
    <sheetView tabSelected="1" showWhiteSpace="0" zoomScale="140" zoomScaleNormal="140" zoomScaleSheetLayoutView="100" zoomScalePageLayoutView="120" workbookViewId="0">
      <selection activeCell="L13" sqref="L13"/>
    </sheetView>
  </sheetViews>
  <sheetFormatPr baseColWidth="10" defaultRowHeight="18" thickTop="1" thickBottom="1" x14ac:dyDescent="0.25"/>
  <cols>
    <col min="1" max="2" width="10.83203125" style="3"/>
    <col min="3" max="3" width="10.83203125" style="2"/>
    <col min="4" max="16384" width="10.83203125" style="3"/>
  </cols>
  <sheetData>
    <row r="43" spans="2:2" thickTop="1" thickBot="1" x14ac:dyDescent="0.25">
      <c r="B43" s="5" t="s">
        <v>19</v>
      </c>
    </row>
  </sheetData>
  <sheetProtection sheet="1" objects="1" scenarios="1" selectLockedCells="1" selectUnlockedCells="1"/>
  <printOptions horizontalCentered="1"/>
  <pageMargins left="0" right="0" top="0" bottom="0" header="0" footer="0"/>
  <pageSetup scale="98" fitToHeight="2" orientation="portrait" horizontalDpi="0" verticalDpi="0"/>
  <headerFooter scaleWithDoc="0">
    <oddFooter>&amp;C&amp;"Helvetica,Regular"&amp;K272727&amp;F : &amp;A     &amp;D     page 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F9C8C-CDDA-964E-9ED1-01C9271C81E1}">
  <sheetPr>
    <pageSetUpPr fitToPage="1"/>
  </sheetPr>
  <dimension ref="A1:R1017"/>
  <sheetViews>
    <sheetView zoomScale="90" zoomScaleNormal="90" workbookViewId="0">
      <pane ySplit="5" topLeftCell="A6" activePane="bottomLeft" state="frozen"/>
      <selection pane="bottomLeft" activeCell="A2" sqref="A2:B2"/>
    </sheetView>
  </sheetViews>
  <sheetFormatPr baseColWidth="10" defaultRowHeight="16" x14ac:dyDescent="0.2"/>
  <cols>
    <col min="1" max="1" width="5.83203125" style="8" customWidth="1"/>
    <col min="2" max="2" width="7" style="8" customWidth="1"/>
    <col min="3" max="3" width="6.83203125" style="8" customWidth="1"/>
    <col min="4" max="4" width="8.83203125" style="8" customWidth="1"/>
    <col min="5" max="5" width="14.33203125" style="8" customWidth="1"/>
    <col min="6" max="6" width="2.83203125" style="8" customWidth="1"/>
    <col min="7" max="7" width="70.83203125" style="26" customWidth="1"/>
    <col min="8" max="8" width="8.83203125" style="22" customWidth="1"/>
    <col min="9" max="9" width="8.83203125" style="23" customWidth="1"/>
    <col min="10" max="10" width="16.6640625" style="24" customWidth="1"/>
    <col min="11" max="11" width="8.83203125" style="25" customWidth="1"/>
    <col min="12" max="13" width="8.83203125" style="8" hidden="1" customWidth="1"/>
    <col min="14" max="14" width="9.5" style="8" hidden="1" customWidth="1"/>
    <col min="15" max="15" width="8.83203125" style="8" customWidth="1"/>
    <col min="16" max="16" width="8.83203125" style="9" customWidth="1"/>
    <col min="17" max="17" width="8.83203125" style="10" customWidth="1"/>
    <col min="18" max="18" width="10.83203125" style="11" hidden="1" customWidth="1"/>
    <col min="19" max="16384" width="10.83203125" style="11"/>
  </cols>
  <sheetData>
    <row r="1" spans="1:18" ht="31" customHeight="1" x14ac:dyDescent="0.2">
      <c r="A1" s="39" t="s">
        <v>18</v>
      </c>
      <c r="B1" s="38"/>
      <c r="C1" s="41" t="s">
        <v>17</v>
      </c>
      <c r="D1" s="42"/>
      <c r="E1" s="41" t="s">
        <v>11</v>
      </c>
      <c r="F1" s="42"/>
      <c r="G1" s="7" t="s">
        <v>10</v>
      </c>
      <c r="H1" s="38" t="s">
        <v>9</v>
      </c>
      <c r="I1" s="38"/>
      <c r="J1" s="8"/>
      <c r="K1" s="8"/>
    </row>
    <row r="2" spans="1:18" ht="21" customHeight="1" x14ac:dyDescent="0.2">
      <c r="A2" s="40"/>
      <c r="B2" s="40"/>
      <c r="C2" s="43"/>
      <c r="D2" s="44"/>
      <c r="E2" s="45"/>
      <c r="F2" s="46"/>
      <c r="G2" s="1"/>
      <c r="H2" s="34"/>
      <c r="I2" s="35"/>
      <c r="J2" s="8"/>
      <c r="K2" s="8"/>
    </row>
    <row r="3" spans="1:18" ht="26" customHeight="1" x14ac:dyDescent="0.2">
      <c r="A3" s="49" t="s">
        <v>20</v>
      </c>
      <c r="B3" s="50"/>
      <c r="C3" s="50"/>
      <c r="D3" s="28"/>
      <c r="E3" s="47" t="s">
        <v>8</v>
      </c>
      <c r="F3" s="48"/>
      <c r="G3" s="6"/>
      <c r="H3" s="36"/>
      <c r="I3" s="37"/>
      <c r="J3" s="8"/>
      <c r="K3" s="8"/>
    </row>
    <row r="4" spans="1:18" ht="46" customHeight="1" x14ac:dyDescent="0.2">
      <c r="A4" s="51" t="s">
        <v>1443</v>
      </c>
      <c r="B4" s="52"/>
      <c r="C4" s="52"/>
      <c r="D4" s="52"/>
      <c r="E4" s="52"/>
      <c r="F4" s="52"/>
      <c r="G4" s="52"/>
      <c r="H4" s="53" t="s">
        <v>16</v>
      </c>
      <c r="I4" s="54"/>
      <c r="J4" s="8"/>
      <c r="K4" s="8"/>
      <c r="P4" s="55" t="s">
        <v>1442</v>
      </c>
      <c r="Q4" s="56"/>
    </row>
    <row r="5" spans="1:18" s="29" customFormat="1" ht="35" thickBot="1" x14ac:dyDescent="0.25">
      <c r="A5" s="12" t="s">
        <v>22</v>
      </c>
      <c r="B5" s="13" t="s">
        <v>6</v>
      </c>
      <c r="C5" s="13" t="s">
        <v>0</v>
      </c>
      <c r="D5" s="13" t="s">
        <v>5</v>
      </c>
      <c r="E5" s="13" t="s">
        <v>1</v>
      </c>
      <c r="F5" s="14" t="s">
        <v>12</v>
      </c>
      <c r="G5" s="15" t="s">
        <v>21</v>
      </c>
      <c r="H5" s="16" t="s">
        <v>3</v>
      </c>
      <c r="I5" s="17" t="s">
        <v>7</v>
      </c>
      <c r="J5" s="18" t="s">
        <v>2</v>
      </c>
      <c r="K5" s="19" t="s">
        <v>4</v>
      </c>
      <c r="L5" s="19" t="s">
        <v>12</v>
      </c>
      <c r="M5" s="19" t="s">
        <v>13</v>
      </c>
      <c r="N5" s="19" t="s">
        <v>14</v>
      </c>
      <c r="O5" s="19" t="s">
        <v>15</v>
      </c>
      <c r="P5" s="20" t="s">
        <v>3</v>
      </c>
      <c r="Q5" s="17" t="s">
        <v>7</v>
      </c>
    </row>
    <row r="6" spans="1:18" x14ac:dyDescent="0.2">
      <c r="A6" s="8">
        <f>IF(OUT!C91="", "", OUT!C91)</f>
        <v>718</v>
      </c>
      <c r="B6" s="21">
        <f>IF(OUT!A91="", "", OUT!A91)</f>
        <v>40390</v>
      </c>
      <c r="C6" s="8" t="str">
        <f>IF(OUT!D91="", "", OUT!D91)</f>
        <v>O</v>
      </c>
      <c r="D6" s="30"/>
      <c r="E6" s="8" t="str">
        <f>IF(OUT!E91="", "", OUT!E91)</f>
        <v>72 TRAY</v>
      </c>
      <c r="F6" s="27" t="str">
        <f>IF(OUT!AE91="NEW", "✷", "")</f>
        <v/>
      </c>
      <c r="G6" s="31" t="str">
        <f>CONCATENATE(IF(OUT!B91="", "", OUT!B91),R6,J6)</f>
        <v>ABUTILON APRICOT (Apricot)</v>
      </c>
      <c r="H6" s="22">
        <f>IF(OUT!N91="", "", OUT!N91)</f>
        <v>0.75800000000000001</v>
      </c>
      <c r="I6" s="23">
        <f>IF(OUT!O91="", "", OUT!O91)</f>
        <v>54.57</v>
      </c>
      <c r="J6" s="8" t="str">
        <f>IF(OUT!F91="", "", OUT!F91)</f>
        <v/>
      </c>
      <c r="K6" s="8">
        <f>IF(OUT!P91="", "", OUT!P91)</f>
        <v>72</v>
      </c>
      <c r="L6" s="8" t="str">
        <f>IF(OUT!AE91="", "", OUT!AE91)</f>
        <v/>
      </c>
      <c r="M6" s="8" t="str">
        <f>IF(OUT!AG91="", "", OUT!AG91)</f>
        <v/>
      </c>
      <c r="N6" s="8" t="str">
        <f>IF(OUT!AQ91="", "", OUT!AQ91)</f>
        <v/>
      </c>
      <c r="O6" s="8" t="str">
        <f>IF(OUT!BM91="", "", OUT!BM91)</f>
        <v>T3</v>
      </c>
      <c r="P6" s="9">
        <f>IF(PPG!Q91="", "", PPG!Q91)</f>
        <v>0.71699999999999997</v>
      </c>
      <c r="Q6" s="10">
        <f>IF(PPG!R91="", "", PPG!R91)</f>
        <v>51.62</v>
      </c>
    </row>
    <row r="7" spans="1:18" x14ac:dyDescent="0.2">
      <c r="A7" s="8">
        <f>IF(OUT!C90="", "", OUT!C90)</f>
        <v>718</v>
      </c>
      <c r="B7" s="21">
        <f>IF(OUT!A90="", "", OUT!A90)</f>
        <v>40390</v>
      </c>
      <c r="C7" s="8" t="str">
        <f>IF(OUT!D90="", "", OUT!D90)</f>
        <v>M</v>
      </c>
      <c r="D7" s="30"/>
      <c r="E7" s="8" t="str">
        <f>IF(OUT!E90="", "", OUT!E90)</f>
        <v>50 TRAY</v>
      </c>
      <c r="F7" s="27" t="str">
        <f>IF(OUT!AE90="NEW", "✷", "")</f>
        <v/>
      </c>
      <c r="G7" s="31" t="str">
        <f>CONCATENATE(IF(OUT!B90="", "", OUT!B90),R7,J7)</f>
        <v>ABUTILON APRICOT (Apricot)</v>
      </c>
      <c r="H7" s="22">
        <f>IF(OUT!N90="", "", OUT!N90)</f>
        <v>0.9</v>
      </c>
      <c r="I7" s="23">
        <f>IF(OUT!O90="", "", OUT!O90)</f>
        <v>45</v>
      </c>
      <c r="J7" s="8" t="str">
        <f>IF(OUT!F90="", "", OUT!F90)</f>
        <v/>
      </c>
      <c r="K7" s="8">
        <f>IF(OUT!P90="", "", OUT!P90)</f>
        <v>50</v>
      </c>
      <c r="L7" s="8" t="str">
        <f>IF(OUT!AE90="", "", OUT!AE90)</f>
        <v/>
      </c>
      <c r="M7" s="8" t="str">
        <f>IF(OUT!AG90="", "", OUT!AG90)</f>
        <v/>
      </c>
      <c r="N7" s="8" t="str">
        <f>IF(OUT!AQ90="", "", OUT!AQ90)</f>
        <v/>
      </c>
      <c r="O7" s="8" t="str">
        <f>IF(OUT!BM90="", "", OUT!BM90)</f>
        <v>T3</v>
      </c>
      <c r="P7" s="9">
        <f>IF(PPG!Q90="", "", PPG!Q90)</f>
        <v>0.85199999999999998</v>
      </c>
      <c r="Q7" s="10">
        <f>IF(PPG!R90="", "", PPG!R90)</f>
        <v>42.6</v>
      </c>
    </row>
    <row r="8" spans="1:18" x14ac:dyDescent="0.2">
      <c r="A8" s="8">
        <f>IF(OUT!C92="", "", OUT!C92)</f>
        <v>718</v>
      </c>
      <c r="B8" s="21">
        <f>IF(OUT!A92="", "", OUT!A92)</f>
        <v>40390</v>
      </c>
      <c r="C8" s="8" t="str">
        <f>IF(OUT!D92="", "", OUT!D92)</f>
        <v>PF</v>
      </c>
      <c r="D8" s="30"/>
      <c r="E8" s="8" t="str">
        <f>IF(OUT!E92="", "", OUT!E92)</f>
        <v>18 TRAY 4-INCH</v>
      </c>
      <c r="F8" s="27" t="str">
        <f>IF(OUT!AE92="NEW", "✷", "")</f>
        <v/>
      </c>
      <c r="G8" s="31" t="str">
        <f>CONCATENATE(IF(OUT!B92="", "", OUT!B92),R8,J8)</f>
        <v>ABUTILON APRICOT (Apricot)  **PREFINISHED</v>
      </c>
      <c r="H8" s="22">
        <f>IF(OUT!N92="", "", OUT!N92)</f>
        <v>2.129</v>
      </c>
      <c r="I8" s="23">
        <f>IF(OUT!O92="", "", OUT!O92)</f>
        <v>38.32</v>
      </c>
      <c r="J8" s="8" t="str">
        <f>IF(OUT!F92="", "", OUT!F92)</f>
        <v>PREFINISHED</v>
      </c>
      <c r="K8" s="8">
        <f>IF(OUT!P92="", "", OUT!P92)</f>
        <v>18</v>
      </c>
      <c r="L8" s="8" t="str">
        <f>IF(OUT!AE92="", "", OUT!AE92)</f>
        <v/>
      </c>
      <c r="M8" s="8" t="str">
        <f>IF(OUT!AG92="", "", OUT!AG92)</f>
        <v/>
      </c>
      <c r="N8" s="8" t="str">
        <f>IF(OUT!AQ92="", "", OUT!AQ92)</f>
        <v/>
      </c>
      <c r="O8" s="8" t="str">
        <f>IF(OUT!BM92="", "", OUT!BM92)</f>
        <v>T3</v>
      </c>
      <c r="P8" s="9">
        <f>IF(PPG!Q92="", "", PPG!Q92)</f>
        <v>2.0139999999999998</v>
      </c>
      <c r="Q8" s="10">
        <f>IF(PPG!R92="", "", PPG!R92)</f>
        <v>36.25</v>
      </c>
      <c r="R8" s="11" t="s">
        <v>1441</v>
      </c>
    </row>
    <row r="9" spans="1:18" x14ac:dyDescent="0.2">
      <c r="A9" s="8">
        <f>IF(OUT!C949="", "", OUT!C949)</f>
        <v>718</v>
      </c>
      <c r="B9" s="21">
        <f>IF(OUT!A949="", "", OUT!A949)</f>
        <v>82275</v>
      </c>
      <c r="C9" s="8" t="str">
        <f>IF(OUT!D949="", "", OUT!D949)</f>
        <v>O</v>
      </c>
      <c r="D9" s="30"/>
      <c r="E9" s="8" t="str">
        <f>IF(OUT!E949="", "", OUT!E949)</f>
        <v>72 TRAY</v>
      </c>
      <c r="F9" s="27" t="str">
        <f>IF(OUT!AE949="NEW", "✷", "")</f>
        <v/>
      </c>
      <c r="G9" s="31" t="str">
        <f>CONCATENATE(IF(OUT!B949="", "", OUT!B949),R9,J9)</f>
        <v>ABUTILON ASSORTMENT MIX (Growers Choice)</v>
      </c>
      <c r="H9" s="22">
        <f>IF(OUT!N949="", "", OUT!N949)</f>
        <v>0.78600000000000003</v>
      </c>
      <c r="I9" s="23">
        <f>IF(OUT!O949="", "", OUT!O949)</f>
        <v>56.59</v>
      </c>
      <c r="J9" s="8" t="str">
        <f>IF(OUT!F949="", "", OUT!F949)</f>
        <v/>
      </c>
      <c r="K9" s="8">
        <f>IF(OUT!P949="", "", OUT!P949)</f>
        <v>72</v>
      </c>
      <c r="L9" s="8" t="str">
        <f>IF(OUT!AE949="", "", OUT!AE949)</f>
        <v/>
      </c>
      <c r="M9" s="8" t="str">
        <f>IF(OUT!AG949="", "", OUT!AG949)</f>
        <v/>
      </c>
      <c r="N9" s="8" t="str">
        <f>IF(OUT!AQ949="", "", OUT!AQ949)</f>
        <v/>
      </c>
      <c r="O9" s="8" t="str">
        <f>IF(OUT!BM949="", "", OUT!BM949)</f>
        <v>T3</v>
      </c>
      <c r="P9" s="9">
        <f>IF(PPG!Q949="", "", PPG!Q949)</f>
        <v>0.74399999999999999</v>
      </c>
      <c r="Q9" s="10">
        <f>IF(PPG!R949="", "", PPG!R949)</f>
        <v>53.56</v>
      </c>
    </row>
    <row r="10" spans="1:18" x14ac:dyDescent="0.2">
      <c r="A10" s="8">
        <f>IF(OUT!C948="", "", OUT!C948)</f>
        <v>718</v>
      </c>
      <c r="B10" s="21">
        <f>IF(OUT!A948="", "", OUT!A948)</f>
        <v>82275</v>
      </c>
      <c r="C10" s="8" t="str">
        <f>IF(OUT!D948="", "", OUT!D948)</f>
        <v>M</v>
      </c>
      <c r="D10" s="30"/>
      <c r="E10" s="8" t="str">
        <f>IF(OUT!E948="", "", OUT!E948)</f>
        <v>50 TRAY</v>
      </c>
      <c r="F10" s="27" t="str">
        <f>IF(OUT!AE948="NEW", "✷", "")</f>
        <v/>
      </c>
      <c r="G10" s="31" t="str">
        <f>CONCATENATE(IF(OUT!B948="", "", OUT!B948),R10,J10)</f>
        <v>ABUTILON ASSORTMENT MIX (Growers Choice)</v>
      </c>
      <c r="H10" s="22">
        <f>IF(OUT!N948="", "", OUT!N948)</f>
        <v>0.92900000000000005</v>
      </c>
      <c r="I10" s="23">
        <f>IF(OUT!O948="", "", OUT!O948)</f>
        <v>46.45</v>
      </c>
      <c r="J10" s="8" t="str">
        <f>IF(OUT!F948="", "", OUT!F948)</f>
        <v/>
      </c>
      <c r="K10" s="8">
        <f>IF(OUT!P948="", "", OUT!P948)</f>
        <v>50</v>
      </c>
      <c r="L10" s="8" t="str">
        <f>IF(OUT!AE948="", "", OUT!AE948)</f>
        <v/>
      </c>
      <c r="M10" s="8" t="str">
        <f>IF(OUT!AG948="", "", OUT!AG948)</f>
        <v/>
      </c>
      <c r="N10" s="8" t="str">
        <f>IF(OUT!AQ948="", "", OUT!AQ948)</f>
        <v/>
      </c>
      <c r="O10" s="8" t="str">
        <f>IF(OUT!BM948="", "", OUT!BM948)</f>
        <v>T3</v>
      </c>
      <c r="P10" s="9">
        <f>IF(PPG!Q948="", "", PPG!Q948)</f>
        <v>0.879</v>
      </c>
      <c r="Q10" s="10">
        <f>IF(PPG!R948="", "", PPG!R948)</f>
        <v>43.95</v>
      </c>
    </row>
    <row r="11" spans="1:18" x14ac:dyDescent="0.2">
      <c r="A11" s="8">
        <f>IF(OUT!C950="", "", OUT!C950)</f>
        <v>718</v>
      </c>
      <c r="B11" s="21">
        <f>IF(OUT!A950="", "", OUT!A950)</f>
        <v>82275</v>
      </c>
      <c r="C11" s="8" t="str">
        <f>IF(OUT!D950="", "", OUT!D950)</f>
        <v>PF</v>
      </c>
      <c r="D11" s="30"/>
      <c r="E11" s="8" t="str">
        <f>IF(OUT!E950="", "", OUT!E950)</f>
        <v>18 TRAY 4-INCH</v>
      </c>
      <c r="F11" s="27" t="str">
        <f>IF(OUT!AE950="NEW", "✷", "")</f>
        <v/>
      </c>
      <c r="G11" s="31" t="str">
        <f>CONCATENATE(IF(OUT!B950="", "", OUT!B950),R11,J11)</f>
        <v>ABUTILON ASSORTMENT MIX (Growers Choice)  **PREFINISHED</v>
      </c>
      <c r="H11" s="22">
        <f>IF(OUT!N950="", "", OUT!N950)</f>
        <v>2.1579999999999999</v>
      </c>
      <c r="I11" s="23">
        <f>IF(OUT!O950="", "", OUT!O950)</f>
        <v>38.840000000000003</v>
      </c>
      <c r="J11" s="8" t="str">
        <f>IF(OUT!F950="", "", OUT!F950)</f>
        <v>PREFINISHED</v>
      </c>
      <c r="K11" s="8">
        <f>IF(OUT!P950="", "", OUT!P950)</f>
        <v>18</v>
      </c>
      <c r="L11" s="8" t="str">
        <f>IF(OUT!AE950="", "", OUT!AE950)</f>
        <v/>
      </c>
      <c r="M11" s="8" t="str">
        <f>IF(OUT!AG950="", "", OUT!AG950)</f>
        <v/>
      </c>
      <c r="N11" s="8" t="str">
        <f>IF(OUT!AQ950="", "", OUT!AQ950)</f>
        <v/>
      </c>
      <c r="O11" s="8" t="str">
        <f>IF(OUT!BM950="", "", OUT!BM950)</f>
        <v>T3</v>
      </c>
      <c r="P11" s="9">
        <f>IF(PPG!Q950="", "", PPG!Q950)</f>
        <v>2.0409999999999999</v>
      </c>
      <c r="Q11" s="10">
        <f>IF(PPG!R950="", "", PPG!R950)</f>
        <v>36.729999999999997</v>
      </c>
      <c r="R11" s="11" t="s">
        <v>1441</v>
      </c>
    </row>
    <row r="12" spans="1:18" x14ac:dyDescent="0.2">
      <c r="A12" s="8">
        <f>IF(OUT!C97="", "", OUT!C97)</f>
        <v>718</v>
      </c>
      <c r="B12" s="21">
        <f>IF(OUT!A97="", "", OUT!A97)</f>
        <v>41435</v>
      </c>
      <c r="C12" s="8" t="str">
        <f>IF(OUT!D97="", "", OUT!D97)</f>
        <v>O</v>
      </c>
      <c r="D12" s="30"/>
      <c r="E12" s="8" t="str">
        <f>IF(OUT!E97="", "", OUT!E97)</f>
        <v>72 TRAY</v>
      </c>
      <c r="F12" s="27" t="str">
        <f>IF(OUT!AE97="NEW", "✷", "")</f>
        <v/>
      </c>
      <c r="G12" s="31" t="str">
        <f>CONCATENATE(IF(OUT!B97="", "", OUT!B97),R12,J12)</f>
        <v>ABUTILON ORANGE</v>
      </c>
      <c r="H12" s="22">
        <f>IF(OUT!N97="", "", OUT!N97)</f>
        <v>0.75800000000000001</v>
      </c>
      <c r="I12" s="23">
        <f>IF(OUT!O97="", "", OUT!O97)</f>
        <v>54.57</v>
      </c>
      <c r="J12" s="8" t="str">
        <f>IF(OUT!F97="", "", OUT!F97)</f>
        <v/>
      </c>
      <c r="K12" s="8">
        <f>IF(OUT!P97="", "", OUT!P97)</f>
        <v>72</v>
      </c>
      <c r="L12" s="8" t="str">
        <f>IF(OUT!AE97="", "", OUT!AE97)</f>
        <v/>
      </c>
      <c r="M12" s="8" t="str">
        <f>IF(OUT!AG97="", "", OUT!AG97)</f>
        <v/>
      </c>
      <c r="N12" s="8" t="str">
        <f>IF(OUT!AQ97="", "", OUT!AQ97)</f>
        <v/>
      </c>
      <c r="O12" s="8" t="str">
        <f>IF(OUT!BM97="", "", OUT!BM97)</f>
        <v>T3</v>
      </c>
      <c r="P12" s="9">
        <f>IF(PPG!Q97="", "", PPG!Q97)</f>
        <v>0.71699999999999997</v>
      </c>
      <c r="Q12" s="10">
        <f>IF(PPG!R97="", "", PPG!R97)</f>
        <v>51.62</v>
      </c>
    </row>
    <row r="13" spans="1:18" x14ac:dyDescent="0.2">
      <c r="A13" s="8">
        <f>IF(OUT!C96="", "", OUT!C96)</f>
        <v>718</v>
      </c>
      <c r="B13" s="21">
        <f>IF(OUT!A96="", "", OUT!A96)</f>
        <v>41435</v>
      </c>
      <c r="C13" s="8" t="str">
        <f>IF(OUT!D96="", "", OUT!D96)</f>
        <v>M</v>
      </c>
      <c r="D13" s="30"/>
      <c r="E13" s="8" t="str">
        <f>IF(OUT!E96="", "", OUT!E96)</f>
        <v>50 TRAY</v>
      </c>
      <c r="F13" s="27" t="str">
        <f>IF(OUT!AE96="NEW", "✷", "")</f>
        <v/>
      </c>
      <c r="G13" s="31" t="str">
        <f>CONCATENATE(IF(OUT!B96="", "", OUT!B96),R13,J13)</f>
        <v>ABUTILON ORANGE</v>
      </c>
      <c r="H13" s="22">
        <f>IF(OUT!N96="", "", OUT!N96)</f>
        <v>0.9</v>
      </c>
      <c r="I13" s="23">
        <f>IF(OUT!O96="", "", OUT!O96)</f>
        <v>45</v>
      </c>
      <c r="J13" s="8" t="str">
        <f>IF(OUT!F96="", "", OUT!F96)</f>
        <v/>
      </c>
      <c r="K13" s="8">
        <f>IF(OUT!P96="", "", OUT!P96)</f>
        <v>50</v>
      </c>
      <c r="L13" s="8" t="str">
        <f>IF(OUT!AE96="", "", OUT!AE96)</f>
        <v/>
      </c>
      <c r="M13" s="8" t="str">
        <f>IF(OUT!AG96="", "", OUT!AG96)</f>
        <v/>
      </c>
      <c r="N13" s="8" t="str">
        <f>IF(OUT!AQ96="", "", OUT!AQ96)</f>
        <v/>
      </c>
      <c r="O13" s="8" t="str">
        <f>IF(OUT!BM96="", "", OUT!BM96)</f>
        <v>T3</v>
      </c>
      <c r="P13" s="9">
        <f>IF(PPG!Q96="", "", PPG!Q96)</f>
        <v>0.85199999999999998</v>
      </c>
      <c r="Q13" s="10">
        <f>IF(PPG!R96="", "", PPG!R96)</f>
        <v>42.6</v>
      </c>
    </row>
    <row r="14" spans="1:18" x14ac:dyDescent="0.2">
      <c r="A14" s="8">
        <f>IF(OUT!C98="", "", OUT!C98)</f>
        <v>718</v>
      </c>
      <c r="B14" s="21">
        <f>IF(OUT!A98="", "", OUT!A98)</f>
        <v>41435</v>
      </c>
      <c r="C14" s="8" t="str">
        <f>IF(OUT!D98="", "", OUT!D98)</f>
        <v>PF</v>
      </c>
      <c r="D14" s="30"/>
      <c r="E14" s="8" t="str">
        <f>IF(OUT!E98="", "", OUT!E98)</f>
        <v>18 TRAY 4-INCH</v>
      </c>
      <c r="F14" s="27" t="str">
        <f>IF(OUT!AE98="NEW", "✷", "")</f>
        <v/>
      </c>
      <c r="G14" s="31" t="str">
        <f>CONCATENATE(IF(OUT!B98="", "", OUT!B98),R14,J14)</f>
        <v>ABUTILON ORANGE  **PREFINISHED</v>
      </c>
      <c r="H14" s="22">
        <f>IF(OUT!N98="", "", OUT!N98)</f>
        <v>2.129</v>
      </c>
      <c r="I14" s="23">
        <f>IF(OUT!O98="", "", OUT!O98)</f>
        <v>38.32</v>
      </c>
      <c r="J14" s="8" t="str">
        <f>IF(OUT!F98="", "", OUT!F98)</f>
        <v>PREFINISHED</v>
      </c>
      <c r="K14" s="8">
        <f>IF(OUT!P98="", "", OUT!P98)</f>
        <v>18</v>
      </c>
      <c r="L14" s="8" t="str">
        <f>IF(OUT!AE98="", "", OUT!AE98)</f>
        <v/>
      </c>
      <c r="M14" s="8" t="str">
        <f>IF(OUT!AG98="", "", OUT!AG98)</f>
        <v/>
      </c>
      <c r="N14" s="8" t="str">
        <f>IF(OUT!AQ98="", "", OUT!AQ98)</f>
        <v/>
      </c>
      <c r="O14" s="8" t="str">
        <f>IF(OUT!BM98="", "", OUT!BM98)</f>
        <v>T3</v>
      </c>
      <c r="P14" s="9">
        <f>IF(PPG!Q98="", "", PPG!Q98)</f>
        <v>2.0139999999999998</v>
      </c>
      <c r="Q14" s="10">
        <f>IF(PPG!R98="", "", PPG!R98)</f>
        <v>36.25</v>
      </c>
      <c r="R14" s="11" t="s">
        <v>1441</v>
      </c>
    </row>
    <row r="15" spans="1:18" x14ac:dyDescent="0.2">
      <c r="A15" s="8">
        <f>IF(OUT!C1004="", "", OUT!C1004)</f>
        <v>718</v>
      </c>
      <c r="B15" s="21">
        <f>IF(OUT!A1004="", "", OUT!A1004)</f>
        <v>91481</v>
      </c>
      <c r="C15" s="8" t="str">
        <f>IF(OUT!D1004="", "", OUT!D1004)</f>
        <v>O</v>
      </c>
      <c r="D15" s="30"/>
      <c r="E15" s="8" t="str">
        <f>IF(OUT!E1004="", "", OUT!E1004)</f>
        <v>72 TRAY</v>
      </c>
      <c r="F15" s="27" t="str">
        <f>IF(OUT!AE1004="NEW", "✷", "")</f>
        <v/>
      </c>
      <c r="G15" s="31" t="str">
        <f>CONCATENATE(IF(OUT!B1004="", "", OUT!B1004),R15,J15)</f>
        <v>ABUTILON PINK</v>
      </c>
      <c r="H15" s="22">
        <f>IF(OUT!N1004="", "", OUT!N1004)</f>
        <v>0.75800000000000001</v>
      </c>
      <c r="I15" s="23">
        <f>IF(OUT!O1004="", "", OUT!O1004)</f>
        <v>54.57</v>
      </c>
      <c r="J15" s="8" t="str">
        <f>IF(OUT!F1004="", "", OUT!F1004)</f>
        <v/>
      </c>
      <c r="K15" s="8">
        <f>IF(OUT!P1004="", "", OUT!P1004)</f>
        <v>72</v>
      </c>
      <c r="L15" s="8" t="str">
        <f>IF(OUT!AE1004="", "", OUT!AE1004)</f>
        <v/>
      </c>
      <c r="M15" s="8" t="str">
        <f>IF(OUT!AG1004="", "", OUT!AG1004)</f>
        <v/>
      </c>
      <c r="N15" s="8" t="str">
        <f>IF(OUT!AQ1004="", "", OUT!AQ1004)</f>
        <v/>
      </c>
      <c r="O15" s="8" t="str">
        <f>IF(OUT!BM1004="", "", OUT!BM1004)</f>
        <v>T3</v>
      </c>
      <c r="P15" s="9">
        <f>IF(PPG!Q1004="", "", PPG!Q1004)</f>
        <v>0.71699999999999997</v>
      </c>
      <c r="Q15" s="10">
        <f>IF(PPG!R1004="", "", PPG!R1004)</f>
        <v>51.62</v>
      </c>
    </row>
    <row r="16" spans="1:18" x14ac:dyDescent="0.2">
      <c r="A16" s="8">
        <f>IF(OUT!C1003="", "", OUT!C1003)</f>
        <v>718</v>
      </c>
      <c r="B16" s="21">
        <f>IF(OUT!A1003="", "", OUT!A1003)</f>
        <v>91481</v>
      </c>
      <c r="C16" s="8" t="str">
        <f>IF(OUT!D1003="", "", OUT!D1003)</f>
        <v>M</v>
      </c>
      <c r="D16" s="30"/>
      <c r="E16" s="8" t="str">
        <f>IF(OUT!E1003="", "", OUT!E1003)</f>
        <v>50 TRAY</v>
      </c>
      <c r="F16" s="27" t="str">
        <f>IF(OUT!AE1003="NEW", "✷", "")</f>
        <v/>
      </c>
      <c r="G16" s="31" t="str">
        <f>CONCATENATE(IF(OUT!B1003="", "", OUT!B1003),R16,J16)</f>
        <v>ABUTILON PINK</v>
      </c>
      <c r="H16" s="22">
        <f>IF(OUT!N1003="", "", OUT!N1003)</f>
        <v>0.9</v>
      </c>
      <c r="I16" s="23">
        <f>IF(OUT!O1003="", "", OUT!O1003)</f>
        <v>45</v>
      </c>
      <c r="J16" s="8" t="str">
        <f>IF(OUT!F1003="", "", OUT!F1003)</f>
        <v/>
      </c>
      <c r="K16" s="8">
        <f>IF(OUT!P1003="", "", OUT!P1003)</f>
        <v>50</v>
      </c>
      <c r="L16" s="8" t="str">
        <f>IF(OUT!AE1003="", "", OUT!AE1003)</f>
        <v/>
      </c>
      <c r="M16" s="8" t="str">
        <f>IF(OUT!AG1003="", "", OUT!AG1003)</f>
        <v/>
      </c>
      <c r="N16" s="8" t="str">
        <f>IF(OUT!AQ1003="", "", OUT!AQ1003)</f>
        <v/>
      </c>
      <c r="O16" s="8" t="str">
        <f>IF(OUT!BM1003="", "", OUT!BM1003)</f>
        <v>T3</v>
      </c>
      <c r="P16" s="9">
        <f>IF(PPG!Q1003="", "", PPG!Q1003)</f>
        <v>0.85199999999999998</v>
      </c>
      <c r="Q16" s="10">
        <f>IF(PPG!R1003="", "", PPG!R1003)</f>
        <v>42.6</v>
      </c>
    </row>
    <row r="17" spans="1:18" x14ac:dyDescent="0.2">
      <c r="A17" s="8">
        <f>IF(OUT!C1005="", "", OUT!C1005)</f>
        <v>718</v>
      </c>
      <c r="B17" s="21">
        <f>IF(OUT!A1005="", "", OUT!A1005)</f>
        <v>91481</v>
      </c>
      <c r="C17" s="8" t="str">
        <f>IF(OUT!D1005="", "", OUT!D1005)</f>
        <v>PF</v>
      </c>
      <c r="D17" s="30"/>
      <c r="E17" s="8" t="str">
        <f>IF(OUT!E1005="", "", OUT!E1005)</f>
        <v>18 TRAY 4-INCH</v>
      </c>
      <c r="F17" s="27" t="str">
        <f>IF(OUT!AE1005="NEW", "✷", "")</f>
        <v/>
      </c>
      <c r="G17" s="31" t="str">
        <f>CONCATENATE(IF(OUT!B1005="", "", OUT!B1005),R17,J17)</f>
        <v>ABUTILON PINK  **PREFINISHED</v>
      </c>
      <c r="H17" s="22">
        <f>IF(OUT!N1005="", "", OUT!N1005)</f>
        <v>2.129</v>
      </c>
      <c r="I17" s="23">
        <f>IF(OUT!O1005="", "", OUT!O1005)</f>
        <v>38.32</v>
      </c>
      <c r="J17" s="8" t="str">
        <f>IF(OUT!F1005="", "", OUT!F1005)</f>
        <v>PREFINISHED</v>
      </c>
      <c r="K17" s="8">
        <f>IF(OUT!P1005="", "", OUT!P1005)</f>
        <v>18</v>
      </c>
      <c r="L17" s="8" t="str">
        <f>IF(OUT!AE1005="", "", OUT!AE1005)</f>
        <v/>
      </c>
      <c r="M17" s="8" t="str">
        <f>IF(OUT!AG1005="", "", OUT!AG1005)</f>
        <v/>
      </c>
      <c r="N17" s="8" t="str">
        <f>IF(OUT!AQ1005="", "", OUT!AQ1005)</f>
        <v/>
      </c>
      <c r="O17" s="8" t="str">
        <f>IF(OUT!BM1005="", "", OUT!BM1005)</f>
        <v>T3</v>
      </c>
      <c r="P17" s="9">
        <f>IF(PPG!Q1005="", "", PPG!Q1005)</f>
        <v>2.0139999999999998</v>
      </c>
      <c r="Q17" s="10">
        <f>IF(PPG!R1005="", "", PPG!R1005)</f>
        <v>36.25</v>
      </c>
      <c r="R17" s="11" t="s">
        <v>1441</v>
      </c>
    </row>
    <row r="18" spans="1:18" x14ac:dyDescent="0.2">
      <c r="A18" s="8">
        <f>IF(OUT!C94="", "", OUT!C94)</f>
        <v>718</v>
      </c>
      <c r="B18" s="21">
        <f>IF(OUT!A94="", "", OUT!A94)</f>
        <v>40391</v>
      </c>
      <c r="C18" s="8" t="str">
        <f>IF(OUT!D94="", "", OUT!D94)</f>
        <v>O</v>
      </c>
      <c r="D18" s="30"/>
      <c r="E18" s="8" t="str">
        <f>IF(OUT!E94="", "", OUT!E94)</f>
        <v>72 TRAY</v>
      </c>
      <c r="F18" s="27" t="str">
        <f>IF(OUT!AE94="NEW", "✷", "")</f>
        <v/>
      </c>
      <c r="G18" s="31" t="str">
        <f>CONCATENATE(IF(OUT!B94="", "", OUT!B94),R18,J18)</f>
        <v>ABUTILON RED</v>
      </c>
      <c r="H18" s="22">
        <f>IF(OUT!N94="", "", OUT!N94)</f>
        <v>0.75800000000000001</v>
      </c>
      <c r="I18" s="23">
        <f>IF(OUT!O94="", "", OUT!O94)</f>
        <v>54.57</v>
      </c>
      <c r="J18" s="8" t="str">
        <f>IF(OUT!F94="", "", OUT!F94)</f>
        <v/>
      </c>
      <c r="K18" s="8">
        <f>IF(OUT!P94="", "", OUT!P94)</f>
        <v>72</v>
      </c>
      <c r="L18" s="8" t="str">
        <f>IF(OUT!AE94="", "", OUT!AE94)</f>
        <v/>
      </c>
      <c r="M18" s="8" t="str">
        <f>IF(OUT!AG94="", "", OUT!AG94)</f>
        <v/>
      </c>
      <c r="N18" s="8" t="str">
        <f>IF(OUT!AQ94="", "", OUT!AQ94)</f>
        <v/>
      </c>
      <c r="O18" s="8" t="str">
        <f>IF(OUT!BM94="", "", OUT!BM94)</f>
        <v>T3</v>
      </c>
      <c r="P18" s="9">
        <f>IF(PPG!Q94="", "", PPG!Q94)</f>
        <v>0.71699999999999997</v>
      </c>
      <c r="Q18" s="10">
        <f>IF(PPG!R94="", "", PPG!R94)</f>
        <v>51.62</v>
      </c>
    </row>
    <row r="19" spans="1:18" x14ac:dyDescent="0.2">
      <c r="A19" s="8">
        <f>IF(OUT!C93="", "", OUT!C93)</f>
        <v>718</v>
      </c>
      <c r="B19" s="21">
        <f>IF(OUT!A93="", "", OUT!A93)</f>
        <v>40391</v>
      </c>
      <c r="C19" s="8" t="str">
        <f>IF(OUT!D93="", "", OUT!D93)</f>
        <v>M</v>
      </c>
      <c r="D19" s="30"/>
      <c r="E19" s="8" t="str">
        <f>IF(OUT!E93="", "", OUT!E93)</f>
        <v>50 TRAY</v>
      </c>
      <c r="F19" s="27" t="str">
        <f>IF(OUT!AE93="NEW", "✷", "")</f>
        <v/>
      </c>
      <c r="G19" s="31" t="str">
        <f>CONCATENATE(IF(OUT!B93="", "", OUT!B93),R19,J19)</f>
        <v>ABUTILON RED</v>
      </c>
      <c r="H19" s="22">
        <f>IF(OUT!N93="", "", OUT!N93)</f>
        <v>0.9</v>
      </c>
      <c r="I19" s="23">
        <f>IF(OUT!O93="", "", OUT!O93)</f>
        <v>45</v>
      </c>
      <c r="J19" s="8" t="str">
        <f>IF(OUT!F93="", "", OUT!F93)</f>
        <v/>
      </c>
      <c r="K19" s="8">
        <f>IF(OUT!P93="", "", OUT!P93)</f>
        <v>50</v>
      </c>
      <c r="L19" s="8" t="str">
        <f>IF(OUT!AE93="", "", OUT!AE93)</f>
        <v/>
      </c>
      <c r="M19" s="8" t="str">
        <f>IF(OUT!AG93="", "", OUT!AG93)</f>
        <v/>
      </c>
      <c r="N19" s="8" t="str">
        <f>IF(OUT!AQ93="", "", OUT!AQ93)</f>
        <v/>
      </c>
      <c r="O19" s="8" t="str">
        <f>IF(OUT!BM93="", "", OUT!BM93)</f>
        <v>T3</v>
      </c>
      <c r="P19" s="9">
        <f>IF(PPG!Q93="", "", PPG!Q93)</f>
        <v>0.85199999999999998</v>
      </c>
      <c r="Q19" s="10">
        <f>IF(PPG!R93="", "", PPG!R93)</f>
        <v>42.6</v>
      </c>
    </row>
    <row r="20" spans="1:18" x14ac:dyDescent="0.2">
      <c r="A20" s="8">
        <f>IF(OUT!C95="", "", OUT!C95)</f>
        <v>718</v>
      </c>
      <c r="B20" s="21">
        <f>IF(OUT!A95="", "", OUT!A95)</f>
        <v>40391</v>
      </c>
      <c r="C20" s="8" t="str">
        <f>IF(OUT!D95="", "", OUT!D95)</f>
        <v>PF</v>
      </c>
      <c r="D20" s="30"/>
      <c r="E20" s="8" t="str">
        <f>IF(OUT!E95="", "", OUT!E95)</f>
        <v>18 TRAY 4-INCH</v>
      </c>
      <c r="F20" s="27" t="str">
        <f>IF(OUT!AE95="NEW", "✷", "")</f>
        <v/>
      </c>
      <c r="G20" s="31" t="str">
        <f>CONCATENATE(IF(OUT!B95="", "", OUT!B95),R20,J20)</f>
        <v>ABUTILON RED  **PREFINISHED</v>
      </c>
      <c r="H20" s="22">
        <f>IF(OUT!N95="", "", OUT!N95)</f>
        <v>2.129</v>
      </c>
      <c r="I20" s="23">
        <f>IF(OUT!O95="", "", OUT!O95)</f>
        <v>38.32</v>
      </c>
      <c r="J20" s="8" t="str">
        <f>IF(OUT!F95="", "", OUT!F95)</f>
        <v>PREFINISHED</v>
      </c>
      <c r="K20" s="8">
        <f>IF(OUT!P95="", "", OUT!P95)</f>
        <v>18</v>
      </c>
      <c r="L20" s="8" t="str">
        <f>IF(OUT!AE95="", "", OUT!AE95)</f>
        <v/>
      </c>
      <c r="M20" s="8" t="str">
        <f>IF(OUT!AG95="", "", OUT!AG95)</f>
        <v/>
      </c>
      <c r="N20" s="8" t="str">
        <f>IF(OUT!AQ95="", "", OUT!AQ95)</f>
        <v/>
      </c>
      <c r="O20" s="8" t="str">
        <f>IF(OUT!BM95="", "", OUT!BM95)</f>
        <v>T3</v>
      </c>
      <c r="P20" s="9">
        <f>IF(PPG!Q95="", "", PPG!Q95)</f>
        <v>2.0139999999999998</v>
      </c>
      <c r="Q20" s="10">
        <f>IF(PPG!R95="", "", PPG!R95)</f>
        <v>36.25</v>
      </c>
      <c r="R20" s="11" t="s">
        <v>1441</v>
      </c>
    </row>
    <row r="21" spans="1:18" x14ac:dyDescent="0.2">
      <c r="A21" s="8">
        <f>IF(OUT!C854="", "", OUT!C854)</f>
        <v>718</v>
      </c>
      <c r="B21" s="21">
        <f>IF(OUT!A854="", "", OUT!A854)</f>
        <v>76008</v>
      </c>
      <c r="C21" s="8" t="str">
        <f>IF(OUT!D854="", "", OUT!D854)</f>
        <v>O</v>
      </c>
      <c r="D21" s="30"/>
      <c r="E21" s="8" t="str">
        <f>IF(OUT!E854="", "", OUT!E854)</f>
        <v>72 TRAY</v>
      </c>
      <c r="F21" s="27" t="str">
        <f>IF(OUT!AE854="NEW", "✷", "")</f>
        <v/>
      </c>
      <c r="G21" s="31" t="str">
        <f>CONCATENATE(IF(OUT!B854="", "", OUT!B854),R21,J21)</f>
        <v>ABUTILON VARIEGATED (Peach)</v>
      </c>
      <c r="H21" s="22">
        <f>IF(OUT!N854="", "", OUT!N854)</f>
        <v>0.75800000000000001</v>
      </c>
      <c r="I21" s="23">
        <f>IF(OUT!O854="", "", OUT!O854)</f>
        <v>54.57</v>
      </c>
      <c r="J21" s="8" t="str">
        <f>IF(OUT!F854="", "", OUT!F854)</f>
        <v/>
      </c>
      <c r="K21" s="8">
        <f>IF(OUT!P854="", "", OUT!P854)</f>
        <v>72</v>
      </c>
      <c r="L21" s="8" t="str">
        <f>IF(OUT!AE854="", "", OUT!AE854)</f>
        <v/>
      </c>
      <c r="M21" s="8" t="str">
        <f>IF(OUT!AG854="", "", OUT!AG854)</f>
        <v/>
      </c>
      <c r="N21" s="8" t="str">
        <f>IF(OUT!AQ854="", "", OUT!AQ854)</f>
        <v/>
      </c>
      <c r="O21" s="8" t="str">
        <f>IF(OUT!BM854="", "", OUT!BM854)</f>
        <v>T3</v>
      </c>
      <c r="P21" s="9">
        <f>IF(PPG!Q854="", "", PPG!Q854)</f>
        <v>0.71699999999999997</v>
      </c>
      <c r="Q21" s="10">
        <f>IF(PPG!R854="", "", PPG!R854)</f>
        <v>51.62</v>
      </c>
    </row>
    <row r="22" spans="1:18" x14ac:dyDescent="0.2">
      <c r="A22" s="8">
        <f>IF(OUT!C853="", "", OUT!C853)</f>
        <v>718</v>
      </c>
      <c r="B22" s="21">
        <f>IF(OUT!A853="", "", OUT!A853)</f>
        <v>76008</v>
      </c>
      <c r="C22" s="8" t="str">
        <f>IF(OUT!D853="", "", OUT!D853)</f>
        <v>M</v>
      </c>
      <c r="D22" s="30"/>
      <c r="E22" s="8" t="str">
        <f>IF(OUT!E853="", "", OUT!E853)</f>
        <v>50 TRAY</v>
      </c>
      <c r="F22" s="27" t="str">
        <f>IF(OUT!AE853="NEW", "✷", "")</f>
        <v/>
      </c>
      <c r="G22" s="31" t="str">
        <f>CONCATENATE(IF(OUT!B853="", "", OUT!B853),R22,J22)</f>
        <v>ABUTILON VARIEGATED (Peach)</v>
      </c>
      <c r="H22" s="22">
        <f>IF(OUT!N853="", "", OUT!N853)</f>
        <v>0.9</v>
      </c>
      <c r="I22" s="23">
        <f>IF(OUT!O853="", "", OUT!O853)</f>
        <v>45</v>
      </c>
      <c r="J22" s="8" t="str">
        <f>IF(OUT!F853="", "", OUT!F853)</f>
        <v/>
      </c>
      <c r="K22" s="8">
        <f>IF(OUT!P853="", "", OUT!P853)</f>
        <v>50</v>
      </c>
      <c r="L22" s="8" t="str">
        <f>IF(OUT!AE853="", "", OUT!AE853)</f>
        <v/>
      </c>
      <c r="M22" s="8" t="str">
        <f>IF(OUT!AG853="", "", OUT!AG853)</f>
        <v/>
      </c>
      <c r="N22" s="8" t="str">
        <f>IF(OUT!AQ853="", "", OUT!AQ853)</f>
        <v/>
      </c>
      <c r="O22" s="8" t="str">
        <f>IF(OUT!BM853="", "", OUT!BM853)</f>
        <v>T3</v>
      </c>
      <c r="P22" s="9">
        <f>IF(PPG!Q853="", "", PPG!Q853)</f>
        <v>0.85199999999999998</v>
      </c>
      <c r="Q22" s="10">
        <f>IF(PPG!R853="", "", PPG!R853)</f>
        <v>42.6</v>
      </c>
    </row>
    <row r="23" spans="1:18" x14ac:dyDescent="0.2">
      <c r="A23" s="8">
        <f>IF(OUT!C855="", "", OUT!C855)</f>
        <v>718</v>
      </c>
      <c r="B23" s="21">
        <f>IF(OUT!A855="", "", OUT!A855)</f>
        <v>76008</v>
      </c>
      <c r="C23" s="8" t="str">
        <f>IF(OUT!D855="", "", OUT!D855)</f>
        <v>PF</v>
      </c>
      <c r="D23" s="30"/>
      <c r="E23" s="8" t="str">
        <f>IF(OUT!E855="", "", OUT!E855)</f>
        <v>18 TRAY 4-INCH</v>
      </c>
      <c r="F23" s="27" t="str">
        <f>IF(OUT!AE855="NEW", "✷", "")</f>
        <v/>
      </c>
      <c r="G23" s="31" t="str">
        <f>CONCATENATE(IF(OUT!B855="", "", OUT!B855),R23,J23)</f>
        <v>ABUTILON VARIEGATED (Peach)  **PREFINISHED</v>
      </c>
      <c r="H23" s="22">
        <f>IF(OUT!N855="", "", OUT!N855)</f>
        <v>2.129</v>
      </c>
      <c r="I23" s="23">
        <f>IF(OUT!O855="", "", OUT!O855)</f>
        <v>38.32</v>
      </c>
      <c r="J23" s="8" t="str">
        <f>IF(OUT!F855="", "", OUT!F855)</f>
        <v>PREFINISHED</v>
      </c>
      <c r="K23" s="8">
        <f>IF(OUT!P855="", "", OUT!P855)</f>
        <v>18</v>
      </c>
      <c r="L23" s="8" t="str">
        <f>IF(OUT!AE855="", "", OUT!AE855)</f>
        <v/>
      </c>
      <c r="M23" s="8" t="str">
        <f>IF(OUT!AG855="", "", OUT!AG855)</f>
        <v/>
      </c>
      <c r="N23" s="8" t="str">
        <f>IF(OUT!AQ855="", "", OUT!AQ855)</f>
        <v/>
      </c>
      <c r="O23" s="8" t="str">
        <f>IF(OUT!BM855="", "", OUT!BM855)</f>
        <v>T3</v>
      </c>
      <c r="P23" s="9">
        <f>IF(PPG!Q855="", "", PPG!Q855)</f>
        <v>2.0139999999999998</v>
      </c>
      <c r="Q23" s="10">
        <f>IF(PPG!R855="", "", PPG!R855)</f>
        <v>36.25</v>
      </c>
      <c r="R23" s="11" t="s">
        <v>1441</v>
      </c>
    </row>
    <row r="24" spans="1:18" x14ac:dyDescent="0.2">
      <c r="A24" s="8">
        <f>IF(OUT!C232="", "", OUT!C232)</f>
        <v>718</v>
      </c>
      <c r="B24" s="21">
        <f>IF(OUT!A232="", "", OUT!A232)</f>
        <v>58674</v>
      </c>
      <c r="C24" s="8" t="str">
        <f>IF(OUT!D232="", "", OUT!D232)</f>
        <v>O</v>
      </c>
      <c r="D24" s="30"/>
      <c r="E24" s="8" t="str">
        <f>IF(OUT!E232="", "", OUT!E232)</f>
        <v>72 TRAY</v>
      </c>
      <c r="F24" s="27" t="str">
        <f>IF(OUT!AE232="NEW", "✷", "")</f>
        <v/>
      </c>
      <c r="G24" s="31" t="str">
        <f>CONCATENATE(IF(OUT!B232="", "", OUT!B232),R24,J24)</f>
        <v>ABUTILON YELLOW (Yellow)</v>
      </c>
      <c r="H24" s="22">
        <f>IF(OUT!N232="", "", OUT!N232)</f>
        <v>0.75800000000000001</v>
      </c>
      <c r="I24" s="23">
        <f>IF(OUT!O232="", "", OUT!O232)</f>
        <v>54.57</v>
      </c>
      <c r="J24" s="8" t="str">
        <f>IF(OUT!F232="", "", OUT!F232)</f>
        <v/>
      </c>
      <c r="K24" s="8">
        <f>IF(OUT!P232="", "", OUT!P232)</f>
        <v>72</v>
      </c>
      <c r="L24" s="8" t="str">
        <f>IF(OUT!AE232="", "", OUT!AE232)</f>
        <v/>
      </c>
      <c r="M24" s="8" t="str">
        <f>IF(OUT!AG232="", "", OUT!AG232)</f>
        <v/>
      </c>
      <c r="N24" s="8" t="str">
        <f>IF(OUT!AQ232="", "", OUT!AQ232)</f>
        <v/>
      </c>
      <c r="O24" s="8" t="str">
        <f>IF(OUT!BM232="", "", OUT!BM232)</f>
        <v>T3</v>
      </c>
      <c r="P24" s="9">
        <f>IF(PPG!Q232="", "", PPG!Q232)</f>
        <v>0.71699999999999997</v>
      </c>
      <c r="Q24" s="10">
        <f>IF(PPG!R232="", "", PPG!R232)</f>
        <v>51.62</v>
      </c>
    </row>
    <row r="25" spans="1:18" x14ac:dyDescent="0.2">
      <c r="A25" s="8">
        <f>IF(OUT!C231="", "", OUT!C231)</f>
        <v>718</v>
      </c>
      <c r="B25" s="21">
        <f>IF(OUT!A231="", "", OUT!A231)</f>
        <v>58674</v>
      </c>
      <c r="C25" s="8" t="str">
        <f>IF(OUT!D231="", "", OUT!D231)</f>
        <v>M</v>
      </c>
      <c r="D25" s="30"/>
      <c r="E25" s="8" t="str">
        <f>IF(OUT!E231="", "", OUT!E231)</f>
        <v>50 TRAY</v>
      </c>
      <c r="F25" s="27" t="str">
        <f>IF(OUT!AE231="NEW", "✷", "")</f>
        <v/>
      </c>
      <c r="G25" s="31" t="str">
        <f>CONCATENATE(IF(OUT!B231="", "", OUT!B231),R25,J25)</f>
        <v>ABUTILON YELLOW (Yellow)</v>
      </c>
      <c r="H25" s="22">
        <f>IF(OUT!N231="", "", OUT!N231)</f>
        <v>0.9</v>
      </c>
      <c r="I25" s="23">
        <f>IF(OUT!O231="", "", OUT!O231)</f>
        <v>45</v>
      </c>
      <c r="J25" s="8" t="str">
        <f>IF(OUT!F231="", "", OUT!F231)</f>
        <v/>
      </c>
      <c r="K25" s="8">
        <f>IF(OUT!P231="", "", OUT!P231)</f>
        <v>50</v>
      </c>
      <c r="L25" s="8" t="str">
        <f>IF(OUT!AE231="", "", OUT!AE231)</f>
        <v/>
      </c>
      <c r="M25" s="8" t="str">
        <f>IF(OUT!AG231="", "", OUT!AG231)</f>
        <v/>
      </c>
      <c r="N25" s="8" t="str">
        <f>IF(OUT!AQ231="", "", OUT!AQ231)</f>
        <v/>
      </c>
      <c r="O25" s="8" t="str">
        <f>IF(OUT!BM231="", "", OUT!BM231)</f>
        <v>T3</v>
      </c>
      <c r="P25" s="9">
        <f>IF(PPG!Q231="", "", PPG!Q231)</f>
        <v>0.85199999999999998</v>
      </c>
      <c r="Q25" s="10">
        <f>IF(PPG!R231="", "", PPG!R231)</f>
        <v>42.6</v>
      </c>
    </row>
    <row r="26" spans="1:18" x14ac:dyDescent="0.2">
      <c r="A26" s="8">
        <f>IF(OUT!C233="", "", OUT!C233)</f>
        <v>718</v>
      </c>
      <c r="B26" s="21">
        <f>IF(OUT!A233="", "", OUT!A233)</f>
        <v>58674</v>
      </c>
      <c r="C26" s="8" t="str">
        <f>IF(OUT!D233="", "", OUT!D233)</f>
        <v>PF</v>
      </c>
      <c r="D26" s="30"/>
      <c r="E26" s="8" t="str">
        <f>IF(OUT!E233="", "", OUT!E233)</f>
        <v>18 TRAY 4-INCH</v>
      </c>
      <c r="F26" s="27" t="str">
        <f>IF(OUT!AE233="NEW", "✷", "")</f>
        <v/>
      </c>
      <c r="G26" s="31" t="str">
        <f>CONCATENATE(IF(OUT!B233="", "", OUT!B233),R26,J26)</f>
        <v>ABUTILON YELLOW (Yellow)  **PREFINISHED</v>
      </c>
      <c r="H26" s="22">
        <f>IF(OUT!N233="", "", OUT!N233)</f>
        <v>2.129</v>
      </c>
      <c r="I26" s="23">
        <f>IF(OUT!O233="", "", OUT!O233)</f>
        <v>38.32</v>
      </c>
      <c r="J26" s="8" t="str">
        <f>IF(OUT!F233="", "", OUT!F233)</f>
        <v>PREFINISHED</v>
      </c>
      <c r="K26" s="8">
        <f>IF(OUT!P233="", "", OUT!P233)</f>
        <v>18</v>
      </c>
      <c r="L26" s="8" t="str">
        <f>IF(OUT!AE233="", "", OUT!AE233)</f>
        <v/>
      </c>
      <c r="M26" s="8" t="str">
        <f>IF(OUT!AG233="", "", OUT!AG233)</f>
        <v/>
      </c>
      <c r="N26" s="8" t="str">
        <f>IF(OUT!AQ233="", "", OUT!AQ233)</f>
        <v/>
      </c>
      <c r="O26" s="8" t="str">
        <f>IF(OUT!BM233="", "", OUT!BM233)</f>
        <v>T3</v>
      </c>
      <c r="P26" s="9">
        <f>IF(PPG!Q233="", "", PPG!Q233)</f>
        <v>2.0139999999999998</v>
      </c>
      <c r="Q26" s="10">
        <f>IF(PPG!R233="", "", PPG!R233)</f>
        <v>36.25</v>
      </c>
      <c r="R26" s="11" t="s">
        <v>1441</v>
      </c>
    </row>
    <row r="27" spans="1:18" x14ac:dyDescent="0.2">
      <c r="A27" s="8">
        <f>IF(OUT!C811="", "", OUT!C811)</f>
        <v>718</v>
      </c>
      <c r="B27" s="21">
        <f>IF(OUT!A811="", "", OUT!A811)</f>
        <v>74206</v>
      </c>
      <c r="C27" s="8" t="str">
        <f>IF(OUT!D811="", "", OUT!D811)</f>
        <v>O</v>
      </c>
      <c r="D27" s="30"/>
      <c r="E27" s="8" t="str">
        <f>IF(OUT!E811="", "", OUT!E811)</f>
        <v>72 TRAY</v>
      </c>
      <c r="F27" s="27" t="str">
        <f>IF(OUT!AE811="NEW", "✷", "")</f>
        <v/>
      </c>
      <c r="G27" s="31" t="str">
        <f>CONCATENATE(IF(OUT!B811="", "", OUT!B811),R27,J27)</f>
        <v>ACALYPHA CHENILLE HISPIDA UPRIGHT CHENILLE (Red Tassels Cat Tails)</v>
      </c>
      <c r="H27" s="22">
        <f>IF(OUT!N811="", "", OUT!N811)</f>
        <v>0.75800000000000001</v>
      </c>
      <c r="I27" s="23">
        <f>IF(OUT!O811="", "", OUT!O811)</f>
        <v>54.57</v>
      </c>
      <c r="J27" s="8" t="str">
        <f>IF(OUT!F811="", "", OUT!F811)</f>
        <v/>
      </c>
      <c r="K27" s="8">
        <f>IF(OUT!P811="", "", OUT!P811)</f>
        <v>72</v>
      </c>
      <c r="L27" s="8" t="str">
        <f>IF(OUT!AE811="", "", OUT!AE811)</f>
        <v/>
      </c>
      <c r="M27" s="8" t="str">
        <f>IF(OUT!AG811="", "", OUT!AG811)</f>
        <v/>
      </c>
      <c r="N27" s="8" t="str">
        <f>IF(OUT!AQ811="", "", OUT!AQ811)</f>
        <v/>
      </c>
      <c r="O27" s="8" t="str">
        <f>IF(OUT!BM811="", "", OUT!BM811)</f>
        <v>T3</v>
      </c>
      <c r="P27" s="9">
        <f>IF(PPG!Q811="", "", PPG!Q811)</f>
        <v>0.71699999999999997</v>
      </c>
      <c r="Q27" s="10">
        <f>IF(PPG!R811="", "", PPG!R811)</f>
        <v>51.62</v>
      </c>
    </row>
    <row r="28" spans="1:18" x14ac:dyDescent="0.2">
      <c r="A28" s="8">
        <f>IF(OUT!C810="", "", OUT!C810)</f>
        <v>718</v>
      </c>
      <c r="B28" s="21">
        <f>IF(OUT!A810="", "", OUT!A810)</f>
        <v>74206</v>
      </c>
      <c r="C28" s="8" t="str">
        <f>IF(OUT!D810="", "", OUT!D810)</f>
        <v>M</v>
      </c>
      <c r="D28" s="30"/>
      <c r="E28" s="8" t="str">
        <f>IF(OUT!E810="", "", OUT!E810)</f>
        <v>50 TRAY</v>
      </c>
      <c r="F28" s="27" t="str">
        <f>IF(OUT!AE810="NEW", "✷", "")</f>
        <v/>
      </c>
      <c r="G28" s="31" t="str">
        <f>CONCATENATE(IF(OUT!B810="", "", OUT!B810),R28,J28)</f>
        <v>ACALYPHA CHENILLE HISPIDA UPRIGHT CHENILLE (Red Tassels Cat Tails)</v>
      </c>
      <c r="H28" s="22">
        <f>IF(OUT!N810="", "", OUT!N810)</f>
        <v>0.9</v>
      </c>
      <c r="I28" s="23">
        <f>IF(OUT!O810="", "", OUT!O810)</f>
        <v>45</v>
      </c>
      <c r="J28" s="8" t="str">
        <f>IF(OUT!F810="", "", OUT!F810)</f>
        <v/>
      </c>
      <c r="K28" s="8">
        <f>IF(OUT!P810="", "", OUT!P810)</f>
        <v>50</v>
      </c>
      <c r="L28" s="8" t="str">
        <f>IF(OUT!AE810="", "", OUT!AE810)</f>
        <v/>
      </c>
      <c r="M28" s="8" t="str">
        <f>IF(OUT!AG810="", "", OUT!AG810)</f>
        <v/>
      </c>
      <c r="N28" s="8" t="str">
        <f>IF(OUT!AQ810="", "", OUT!AQ810)</f>
        <v/>
      </c>
      <c r="O28" s="8" t="str">
        <f>IF(OUT!BM810="", "", OUT!BM810)</f>
        <v>T3</v>
      </c>
      <c r="P28" s="9">
        <f>IF(PPG!Q810="", "", PPG!Q810)</f>
        <v>0.85199999999999998</v>
      </c>
      <c r="Q28" s="10">
        <f>IF(PPG!R810="", "", PPG!R810)</f>
        <v>42.6</v>
      </c>
    </row>
    <row r="29" spans="1:18" x14ac:dyDescent="0.2">
      <c r="A29" s="8">
        <f>IF(OUT!C812="", "", OUT!C812)</f>
        <v>718</v>
      </c>
      <c r="B29" s="21">
        <f>IF(OUT!A812="", "", OUT!A812)</f>
        <v>74206</v>
      </c>
      <c r="C29" s="8" t="str">
        <f>IF(OUT!D812="", "", OUT!D812)</f>
        <v>PF</v>
      </c>
      <c r="D29" s="30"/>
      <c r="E29" s="8" t="str">
        <f>IF(OUT!E812="", "", OUT!E812)</f>
        <v>18 TRAY 4-INCH</v>
      </c>
      <c r="F29" s="27" t="str">
        <f>IF(OUT!AE812="NEW", "✷", "")</f>
        <v/>
      </c>
      <c r="G29" s="31" t="str">
        <f>CONCATENATE(IF(OUT!B812="", "", OUT!B812),R29,J29)</f>
        <v>ACALYPHA CHENILLE HISPIDA UPRIGHT CHENILLE (Red Tassels Cat Tails)  **PREFINISHED</v>
      </c>
      <c r="H29" s="22">
        <f>IF(OUT!N812="", "", OUT!N812)</f>
        <v>2.129</v>
      </c>
      <c r="I29" s="23">
        <f>IF(OUT!O812="", "", OUT!O812)</f>
        <v>38.32</v>
      </c>
      <c r="J29" s="8" t="str">
        <f>IF(OUT!F812="", "", OUT!F812)</f>
        <v>PREFINISHED</v>
      </c>
      <c r="K29" s="8">
        <f>IF(OUT!P812="", "", OUT!P812)</f>
        <v>18</v>
      </c>
      <c r="L29" s="8" t="str">
        <f>IF(OUT!AE812="", "", OUT!AE812)</f>
        <v/>
      </c>
      <c r="M29" s="8" t="str">
        <f>IF(OUT!AG812="", "", OUT!AG812)</f>
        <v/>
      </c>
      <c r="N29" s="8" t="str">
        <f>IF(OUT!AQ812="", "", OUT!AQ812)</f>
        <v/>
      </c>
      <c r="O29" s="8" t="str">
        <f>IF(OUT!BM812="", "", OUT!BM812)</f>
        <v>T3</v>
      </c>
      <c r="P29" s="9">
        <f>IF(PPG!Q812="", "", PPG!Q812)</f>
        <v>2.0139999999999998</v>
      </c>
      <c r="Q29" s="10">
        <f>IF(PPG!R812="", "", PPG!R812)</f>
        <v>36.25</v>
      </c>
      <c r="R29" s="11" t="s">
        <v>1441</v>
      </c>
    </row>
    <row r="30" spans="1:18" x14ac:dyDescent="0.2">
      <c r="A30" s="8">
        <f>IF(OUT!C235="", "", OUT!C235)</f>
        <v>718</v>
      </c>
      <c r="B30" s="21">
        <f>IF(OUT!A235="", "", OUT!A235)</f>
        <v>58675</v>
      </c>
      <c r="C30" s="8" t="str">
        <f>IF(OUT!D235="", "", OUT!D235)</f>
        <v>O</v>
      </c>
      <c r="D30" s="30"/>
      <c r="E30" s="8" t="str">
        <f>IF(OUT!E235="", "", OUT!E235)</f>
        <v>72 TRAY</v>
      </c>
      <c r="F30" s="27" t="str">
        <f>IF(OUT!AE235="NEW", "✷", "")</f>
        <v/>
      </c>
      <c r="G30" s="31" t="str">
        <f>CONCATENATE(IF(OUT!B235="", "", OUT!B235),R30,J30)</f>
        <v>ACALYPHA CHENILLE PENDULA SUMMER LOVE (Red Cat Tails)</v>
      </c>
      <c r="H30" s="22">
        <f>IF(OUT!N235="", "", OUT!N235)</f>
        <v>0.75800000000000001</v>
      </c>
      <c r="I30" s="23">
        <f>IF(OUT!O235="", "", OUT!O235)</f>
        <v>54.57</v>
      </c>
      <c r="J30" s="8" t="str">
        <f>IF(OUT!F235="", "", OUT!F235)</f>
        <v/>
      </c>
      <c r="K30" s="8">
        <f>IF(OUT!P235="", "", OUT!P235)</f>
        <v>72</v>
      </c>
      <c r="L30" s="8" t="str">
        <f>IF(OUT!AE235="", "", OUT!AE235)</f>
        <v/>
      </c>
      <c r="M30" s="8" t="str">
        <f>IF(OUT!AG235="", "", OUT!AG235)</f>
        <v/>
      </c>
      <c r="N30" s="8" t="str">
        <f>IF(OUT!AQ235="", "", OUT!AQ235)</f>
        <v/>
      </c>
      <c r="O30" s="8" t="str">
        <f>IF(OUT!BM235="", "", OUT!BM235)</f>
        <v>T3</v>
      </c>
      <c r="P30" s="9">
        <f>IF(PPG!Q235="", "", PPG!Q235)</f>
        <v>0.71699999999999997</v>
      </c>
      <c r="Q30" s="10">
        <f>IF(PPG!R235="", "", PPG!R235)</f>
        <v>51.62</v>
      </c>
    </row>
    <row r="31" spans="1:18" x14ac:dyDescent="0.2">
      <c r="A31" s="8">
        <f>IF(OUT!C234="", "", OUT!C234)</f>
        <v>718</v>
      </c>
      <c r="B31" s="21">
        <f>IF(OUT!A234="", "", OUT!A234)</f>
        <v>58675</v>
      </c>
      <c r="C31" s="8" t="str">
        <f>IF(OUT!D234="", "", OUT!D234)</f>
        <v>M</v>
      </c>
      <c r="D31" s="30"/>
      <c r="E31" s="8" t="str">
        <f>IF(OUT!E234="", "", OUT!E234)</f>
        <v>50 TRAY</v>
      </c>
      <c r="F31" s="27" t="str">
        <f>IF(OUT!AE234="NEW", "✷", "")</f>
        <v/>
      </c>
      <c r="G31" s="31" t="str">
        <f>CONCATENATE(IF(OUT!B234="", "", OUT!B234),R31,J31)</f>
        <v>ACALYPHA CHENILLE PENDULA SUMMER LOVE (Red Cat Tails)</v>
      </c>
      <c r="H31" s="22">
        <f>IF(OUT!N234="", "", OUT!N234)</f>
        <v>0.9</v>
      </c>
      <c r="I31" s="23">
        <f>IF(OUT!O234="", "", OUT!O234)</f>
        <v>45</v>
      </c>
      <c r="J31" s="8" t="str">
        <f>IF(OUT!F234="", "", OUT!F234)</f>
        <v/>
      </c>
      <c r="K31" s="8">
        <f>IF(OUT!P234="", "", OUT!P234)</f>
        <v>50</v>
      </c>
      <c r="L31" s="8" t="str">
        <f>IF(OUT!AE234="", "", OUT!AE234)</f>
        <v/>
      </c>
      <c r="M31" s="8" t="str">
        <f>IF(OUT!AG234="", "", OUT!AG234)</f>
        <v/>
      </c>
      <c r="N31" s="8" t="str">
        <f>IF(OUT!AQ234="", "", OUT!AQ234)</f>
        <v/>
      </c>
      <c r="O31" s="8" t="str">
        <f>IF(OUT!BM234="", "", OUT!BM234)</f>
        <v>T3</v>
      </c>
      <c r="P31" s="9">
        <f>IF(PPG!Q234="", "", PPG!Q234)</f>
        <v>0.85199999999999998</v>
      </c>
      <c r="Q31" s="10">
        <f>IF(PPG!R234="", "", PPG!R234)</f>
        <v>42.6</v>
      </c>
    </row>
    <row r="32" spans="1:18" x14ac:dyDescent="0.2">
      <c r="A32" s="8">
        <f>IF(OUT!C236="", "", OUT!C236)</f>
        <v>718</v>
      </c>
      <c r="B32" s="21">
        <f>IF(OUT!A236="", "", OUT!A236)</f>
        <v>58675</v>
      </c>
      <c r="C32" s="8" t="str">
        <f>IF(OUT!D236="", "", OUT!D236)</f>
        <v>PF</v>
      </c>
      <c r="D32" s="30"/>
      <c r="E32" s="8" t="str">
        <f>IF(OUT!E236="", "", OUT!E236)</f>
        <v>18 TRAY 4-INCH</v>
      </c>
      <c r="F32" s="27" t="str">
        <f>IF(OUT!AE236="NEW", "✷", "")</f>
        <v/>
      </c>
      <c r="G32" s="31" t="str">
        <f>CONCATENATE(IF(OUT!B236="", "", OUT!B236),R32,J32)</f>
        <v>ACALYPHA CHENILLE PENDULA SUMMER LOVE (Red Cat Tails)  **PREFINISHED</v>
      </c>
      <c r="H32" s="22">
        <f>IF(OUT!N236="", "", OUT!N236)</f>
        <v>2.129</v>
      </c>
      <c r="I32" s="23">
        <f>IF(OUT!O236="", "", OUT!O236)</f>
        <v>38.32</v>
      </c>
      <c r="J32" s="8" t="str">
        <f>IF(OUT!F236="", "", OUT!F236)</f>
        <v>PREFINISHED</v>
      </c>
      <c r="K32" s="8">
        <f>IF(OUT!P236="", "", OUT!P236)</f>
        <v>18</v>
      </c>
      <c r="L32" s="8" t="str">
        <f>IF(OUT!AE236="", "", OUT!AE236)</f>
        <v/>
      </c>
      <c r="M32" s="8" t="str">
        <f>IF(OUT!AG236="", "", OUT!AG236)</f>
        <v/>
      </c>
      <c r="N32" s="8" t="str">
        <f>IF(OUT!AQ236="", "", OUT!AQ236)</f>
        <v/>
      </c>
      <c r="O32" s="8" t="str">
        <f>IF(OUT!BM236="", "", OUT!BM236)</f>
        <v>T3</v>
      </c>
      <c r="P32" s="9">
        <f>IF(PPG!Q236="", "", PPG!Q236)</f>
        <v>2.0139999999999998</v>
      </c>
      <c r="Q32" s="10">
        <f>IF(PPG!R236="", "", PPG!R236)</f>
        <v>36.25</v>
      </c>
      <c r="R32" s="11" t="s">
        <v>1441</v>
      </c>
    </row>
    <row r="33" spans="1:18" x14ac:dyDescent="0.2">
      <c r="A33" s="8">
        <f>IF(OUT!C238="", "", OUT!C238)</f>
        <v>718</v>
      </c>
      <c r="B33" s="21">
        <f>IF(OUT!A238="", "", OUT!A238)</f>
        <v>58676</v>
      </c>
      <c r="C33" s="8" t="str">
        <f>IF(OUT!D238="", "", OUT!D238)</f>
        <v>O</v>
      </c>
      <c r="D33" s="30"/>
      <c r="E33" s="8" t="str">
        <f>IF(OUT!E238="", "", OUT!E238)</f>
        <v>72 TRAY</v>
      </c>
      <c r="F33" s="27" t="str">
        <f>IF(OUT!AE238="NEW", "✷", "")</f>
        <v/>
      </c>
      <c r="G33" s="31" t="str">
        <f>CONCATENATE(IF(OUT!B238="", "", OUT!B238),R33,J33)</f>
        <v>ACALYPHA WILKESIANA CHOCO THUNDER (Brown,Red and Green)</v>
      </c>
      <c r="H33" s="22">
        <f>IF(OUT!N238="", "", OUT!N238)</f>
        <v>0.75800000000000001</v>
      </c>
      <c r="I33" s="23">
        <f>IF(OUT!O238="", "", OUT!O238)</f>
        <v>54.57</v>
      </c>
      <c r="J33" s="8" t="str">
        <f>IF(OUT!F238="", "", OUT!F238)</f>
        <v/>
      </c>
      <c r="K33" s="8">
        <f>IF(OUT!P238="", "", OUT!P238)</f>
        <v>72</v>
      </c>
      <c r="L33" s="8" t="str">
        <f>IF(OUT!AE238="", "", OUT!AE238)</f>
        <v/>
      </c>
      <c r="M33" s="8" t="str">
        <f>IF(OUT!AG238="", "", OUT!AG238)</f>
        <v/>
      </c>
      <c r="N33" s="8" t="str">
        <f>IF(OUT!AQ238="", "", OUT!AQ238)</f>
        <v/>
      </c>
      <c r="O33" s="8" t="str">
        <f>IF(OUT!BM238="", "", OUT!BM238)</f>
        <v>T3</v>
      </c>
      <c r="P33" s="9">
        <f>IF(PPG!Q238="", "", PPG!Q238)</f>
        <v>0.71699999999999997</v>
      </c>
      <c r="Q33" s="10">
        <f>IF(PPG!R238="", "", PPG!R238)</f>
        <v>51.62</v>
      </c>
    </row>
    <row r="34" spans="1:18" x14ac:dyDescent="0.2">
      <c r="A34" s="8">
        <f>IF(OUT!C237="", "", OUT!C237)</f>
        <v>718</v>
      </c>
      <c r="B34" s="21">
        <f>IF(OUT!A237="", "", OUT!A237)</f>
        <v>58676</v>
      </c>
      <c r="C34" s="8" t="str">
        <f>IF(OUT!D237="", "", OUT!D237)</f>
        <v>M</v>
      </c>
      <c r="D34" s="30"/>
      <c r="E34" s="8" t="str">
        <f>IF(OUT!E237="", "", OUT!E237)</f>
        <v>50 TRAY</v>
      </c>
      <c r="F34" s="27" t="str">
        <f>IF(OUT!AE237="NEW", "✷", "")</f>
        <v/>
      </c>
      <c r="G34" s="31" t="str">
        <f>CONCATENATE(IF(OUT!B237="", "", OUT!B237),R34,J34)</f>
        <v>ACALYPHA WILKESIANA CHOCO THUNDER (Brown,Red and Green)</v>
      </c>
      <c r="H34" s="22">
        <f>IF(OUT!N237="", "", OUT!N237)</f>
        <v>0.9</v>
      </c>
      <c r="I34" s="23">
        <f>IF(OUT!O237="", "", OUT!O237)</f>
        <v>45</v>
      </c>
      <c r="J34" s="8" t="str">
        <f>IF(OUT!F237="", "", OUT!F237)</f>
        <v/>
      </c>
      <c r="K34" s="8">
        <f>IF(OUT!P237="", "", OUT!P237)</f>
        <v>50</v>
      </c>
      <c r="L34" s="8" t="str">
        <f>IF(OUT!AE237="", "", OUT!AE237)</f>
        <v/>
      </c>
      <c r="M34" s="8" t="str">
        <f>IF(OUT!AG237="", "", OUT!AG237)</f>
        <v/>
      </c>
      <c r="N34" s="8" t="str">
        <f>IF(OUT!AQ237="", "", OUT!AQ237)</f>
        <v/>
      </c>
      <c r="O34" s="8" t="str">
        <f>IF(OUT!BM237="", "", OUT!BM237)</f>
        <v>T3</v>
      </c>
      <c r="P34" s="9">
        <f>IF(PPG!Q237="", "", PPG!Q237)</f>
        <v>0.85199999999999998</v>
      </c>
      <c r="Q34" s="10">
        <f>IF(PPG!R237="", "", PPG!R237)</f>
        <v>42.6</v>
      </c>
    </row>
    <row r="35" spans="1:18" x14ac:dyDescent="0.2">
      <c r="A35" s="8">
        <f>IF(OUT!C239="", "", OUT!C239)</f>
        <v>718</v>
      </c>
      <c r="B35" s="21">
        <f>IF(OUT!A239="", "", OUT!A239)</f>
        <v>58676</v>
      </c>
      <c r="C35" s="8" t="str">
        <f>IF(OUT!D239="", "", OUT!D239)</f>
        <v>PF</v>
      </c>
      <c r="D35" s="30"/>
      <c r="E35" s="8" t="str">
        <f>IF(OUT!E239="", "", OUT!E239)</f>
        <v>18 TRAY 4-INCH</v>
      </c>
      <c r="F35" s="27" t="str">
        <f>IF(OUT!AE239="NEW", "✷", "")</f>
        <v/>
      </c>
      <c r="G35" s="31" t="str">
        <f>CONCATENATE(IF(OUT!B239="", "", OUT!B239),R35,J35)</f>
        <v>ACALYPHA WILKESIANA CHOCO THUNDER (Brown,Red and Green)  **PREFINISHED</v>
      </c>
      <c r="H35" s="22">
        <f>IF(OUT!N239="", "", OUT!N239)</f>
        <v>2.129</v>
      </c>
      <c r="I35" s="23">
        <f>IF(OUT!O239="", "", OUT!O239)</f>
        <v>38.32</v>
      </c>
      <c r="J35" s="8" t="str">
        <f>IF(OUT!F239="", "", OUT!F239)</f>
        <v>PREFINISHED</v>
      </c>
      <c r="K35" s="8">
        <f>IF(OUT!P239="", "", OUT!P239)</f>
        <v>18</v>
      </c>
      <c r="L35" s="8" t="str">
        <f>IF(OUT!AE239="", "", OUT!AE239)</f>
        <v/>
      </c>
      <c r="M35" s="8" t="str">
        <f>IF(OUT!AG239="", "", OUT!AG239)</f>
        <v/>
      </c>
      <c r="N35" s="8" t="str">
        <f>IF(OUT!AQ239="", "", OUT!AQ239)</f>
        <v/>
      </c>
      <c r="O35" s="8" t="str">
        <f>IF(OUT!BM239="", "", OUT!BM239)</f>
        <v>T3</v>
      </c>
      <c r="P35" s="9">
        <f>IF(PPG!Q239="", "", PPG!Q239)</f>
        <v>2.0139999999999998</v>
      </c>
      <c r="Q35" s="10">
        <f>IF(PPG!R239="", "", PPG!R239)</f>
        <v>36.25</v>
      </c>
      <c r="R35" s="11" t="s">
        <v>1441</v>
      </c>
    </row>
    <row r="36" spans="1:18" x14ac:dyDescent="0.2">
      <c r="A36" s="8">
        <f>IF(OUT!C729="", "", OUT!C729)</f>
        <v>718</v>
      </c>
      <c r="B36" s="21">
        <f>IF(OUT!A729="", "", OUT!A729)</f>
        <v>71885</v>
      </c>
      <c r="C36" s="8" t="str">
        <f>IF(OUT!D729="", "", OUT!D729)</f>
        <v>O</v>
      </c>
      <c r="D36" s="30"/>
      <c r="E36" s="8" t="str">
        <f>IF(OUT!E729="", "", OUT!E729)</f>
        <v>72 TRAY</v>
      </c>
      <c r="F36" s="27" t="str">
        <f>IF(OUT!AE729="NEW", "✷", "")</f>
        <v/>
      </c>
      <c r="G36" s="31" t="str">
        <f>CONCATENATE(IF(OUT!B729="", "", OUT!B729),R36,J36)</f>
        <v>ACALYPHA WILKESIANA COPPER LEAF (Multicolor)</v>
      </c>
      <c r="H36" s="22">
        <f>IF(OUT!N729="", "", OUT!N729)</f>
        <v>0.75800000000000001</v>
      </c>
      <c r="I36" s="23">
        <f>IF(OUT!O729="", "", OUT!O729)</f>
        <v>54.57</v>
      </c>
      <c r="J36" s="8" t="str">
        <f>IF(OUT!F729="", "", OUT!F729)</f>
        <v/>
      </c>
      <c r="K36" s="8">
        <f>IF(OUT!P729="", "", OUT!P729)</f>
        <v>72</v>
      </c>
      <c r="L36" s="8" t="str">
        <f>IF(OUT!AE729="", "", OUT!AE729)</f>
        <v/>
      </c>
      <c r="M36" s="8" t="str">
        <f>IF(OUT!AG729="", "", OUT!AG729)</f>
        <v/>
      </c>
      <c r="N36" s="8" t="str">
        <f>IF(OUT!AQ729="", "", OUT!AQ729)</f>
        <v/>
      </c>
      <c r="O36" s="8" t="str">
        <f>IF(OUT!BM729="", "", OUT!BM729)</f>
        <v>T3</v>
      </c>
      <c r="P36" s="9">
        <f>IF(PPG!Q729="", "", PPG!Q729)</f>
        <v>0.71699999999999997</v>
      </c>
      <c r="Q36" s="10">
        <f>IF(PPG!R729="", "", PPG!R729)</f>
        <v>51.62</v>
      </c>
    </row>
    <row r="37" spans="1:18" x14ac:dyDescent="0.2">
      <c r="A37" s="8">
        <f>IF(OUT!C728="", "", OUT!C728)</f>
        <v>718</v>
      </c>
      <c r="B37" s="21">
        <f>IF(OUT!A728="", "", OUT!A728)</f>
        <v>71885</v>
      </c>
      <c r="C37" s="8" t="str">
        <f>IF(OUT!D728="", "", OUT!D728)</f>
        <v>M</v>
      </c>
      <c r="D37" s="30"/>
      <c r="E37" s="8" t="str">
        <f>IF(OUT!E728="", "", OUT!E728)</f>
        <v>50 TRAY</v>
      </c>
      <c r="F37" s="27" t="str">
        <f>IF(OUT!AE728="NEW", "✷", "")</f>
        <v/>
      </c>
      <c r="G37" s="31" t="str">
        <f>CONCATENATE(IF(OUT!B728="", "", OUT!B728),R37,J37)</f>
        <v>ACALYPHA WILKESIANA COPPER LEAF (Multicolor)</v>
      </c>
      <c r="H37" s="22">
        <f>IF(OUT!N728="", "", OUT!N728)</f>
        <v>0.9</v>
      </c>
      <c r="I37" s="23">
        <f>IF(OUT!O728="", "", OUT!O728)</f>
        <v>45</v>
      </c>
      <c r="J37" s="8" t="str">
        <f>IF(OUT!F728="", "", OUT!F728)</f>
        <v/>
      </c>
      <c r="K37" s="8">
        <f>IF(OUT!P728="", "", OUT!P728)</f>
        <v>50</v>
      </c>
      <c r="L37" s="8" t="str">
        <f>IF(OUT!AE728="", "", OUT!AE728)</f>
        <v/>
      </c>
      <c r="M37" s="8" t="str">
        <f>IF(OUT!AG728="", "", OUT!AG728)</f>
        <v/>
      </c>
      <c r="N37" s="8" t="str">
        <f>IF(OUT!AQ728="", "", OUT!AQ728)</f>
        <v/>
      </c>
      <c r="O37" s="8" t="str">
        <f>IF(OUT!BM728="", "", OUT!BM728)</f>
        <v>T3</v>
      </c>
      <c r="P37" s="9">
        <f>IF(PPG!Q728="", "", PPG!Q728)</f>
        <v>0.85199999999999998</v>
      </c>
      <c r="Q37" s="10">
        <f>IF(PPG!R728="", "", PPG!R728)</f>
        <v>42.6</v>
      </c>
    </row>
    <row r="38" spans="1:18" x14ac:dyDescent="0.2">
      <c r="A38" s="8">
        <f>IF(OUT!C730="", "", OUT!C730)</f>
        <v>718</v>
      </c>
      <c r="B38" s="21">
        <f>IF(OUT!A730="", "", OUT!A730)</f>
        <v>71885</v>
      </c>
      <c r="C38" s="8" t="str">
        <f>IF(OUT!D730="", "", OUT!D730)</f>
        <v>PF</v>
      </c>
      <c r="D38" s="30"/>
      <c r="E38" s="8" t="str">
        <f>IF(OUT!E730="", "", OUT!E730)</f>
        <v>18 TRAY 4-INCH</v>
      </c>
      <c r="F38" s="27" t="str">
        <f>IF(OUT!AE730="NEW", "✷", "")</f>
        <v/>
      </c>
      <c r="G38" s="31" t="str">
        <f>CONCATENATE(IF(OUT!B730="", "", OUT!B730),R38,J38)</f>
        <v>ACALYPHA WILKESIANA COPPER LEAF (Multicolor)  **PREFINISHED</v>
      </c>
      <c r="H38" s="22">
        <f>IF(OUT!N730="", "", OUT!N730)</f>
        <v>2.129</v>
      </c>
      <c r="I38" s="23">
        <f>IF(OUT!O730="", "", OUT!O730)</f>
        <v>38.32</v>
      </c>
      <c r="J38" s="8" t="str">
        <f>IF(OUT!F730="", "", OUT!F730)</f>
        <v>PREFINISHED</v>
      </c>
      <c r="K38" s="8">
        <f>IF(OUT!P730="", "", OUT!P730)</f>
        <v>18</v>
      </c>
      <c r="L38" s="8" t="str">
        <f>IF(OUT!AE730="", "", OUT!AE730)</f>
        <v/>
      </c>
      <c r="M38" s="8" t="str">
        <f>IF(OUT!AG730="", "", OUT!AG730)</f>
        <v/>
      </c>
      <c r="N38" s="8" t="str">
        <f>IF(OUT!AQ730="", "", OUT!AQ730)</f>
        <v/>
      </c>
      <c r="O38" s="8" t="str">
        <f>IF(OUT!BM730="", "", OUT!BM730)</f>
        <v>T3</v>
      </c>
      <c r="P38" s="9">
        <f>IF(PPG!Q730="", "", PPG!Q730)</f>
        <v>2.0139999999999998</v>
      </c>
      <c r="Q38" s="10">
        <f>IF(PPG!R730="", "", PPG!R730)</f>
        <v>36.25</v>
      </c>
      <c r="R38" s="11" t="s">
        <v>1441</v>
      </c>
    </row>
    <row r="39" spans="1:18" x14ac:dyDescent="0.2">
      <c r="A39" s="8">
        <f>IF(OUT!C241="", "", OUT!C241)</f>
        <v>718</v>
      </c>
      <c r="B39" s="21">
        <f>IF(OUT!A241="", "", OUT!A241)</f>
        <v>58677</v>
      </c>
      <c r="C39" s="8" t="str">
        <f>IF(OUT!D241="", "", OUT!D241)</f>
        <v>O</v>
      </c>
      <c r="D39" s="30"/>
      <c r="E39" s="8" t="str">
        <f>IF(OUT!E241="", "", OUT!E241)</f>
        <v>72 TRAY</v>
      </c>
      <c r="F39" s="27" t="str">
        <f>IF(OUT!AE241="NEW", "✷", "")</f>
        <v/>
      </c>
      <c r="G39" s="31" t="str">
        <f>CONCATENATE(IF(OUT!B241="", "", OUT!B241),R39,J39)</f>
        <v>ACALYPHA WILKESIANA FIRE DRAGON (Green w/Pink Edge)</v>
      </c>
      <c r="H39" s="22">
        <f>IF(OUT!N241="", "", OUT!N241)</f>
        <v>0.75800000000000001</v>
      </c>
      <c r="I39" s="23">
        <f>IF(OUT!O241="", "", OUT!O241)</f>
        <v>54.57</v>
      </c>
      <c r="J39" s="8" t="str">
        <f>IF(OUT!F241="", "", OUT!F241)</f>
        <v/>
      </c>
      <c r="K39" s="8">
        <f>IF(OUT!P241="", "", OUT!P241)</f>
        <v>72</v>
      </c>
      <c r="L39" s="8" t="str">
        <f>IF(OUT!AE241="", "", OUT!AE241)</f>
        <v/>
      </c>
      <c r="M39" s="8" t="str">
        <f>IF(OUT!AG241="", "", OUT!AG241)</f>
        <v/>
      </c>
      <c r="N39" s="8" t="str">
        <f>IF(OUT!AQ241="", "", OUT!AQ241)</f>
        <v/>
      </c>
      <c r="O39" s="8" t="str">
        <f>IF(OUT!BM241="", "", OUT!BM241)</f>
        <v>T3</v>
      </c>
      <c r="P39" s="9">
        <f>IF(PPG!Q241="", "", PPG!Q241)</f>
        <v>0.71699999999999997</v>
      </c>
      <c r="Q39" s="10">
        <f>IF(PPG!R241="", "", PPG!R241)</f>
        <v>51.62</v>
      </c>
    </row>
    <row r="40" spans="1:18" x14ac:dyDescent="0.2">
      <c r="A40" s="8">
        <f>IF(OUT!C240="", "", OUT!C240)</f>
        <v>718</v>
      </c>
      <c r="B40" s="21">
        <f>IF(OUT!A240="", "", OUT!A240)</f>
        <v>58677</v>
      </c>
      <c r="C40" s="8" t="str">
        <f>IF(OUT!D240="", "", OUT!D240)</f>
        <v>M</v>
      </c>
      <c r="D40" s="30"/>
      <c r="E40" s="8" t="str">
        <f>IF(OUT!E240="", "", OUT!E240)</f>
        <v>50 TRAY</v>
      </c>
      <c r="F40" s="27" t="str">
        <f>IF(OUT!AE240="NEW", "✷", "")</f>
        <v/>
      </c>
      <c r="G40" s="31" t="str">
        <f>CONCATENATE(IF(OUT!B240="", "", OUT!B240),R40,J40)</f>
        <v>ACALYPHA WILKESIANA FIRE DRAGON (Green w/Pink Edge)</v>
      </c>
      <c r="H40" s="22">
        <f>IF(OUT!N240="", "", OUT!N240)</f>
        <v>0.9</v>
      </c>
      <c r="I40" s="23">
        <f>IF(OUT!O240="", "", OUT!O240)</f>
        <v>45</v>
      </c>
      <c r="J40" s="8" t="str">
        <f>IF(OUT!F240="", "", OUT!F240)</f>
        <v/>
      </c>
      <c r="K40" s="8">
        <f>IF(OUT!P240="", "", OUT!P240)</f>
        <v>50</v>
      </c>
      <c r="L40" s="8" t="str">
        <f>IF(OUT!AE240="", "", OUT!AE240)</f>
        <v/>
      </c>
      <c r="M40" s="8" t="str">
        <f>IF(OUT!AG240="", "", OUT!AG240)</f>
        <v/>
      </c>
      <c r="N40" s="8" t="str">
        <f>IF(OUT!AQ240="", "", OUT!AQ240)</f>
        <v/>
      </c>
      <c r="O40" s="8" t="str">
        <f>IF(OUT!BM240="", "", OUT!BM240)</f>
        <v>T3</v>
      </c>
      <c r="P40" s="9">
        <f>IF(PPG!Q240="", "", PPG!Q240)</f>
        <v>0.85199999999999998</v>
      </c>
      <c r="Q40" s="10">
        <f>IF(PPG!R240="", "", PPG!R240)</f>
        <v>42.6</v>
      </c>
    </row>
    <row r="41" spans="1:18" x14ac:dyDescent="0.2">
      <c r="A41" s="8">
        <f>IF(OUT!C242="", "", OUT!C242)</f>
        <v>718</v>
      </c>
      <c r="B41" s="21">
        <f>IF(OUT!A242="", "", OUT!A242)</f>
        <v>58677</v>
      </c>
      <c r="C41" s="8" t="str">
        <f>IF(OUT!D242="", "", OUT!D242)</f>
        <v>PF</v>
      </c>
      <c r="D41" s="30"/>
      <c r="E41" s="8" t="str">
        <f>IF(OUT!E242="", "", OUT!E242)</f>
        <v>18 TRAY 4-INCH</v>
      </c>
      <c r="F41" s="27" t="str">
        <f>IF(OUT!AE242="NEW", "✷", "")</f>
        <v/>
      </c>
      <c r="G41" s="31" t="str">
        <f>CONCATENATE(IF(OUT!B242="", "", OUT!B242),R41,J41)</f>
        <v>ACALYPHA WILKESIANA FIRE DRAGON (Green w/Pink Edge)  **PREFINISHED</v>
      </c>
      <c r="H41" s="22">
        <f>IF(OUT!N242="", "", OUT!N242)</f>
        <v>2.129</v>
      </c>
      <c r="I41" s="23">
        <f>IF(OUT!O242="", "", OUT!O242)</f>
        <v>38.32</v>
      </c>
      <c r="J41" s="8" t="str">
        <f>IF(OUT!F242="", "", OUT!F242)</f>
        <v>PREFINISHED</v>
      </c>
      <c r="K41" s="8">
        <f>IF(OUT!P242="", "", OUT!P242)</f>
        <v>18</v>
      </c>
      <c r="L41" s="8" t="str">
        <f>IF(OUT!AE242="", "", OUT!AE242)</f>
        <v/>
      </c>
      <c r="M41" s="8" t="str">
        <f>IF(OUT!AG242="", "", OUT!AG242)</f>
        <v/>
      </c>
      <c r="N41" s="8" t="str">
        <f>IF(OUT!AQ242="", "", OUT!AQ242)</f>
        <v/>
      </c>
      <c r="O41" s="8" t="str">
        <f>IF(OUT!BM242="", "", OUT!BM242)</f>
        <v>T3</v>
      </c>
      <c r="P41" s="9">
        <f>IF(PPG!Q242="", "", PPG!Q242)</f>
        <v>2.0139999999999998</v>
      </c>
      <c r="Q41" s="10">
        <f>IF(PPG!R242="", "", PPG!R242)</f>
        <v>36.25</v>
      </c>
      <c r="R41" s="11" t="s">
        <v>1441</v>
      </c>
    </row>
    <row r="42" spans="1:18" x14ac:dyDescent="0.2">
      <c r="A42" s="8">
        <f>IF(OUT!C789="", "", OUT!C789)</f>
        <v>718</v>
      </c>
      <c r="B42" s="21">
        <f>IF(OUT!A789="", "", OUT!A789)</f>
        <v>73183</v>
      </c>
      <c r="C42" s="8" t="str">
        <f>IF(OUT!D789="", "", OUT!D789)</f>
        <v>O</v>
      </c>
      <c r="D42" s="30"/>
      <c r="E42" s="8" t="str">
        <f>IF(OUT!E789="", "", OUT!E789)</f>
        <v>72 TRAY</v>
      </c>
      <c r="F42" s="27" t="str">
        <f>IF(OUT!AE789="NEW", "✷", "")</f>
        <v/>
      </c>
      <c r="G42" s="31" t="str">
        <f>CONCATENATE(IF(OUT!B789="", "", OUT!B789),R42,J42)</f>
        <v>ACALYPHA WILKESIANA FIRESTORM (Bicolor Green w/White Edge)</v>
      </c>
      <c r="H42" s="22">
        <f>IF(OUT!N789="", "", OUT!N789)</f>
        <v>0.75800000000000001</v>
      </c>
      <c r="I42" s="23">
        <f>IF(OUT!O789="", "", OUT!O789)</f>
        <v>54.57</v>
      </c>
      <c r="J42" s="8" t="str">
        <f>IF(OUT!F789="", "", OUT!F789)</f>
        <v/>
      </c>
      <c r="K42" s="8">
        <f>IF(OUT!P789="", "", OUT!P789)</f>
        <v>72</v>
      </c>
      <c r="L42" s="8" t="str">
        <f>IF(OUT!AE789="", "", OUT!AE789)</f>
        <v/>
      </c>
      <c r="M42" s="8" t="str">
        <f>IF(OUT!AG789="", "", OUT!AG789)</f>
        <v/>
      </c>
      <c r="N42" s="8" t="str">
        <f>IF(OUT!AQ789="", "", OUT!AQ789)</f>
        <v/>
      </c>
      <c r="O42" s="8" t="str">
        <f>IF(OUT!BM789="", "", OUT!BM789)</f>
        <v>T3</v>
      </c>
      <c r="P42" s="9">
        <f>IF(PPG!Q789="", "", PPG!Q789)</f>
        <v>0.71699999999999997</v>
      </c>
      <c r="Q42" s="10">
        <f>IF(PPG!R789="", "", PPG!R789)</f>
        <v>51.62</v>
      </c>
    </row>
    <row r="43" spans="1:18" x14ac:dyDescent="0.2">
      <c r="A43" s="8">
        <f>IF(OUT!C788="", "", OUT!C788)</f>
        <v>718</v>
      </c>
      <c r="B43" s="21">
        <f>IF(OUT!A788="", "", OUT!A788)</f>
        <v>73183</v>
      </c>
      <c r="C43" s="8" t="str">
        <f>IF(OUT!D788="", "", OUT!D788)</f>
        <v>M</v>
      </c>
      <c r="D43" s="30"/>
      <c r="E43" s="8" t="str">
        <f>IF(OUT!E788="", "", OUT!E788)</f>
        <v>50 TRAY</v>
      </c>
      <c r="F43" s="27" t="str">
        <f>IF(OUT!AE788="NEW", "✷", "")</f>
        <v/>
      </c>
      <c r="G43" s="31" t="str">
        <f>CONCATENATE(IF(OUT!B788="", "", OUT!B788),R43,J43)</f>
        <v>ACALYPHA WILKESIANA FIRESTORM (Bicolor Green w/White Edge)</v>
      </c>
      <c r="H43" s="22">
        <f>IF(OUT!N788="", "", OUT!N788)</f>
        <v>0.9</v>
      </c>
      <c r="I43" s="23">
        <f>IF(OUT!O788="", "", OUT!O788)</f>
        <v>45</v>
      </c>
      <c r="J43" s="8" t="str">
        <f>IF(OUT!F788="", "", OUT!F788)</f>
        <v/>
      </c>
      <c r="K43" s="8">
        <f>IF(OUT!P788="", "", OUT!P788)</f>
        <v>50</v>
      </c>
      <c r="L43" s="8" t="str">
        <f>IF(OUT!AE788="", "", OUT!AE788)</f>
        <v/>
      </c>
      <c r="M43" s="8" t="str">
        <f>IF(OUT!AG788="", "", OUT!AG788)</f>
        <v/>
      </c>
      <c r="N43" s="8" t="str">
        <f>IF(OUT!AQ788="", "", OUT!AQ788)</f>
        <v/>
      </c>
      <c r="O43" s="8" t="str">
        <f>IF(OUT!BM788="", "", OUT!BM788)</f>
        <v>T3</v>
      </c>
      <c r="P43" s="9">
        <f>IF(PPG!Q788="", "", PPG!Q788)</f>
        <v>0.85199999999999998</v>
      </c>
      <c r="Q43" s="10">
        <f>IF(PPG!R788="", "", PPG!R788)</f>
        <v>42.6</v>
      </c>
    </row>
    <row r="44" spans="1:18" x14ac:dyDescent="0.2">
      <c r="A44" s="8">
        <f>IF(OUT!C790="", "", OUT!C790)</f>
        <v>718</v>
      </c>
      <c r="B44" s="21">
        <f>IF(OUT!A790="", "", OUT!A790)</f>
        <v>73183</v>
      </c>
      <c r="C44" s="8" t="str">
        <f>IF(OUT!D790="", "", OUT!D790)</f>
        <v>PF</v>
      </c>
      <c r="D44" s="30"/>
      <c r="E44" s="8" t="str">
        <f>IF(OUT!E790="", "", OUT!E790)</f>
        <v>18 TRAY 4-INCH</v>
      </c>
      <c r="F44" s="27" t="str">
        <f>IF(OUT!AE790="NEW", "✷", "")</f>
        <v/>
      </c>
      <c r="G44" s="31" t="str">
        <f>CONCATENATE(IF(OUT!B790="", "", OUT!B790),R44,J44)</f>
        <v>ACALYPHA WILKESIANA FIRESTORM (Bicolor Green w/White Edge)  **PREFINISHED</v>
      </c>
      <c r="H44" s="22">
        <f>IF(OUT!N790="", "", OUT!N790)</f>
        <v>2.129</v>
      </c>
      <c r="I44" s="23">
        <f>IF(OUT!O790="", "", OUT!O790)</f>
        <v>38.32</v>
      </c>
      <c r="J44" s="8" t="str">
        <f>IF(OUT!F790="", "", OUT!F790)</f>
        <v>PREFINISHED</v>
      </c>
      <c r="K44" s="8">
        <f>IF(OUT!P790="", "", OUT!P790)</f>
        <v>18</v>
      </c>
      <c r="L44" s="8" t="str">
        <f>IF(OUT!AE790="", "", OUT!AE790)</f>
        <v/>
      </c>
      <c r="M44" s="8" t="str">
        <f>IF(OUT!AG790="", "", OUT!AG790)</f>
        <v/>
      </c>
      <c r="N44" s="8" t="str">
        <f>IF(OUT!AQ790="", "", OUT!AQ790)</f>
        <v/>
      </c>
      <c r="O44" s="8" t="str">
        <f>IF(OUT!BM790="", "", OUT!BM790)</f>
        <v>T3</v>
      </c>
      <c r="P44" s="9">
        <f>IF(PPG!Q790="", "", PPG!Q790)</f>
        <v>2.0139999999999998</v>
      </c>
      <c r="Q44" s="10">
        <f>IF(PPG!R790="", "", PPG!R790)</f>
        <v>36.25</v>
      </c>
      <c r="R44" s="11" t="s">
        <v>1441</v>
      </c>
    </row>
    <row r="45" spans="1:18" x14ac:dyDescent="0.2">
      <c r="A45" s="8">
        <f>IF(OUT!C792="", "", OUT!C792)</f>
        <v>718</v>
      </c>
      <c r="B45" s="21">
        <f>IF(OUT!A792="", "", OUT!A792)</f>
        <v>73184</v>
      </c>
      <c r="C45" s="8" t="str">
        <f>IF(OUT!D792="", "", OUT!D792)</f>
        <v>O</v>
      </c>
      <c r="D45" s="30"/>
      <c r="E45" s="8" t="str">
        <f>IF(OUT!E792="", "", OUT!E792)</f>
        <v>72 TRAY</v>
      </c>
      <c r="F45" s="27" t="str">
        <f>IF(OUT!AE792="NEW", "✷", "")</f>
        <v/>
      </c>
      <c r="G45" s="31" t="str">
        <f>CONCATENATE(IF(OUT!B792="", "", OUT!B792),R45,J45)</f>
        <v>ACALYPHA WILKESIANA LOUISIANA RED (Upright Rosy Red Tassels)</v>
      </c>
      <c r="H45" s="22">
        <f>IF(OUT!N792="", "", OUT!N792)</f>
        <v>0.75800000000000001</v>
      </c>
      <c r="I45" s="23">
        <f>IF(OUT!O792="", "", OUT!O792)</f>
        <v>54.57</v>
      </c>
      <c r="J45" s="8" t="str">
        <f>IF(OUT!F792="", "", OUT!F792)</f>
        <v/>
      </c>
      <c r="K45" s="8">
        <f>IF(OUT!P792="", "", OUT!P792)</f>
        <v>72</v>
      </c>
      <c r="L45" s="8" t="str">
        <f>IF(OUT!AE792="", "", OUT!AE792)</f>
        <v/>
      </c>
      <c r="M45" s="8" t="str">
        <f>IF(OUT!AG792="", "", OUT!AG792)</f>
        <v/>
      </c>
      <c r="N45" s="8" t="str">
        <f>IF(OUT!AQ792="", "", OUT!AQ792)</f>
        <v/>
      </c>
      <c r="O45" s="8" t="str">
        <f>IF(OUT!BM792="", "", OUT!BM792)</f>
        <v>T3</v>
      </c>
      <c r="P45" s="9">
        <f>IF(PPG!Q792="", "", PPG!Q792)</f>
        <v>0.71699999999999997</v>
      </c>
      <c r="Q45" s="10">
        <f>IF(PPG!R792="", "", PPG!R792)</f>
        <v>51.62</v>
      </c>
    </row>
    <row r="46" spans="1:18" x14ac:dyDescent="0.2">
      <c r="A46" s="8">
        <f>IF(OUT!C791="", "", OUT!C791)</f>
        <v>718</v>
      </c>
      <c r="B46" s="21">
        <f>IF(OUT!A791="", "", OUT!A791)</f>
        <v>73184</v>
      </c>
      <c r="C46" s="8" t="str">
        <f>IF(OUT!D791="", "", OUT!D791)</f>
        <v>M</v>
      </c>
      <c r="D46" s="30"/>
      <c r="E46" s="8" t="str">
        <f>IF(OUT!E791="", "", OUT!E791)</f>
        <v>50 TRAY</v>
      </c>
      <c r="F46" s="27" t="str">
        <f>IF(OUT!AE791="NEW", "✷", "")</f>
        <v/>
      </c>
      <c r="G46" s="31" t="str">
        <f>CONCATENATE(IF(OUT!B791="", "", OUT!B791),R46,J46)</f>
        <v>ACALYPHA WILKESIANA LOUISIANA RED (Upright Rosy Red Tassels)</v>
      </c>
      <c r="H46" s="22">
        <f>IF(OUT!N791="", "", OUT!N791)</f>
        <v>0.9</v>
      </c>
      <c r="I46" s="23">
        <f>IF(OUT!O791="", "", OUT!O791)</f>
        <v>45</v>
      </c>
      <c r="J46" s="8" t="str">
        <f>IF(OUT!F791="", "", OUT!F791)</f>
        <v/>
      </c>
      <c r="K46" s="8">
        <f>IF(OUT!P791="", "", OUT!P791)</f>
        <v>50</v>
      </c>
      <c r="L46" s="8" t="str">
        <f>IF(OUT!AE791="", "", OUT!AE791)</f>
        <v/>
      </c>
      <c r="M46" s="8" t="str">
        <f>IF(OUT!AG791="", "", OUT!AG791)</f>
        <v/>
      </c>
      <c r="N46" s="8" t="str">
        <f>IF(OUT!AQ791="", "", OUT!AQ791)</f>
        <v/>
      </c>
      <c r="O46" s="8" t="str">
        <f>IF(OUT!BM791="", "", OUT!BM791)</f>
        <v>T3</v>
      </c>
      <c r="P46" s="9">
        <f>IF(PPG!Q791="", "", PPG!Q791)</f>
        <v>0.85199999999999998</v>
      </c>
      <c r="Q46" s="10">
        <f>IF(PPG!R791="", "", PPG!R791)</f>
        <v>42.6</v>
      </c>
    </row>
    <row r="47" spans="1:18" x14ac:dyDescent="0.2">
      <c r="A47" s="8">
        <f>IF(OUT!C793="", "", OUT!C793)</f>
        <v>718</v>
      </c>
      <c r="B47" s="21">
        <f>IF(OUT!A793="", "", OUT!A793)</f>
        <v>73184</v>
      </c>
      <c r="C47" s="8" t="str">
        <f>IF(OUT!D793="", "", OUT!D793)</f>
        <v>PF</v>
      </c>
      <c r="D47" s="30"/>
      <c r="E47" s="8" t="str">
        <f>IF(OUT!E793="", "", OUT!E793)</f>
        <v>18 TRAY 4-INCH</v>
      </c>
      <c r="F47" s="27" t="str">
        <f>IF(OUT!AE793="NEW", "✷", "")</f>
        <v/>
      </c>
      <c r="G47" s="31" t="str">
        <f>CONCATENATE(IF(OUT!B793="", "", OUT!B793),R47,J47)</f>
        <v>ACALYPHA WILKESIANA LOUISIANA RED (Upright Rosy Red Tassels)  **PREFINISHED</v>
      </c>
      <c r="H47" s="22">
        <f>IF(OUT!N793="", "", OUT!N793)</f>
        <v>2.129</v>
      </c>
      <c r="I47" s="23">
        <f>IF(OUT!O793="", "", OUT!O793)</f>
        <v>38.32</v>
      </c>
      <c r="J47" s="8" t="str">
        <f>IF(OUT!F793="", "", OUT!F793)</f>
        <v>PREFINISHED</v>
      </c>
      <c r="K47" s="8">
        <f>IF(OUT!P793="", "", OUT!P793)</f>
        <v>18</v>
      </c>
      <c r="L47" s="8" t="str">
        <f>IF(OUT!AE793="", "", OUT!AE793)</f>
        <v/>
      </c>
      <c r="M47" s="8" t="str">
        <f>IF(OUT!AG793="", "", OUT!AG793)</f>
        <v/>
      </c>
      <c r="N47" s="8" t="str">
        <f>IF(OUT!AQ793="", "", OUT!AQ793)</f>
        <v/>
      </c>
      <c r="O47" s="8" t="str">
        <f>IF(OUT!BM793="", "", OUT!BM793)</f>
        <v>T3</v>
      </c>
      <c r="P47" s="9">
        <f>IF(PPG!Q793="", "", PPG!Q793)</f>
        <v>2.0139999999999998</v>
      </c>
      <c r="Q47" s="10">
        <f>IF(PPG!R793="", "", PPG!R793)</f>
        <v>36.25</v>
      </c>
      <c r="R47" s="11" t="s">
        <v>1441</v>
      </c>
    </row>
    <row r="48" spans="1:18" x14ac:dyDescent="0.2">
      <c r="A48" s="8">
        <f>IF(OUT!C174="", "", OUT!C174)</f>
        <v>718</v>
      </c>
      <c r="B48" s="21">
        <f>IF(OUT!A174="", "", OUT!A174)</f>
        <v>58006</v>
      </c>
      <c r="C48" s="8" t="str">
        <f>IF(OUT!D174="", "", OUT!D174)</f>
        <v>M</v>
      </c>
      <c r="D48" s="30"/>
      <c r="E48" s="8" t="str">
        <f>IF(OUT!E174="", "", OUT!E174)</f>
        <v>50 TRAY</v>
      </c>
      <c r="F48" s="27" t="str">
        <f>IF(OUT!AE174="NEW", "✷", "")</f>
        <v/>
      </c>
      <c r="G48" s="31" t="str">
        <f>CONCATENATE(IF(OUT!B174="", "", OUT!B174),R48,J48)</f>
        <v>ADENIUM OBESUIM DESERT ROSE (Red/White)</v>
      </c>
      <c r="H48" s="22">
        <f>IF(OUT!N174="", "", OUT!N174)</f>
        <v>1.5</v>
      </c>
      <c r="I48" s="23">
        <f>IF(OUT!O174="", "", OUT!O174)</f>
        <v>75</v>
      </c>
      <c r="J48" s="8" t="str">
        <f>IF(OUT!F174="", "", OUT!F174)</f>
        <v/>
      </c>
      <c r="K48" s="8">
        <f>IF(OUT!P174="", "", OUT!P174)</f>
        <v>50</v>
      </c>
      <c r="L48" s="8" t="str">
        <f>IF(OUT!AE174="", "", OUT!AE174)</f>
        <v/>
      </c>
      <c r="M48" s="8" t="str">
        <f>IF(OUT!AG174="", "", OUT!AG174)</f>
        <v/>
      </c>
      <c r="N48" s="8" t="str">
        <f>IF(OUT!AQ174="", "", OUT!AQ174)</f>
        <v/>
      </c>
      <c r="O48" s="8" t="str">
        <f>IF(OUT!BM174="", "", OUT!BM174)</f>
        <v>T3</v>
      </c>
      <c r="P48" s="9">
        <f>IF(PPG!Q174="", "", PPG!Q174)</f>
        <v>1.419</v>
      </c>
      <c r="Q48" s="10">
        <f>IF(PPG!R174="", "", PPG!R174)</f>
        <v>70.95</v>
      </c>
    </row>
    <row r="49" spans="1:18" x14ac:dyDescent="0.2">
      <c r="A49" s="8">
        <f>IF(OUT!C168="", "", OUT!C168)</f>
        <v>718</v>
      </c>
      <c r="B49" s="21">
        <f>IF(OUT!A168="", "", OUT!A168)</f>
        <v>56098</v>
      </c>
      <c r="C49" s="8" t="str">
        <f>IF(OUT!D168="", "", OUT!D168)</f>
        <v>O</v>
      </c>
      <c r="D49" s="30"/>
      <c r="E49" s="8" t="str">
        <f>IF(OUT!E168="", "", OUT!E168)</f>
        <v>72 TRAY</v>
      </c>
      <c r="F49" s="27" t="str">
        <f>IF(OUT!AE168="NEW", "✷", "")</f>
        <v/>
      </c>
      <c r="G49" s="31" t="str">
        <f>CONCATENATE(IF(OUT!B168="", "", OUT!B168),R49,J49)</f>
        <v>AGASTACHE RUGOSA BLUE FORTUNE (Blue/Violet)</v>
      </c>
      <c r="H49" s="22">
        <f>IF(OUT!N168="", "", OUT!N168)</f>
        <v>0.74299999999999999</v>
      </c>
      <c r="I49" s="23">
        <f>IF(OUT!O168="", "", OUT!O168)</f>
        <v>53.49</v>
      </c>
      <c r="J49" s="8" t="str">
        <f>IF(OUT!F168="", "", OUT!F168)</f>
        <v/>
      </c>
      <c r="K49" s="8">
        <f>IF(OUT!P168="", "", OUT!P168)</f>
        <v>72</v>
      </c>
      <c r="L49" s="8" t="str">
        <f>IF(OUT!AE168="", "", OUT!AE168)</f>
        <v/>
      </c>
      <c r="M49" s="8" t="str">
        <f>IF(OUT!AG168="", "", OUT!AG168)</f>
        <v/>
      </c>
      <c r="N49" s="8" t="str">
        <f>IF(OUT!AQ168="", "", OUT!AQ168)</f>
        <v>CUT</v>
      </c>
      <c r="O49" s="8" t="str">
        <f>IF(OUT!BM168="", "", OUT!BM168)</f>
        <v>T3</v>
      </c>
      <c r="P49" s="9">
        <f>IF(PPG!Q168="", "", PPG!Q168)</f>
        <v>0.70299999999999996</v>
      </c>
      <c r="Q49" s="10">
        <f>IF(PPG!R168="", "", PPG!R168)</f>
        <v>50.61</v>
      </c>
    </row>
    <row r="50" spans="1:18" x14ac:dyDescent="0.2">
      <c r="A50" s="8">
        <f>IF(OUT!C167="", "", OUT!C167)</f>
        <v>718</v>
      </c>
      <c r="B50" s="21">
        <f>IF(OUT!A167="", "", OUT!A167)</f>
        <v>56098</v>
      </c>
      <c r="C50" s="8" t="str">
        <f>IF(OUT!D167="", "", OUT!D167)</f>
        <v>M</v>
      </c>
      <c r="D50" s="30"/>
      <c r="E50" s="8" t="str">
        <f>IF(OUT!E167="", "", OUT!E167)</f>
        <v>50 TRAY</v>
      </c>
      <c r="F50" s="27" t="str">
        <f>IF(OUT!AE167="NEW", "✷", "")</f>
        <v/>
      </c>
      <c r="G50" s="31" t="str">
        <f>CONCATENATE(IF(OUT!B167="", "", OUT!B167),R50,J50)</f>
        <v>AGASTACHE RUGOSA BLUE FORTUNE (Blue/Violet)</v>
      </c>
      <c r="H50" s="22">
        <f>IF(OUT!N167="", "", OUT!N167)</f>
        <v>0.88600000000000001</v>
      </c>
      <c r="I50" s="23">
        <f>IF(OUT!O167="", "", OUT!O167)</f>
        <v>44.3</v>
      </c>
      <c r="J50" s="8" t="str">
        <f>IF(OUT!F167="", "", OUT!F167)</f>
        <v/>
      </c>
      <c r="K50" s="8">
        <f>IF(OUT!P167="", "", OUT!P167)</f>
        <v>50</v>
      </c>
      <c r="L50" s="8" t="str">
        <f>IF(OUT!AE167="", "", OUT!AE167)</f>
        <v/>
      </c>
      <c r="M50" s="8" t="str">
        <f>IF(OUT!AG167="", "", OUT!AG167)</f>
        <v/>
      </c>
      <c r="N50" s="8" t="str">
        <f>IF(OUT!AQ167="", "", OUT!AQ167)</f>
        <v>CUT</v>
      </c>
      <c r="O50" s="8" t="str">
        <f>IF(OUT!BM167="", "", OUT!BM167)</f>
        <v>T3</v>
      </c>
      <c r="P50" s="9">
        <f>IF(PPG!Q167="", "", PPG!Q167)</f>
        <v>0.83799999999999997</v>
      </c>
      <c r="Q50" s="10">
        <f>IF(PPG!R167="", "", PPG!R167)</f>
        <v>41.9</v>
      </c>
    </row>
    <row r="51" spans="1:18" x14ac:dyDescent="0.2">
      <c r="A51" s="8">
        <f>IF(OUT!C169="", "", OUT!C169)</f>
        <v>718</v>
      </c>
      <c r="B51" s="21">
        <f>IF(OUT!A169="", "", OUT!A169)</f>
        <v>56098</v>
      </c>
      <c r="C51" s="8" t="str">
        <f>IF(OUT!D169="", "", OUT!D169)</f>
        <v>PF</v>
      </c>
      <c r="D51" s="30"/>
      <c r="E51" s="8" t="str">
        <f>IF(OUT!E169="", "", OUT!E169)</f>
        <v>18 TRAY 4-INCH</v>
      </c>
      <c r="F51" s="27" t="str">
        <f>IF(OUT!AE169="NEW", "✷", "")</f>
        <v/>
      </c>
      <c r="G51" s="31" t="str">
        <f>CONCATENATE(IF(OUT!B169="", "", OUT!B169),R51,J51)</f>
        <v>AGASTACHE RUGOSA BLUE FORTUNE (Blue/Violet)  **PREFINISHED</v>
      </c>
      <c r="H51" s="22">
        <f>IF(OUT!N169="", "", OUT!N169)</f>
        <v>2.1150000000000002</v>
      </c>
      <c r="I51" s="23">
        <f>IF(OUT!O169="", "", OUT!O169)</f>
        <v>38.07</v>
      </c>
      <c r="J51" s="8" t="str">
        <f>IF(OUT!F169="", "", OUT!F169)</f>
        <v>PREFINISHED</v>
      </c>
      <c r="K51" s="8">
        <f>IF(OUT!P169="", "", OUT!P169)</f>
        <v>18</v>
      </c>
      <c r="L51" s="8" t="str">
        <f>IF(OUT!AE169="", "", OUT!AE169)</f>
        <v/>
      </c>
      <c r="M51" s="8" t="str">
        <f>IF(OUT!AG169="", "", OUT!AG169)</f>
        <v/>
      </c>
      <c r="N51" s="8" t="str">
        <f>IF(OUT!AQ169="", "", OUT!AQ169)</f>
        <v>CUT</v>
      </c>
      <c r="O51" s="8" t="str">
        <f>IF(OUT!BM169="", "", OUT!BM169)</f>
        <v>T3</v>
      </c>
      <c r="P51" s="9">
        <f>IF(PPG!Q169="", "", PPG!Q169)</f>
        <v>2</v>
      </c>
      <c r="Q51" s="10">
        <f>IF(PPG!R169="", "", PPG!R169)</f>
        <v>36</v>
      </c>
      <c r="R51" s="11" t="s">
        <v>1441</v>
      </c>
    </row>
    <row r="52" spans="1:18" x14ac:dyDescent="0.2">
      <c r="A52" s="8">
        <f>IF(OUT!C59="", "", OUT!C59)</f>
        <v>718</v>
      </c>
      <c r="B52" s="21">
        <f>IF(OUT!A59="", "", OUT!A59)</f>
        <v>30981</v>
      </c>
      <c r="C52" s="8" t="str">
        <f>IF(OUT!D59="", "", OUT!D59)</f>
        <v>O</v>
      </c>
      <c r="D52" s="30"/>
      <c r="E52" s="8" t="str">
        <f>IF(OUT!E59="", "", OUT!E59)</f>
        <v>72 TRAY</v>
      </c>
      <c r="F52" s="27" t="str">
        <f>IF(OUT!AE59="NEW", "✷", "")</f>
        <v/>
      </c>
      <c r="G52" s="31" t="str">
        <f>CONCATENATE(IF(OUT!B59="", "", OUT!B59),R52,J52)</f>
        <v>AJUGA REPTANS BRONZE (Bluish Purple)</v>
      </c>
      <c r="H52" s="22">
        <f>IF(OUT!N59="", "", OUT!N59)</f>
        <v>0.65800000000000003</v>
      </c>
      <c r="I52" s="23">
        <f>IF(OUT!O59="", "", OUT!O59)</f>
        <v>47.37</v>
      </c>
      <c r="J52" s="8" t="str">
        <f>IF(OUT!F59="", "", OUT!F59)</f>
        <v/>
      </c>
      <c r="K52" s="8">
        <f>IF(OUT!P59="", "", OUT!P59)</f>
        <v>72</v>
      </c>
      <c r="L52" s="8" t="str">
        <f>IF(OUT!AE59="", "", OUT!AE59)</f>
        <v/>
      </c>
      <c r="M52" s="8" t="str">
        <f>IF(OUT!AG59="", "", OUT!AG59)</f>
        <v/>
      </c>
      <c r="N52" s="8" t="str">
        <f>IF(OUT!AQ59="", "", OUT!AQ59)</f>
        <v/>
      </c>
      <c r="O52" s="8" t="str">
        <f>IF(OUT!BM59="", "", OUT!BM59)</f>
        <v>T3</v>
      </c>
      <c r="P52" s="9">
        <f>IF(PPG!Q59="", "", PPG!Q59)</f>
        <v>0.622</v>
      </c>
      <c r="Q52" s="10">
        <f>IF(PPG!R59="", "", PPG!R59)</f>
        <v>44.78</v>
      </c>
    </row>
    <row r="53" spans="1:18" x14ac:dyDescent="0.2">
      <c r="A53" s="8">
        <f>IF(OUT!C58="", "", OUT!C58)</f>
        <v>718</v>
      </c>
      <c r="B53" s="21">
        <f>IF(OUT!A58="", "", OUT!A58)</f>
        <v>30981</v>
      </c>
      <c r="C53" s="8" t="str">
        <f>IF(OUT!D58="", "", OUT!D58)</f>
        <v>M</v>
      </c>
      <c r="D53" s="30"/>
      <c r="E53" s="8" t="str">
        <f>IF(OUT!E58="", "", OUT!E58)</f>
        <v>50 TRAY</v>
      </c>
      <c r="F53" s="27" t="str">
        <f>IF(OUT!AE58="NEW", "✷", "")</f>
        <v/>
      </c>
      <c r="G53" s="31" t="str">
        <f>CONCATENATE(IF(OUT!B58="", "", OUT!B58),R53,J53)</f>
        <v>AJUGA REPTANS BRONZE (Bluish Purple)</v>
      </c>
      <c r="H53" s="22">
        <f>IF(OUT!N58="", "", OUT!N58)</f>
        <v>0.88600000000000001</v>
      </c>
      <c r="I53" s="23">
        <f>IF(OUT!O58="", "", OUT!O58)</f>
        <v>44.3</v>
      </c>
      <c r="J53" s="8" t="str">
        <f>IF(OUT!F58="", "", OUT!F58)</f>
        <v/>
      </c>
      <c r="K53" s="8">
        <f>IF(OUT!P58="", "", OUT!P58)</f>
        <v>50</v>
      </c>
      <c r="L53" s="8" t="str">
        <f>IF(OUT!AE58="", "", OUT!AE58)</f>
        <v/>
      </c>
      <c r="M53" s="8" t="str">
        <f>IF(OUT!AG58="", "", OUT!AG58)</f>
        <v/>
      </c>
      <c r="N53" s="8" t="str">
        <f>IF(OUT!AQ58="", "", OUT!AQ58)</f>
        <v/>
      </c>
      <c r="O53" s="8" t="str">
        <f>IF(OUT!BM58="", "", OUT!BM58)</f>
        <v>T3</v>
      </c>
      <c r="P53" s="9">
        <f>IF(PPG!Q58="", "", PPG!Q58)</f>
        <v>0.83799999999999997</v>
      </c>
      <c r="Q53" s="10">
        <f>IF(PPG!R58="", "", PPG!R58)</f>
        <v>41.9</v>
      </c>
    </row>
    <row r="54" spans="1:18" x14ac:dyDescent="0.2">
      <c r="A54" s="8">
        <f>IF(OUT!C60="", "", OUT!C60)</f>
        <v>718</v>
      </c>
      <c r="B54" s="21">
        <f>IF(OUT!A60="", "", OUT!A60)</f>
        <v>30981</v>
      </c>
      <c r="C54" s="8" t="str">
        <f>IF(OUT!D60="", "", OUT!D60)</f>
        <v>PF</v>
      </c>
      <c r="D54" s="30"/>
      <c r="E54" s="8" t="str">
        <f>IF(OUT!E60="", "", OUT!E60)</f>
        <v>18 TRAY 4-INCH</v>
      </c>
      <c r="F54" s="27" t="str">
        <f>IF(OUT!AE60="NEW", "✷", "")</f>
        <v/>
      </c>
      <c r="G54" s="31" t="str">
        <f>CONCATENATE(IF(OUT!B60="", "", OUT!B60),R54,J54)</f>
        <v>AJUGA REPTANS BRONZE (Bluish Purple)  **PREFINISHED</v>
      </c>
      <c r="H54" s="22">
        <f>IF(OUT!N60="", "", OUT!N60)</f>
        <v>2.1150000000000002</v>
      </c>
      <c r="I54" s="23">
        <f>IF(OUT!O60="", "", OUT!O60)</f>
        <v>38.07</v>
      </c>
      <c r="J54" s="8" t="str">
        <f>IF(OUT!F60="", "", OUT!F60)</f>
        <v>PREFINISHED</v>
      </c>
      <c r="K54" s="8">
        <f>IF(OUT!P60="", "", OUT!P60)</f>
        <v>18</v>
      </c>
      <c r="L54" s="8" t="str">
        <f>IF(OUT!AE60="", "", OUT!AE60)</f>
        <v/>
      </c>
      <c r="M54" s="8" t="str">
        <f>IF(OUT!AG60="", "", OUT!AG60)</f>
        <v/>
      </c>
      <c r="N54" s="8" t="str">
        <f>IF(OUT!AQ60="", "", OUT!AQ60)</f>
        <v/>
      </c>
      <c r="O54" s="8" t="str">
        <f>IF(OUT!BM60="", "", OUT!BM60)</f>
        <v>T3</v>
      </c>
      <c r="P54" s="9">
        <f>IF(PPG!Q60="", "", PPG!Q60)</f>
        <v>2</v>
      </c>
      <c r="Q54" s="10">
        <f>IF(PPG!R60="", "", PPG!R60)</f>
        <v>36</v>
      </c>
      <c r="R54" s="11" t="s">
        <v>1441</v>
      </c>
    </row>
    <row r="55" spans="1:18" x14ac:dyDescent="0.2">
      <c r="A55" s="8">
        <f>IF(OUT!C4="", "", OUT!C4)</f>
        <v>718</v>
      </c>
      <c r="B55" s="21">
        <f>IF(OUT!A4="", "", OUT!A4)</f>
        <v>30017</v>
      </c>
      <c r="C55" s="8" t="str">
        <f>IF(OUT!D4="", "", OUT!D4)</f>
        <v>O</v>
      </c>
      <c r="D55" s="30"/>
      <c r="E55" s="8" t="str">
        <f>IF(OUT!E4="", "", OUT!E4)</f>
        <v>72 TRAY</v>
      </c>
      <c r="F55" s="27" t="str">
        <f>IF(OUT!AE4="NEW", "✷", "")</f>
        <v/>
      </c>
      <c r="G55" s="31" t="str">
        <f>CONCATENATE(IF(OUT!B4="", "", OUT!B4),R55,J55)</f>
        <v>AJUGA REPTANS BURGUNDY GLOW (Blue w/Variegated Foliage)</v>
      </c>
      <c r="H55" s="22">
        <f>IF(OUT!N4="", "", OUT!N4)</f>
        <v>0.65800000000000003</v>
      </c>
      <c r="I55" s="23">
        <f>IF(OUT!O4="", "", OUT!O4)</f>
        <v>47.37</v>
      </c>
      <c r="J55" s="8" t="str">
        <f>IF(OUT!F4="", "", OUT!F4)</f>
        <v/>
      </c>
      <c r="K55" s="8">
        <f>IF(OUT!P4="", "", OUT!P4)</f>
        <v>72</v>
      </c>
      <c r="L55" s="8" t="str">
        <f>IF(OUT!AE4="", "", OUT!AE4)</f>
        <v/>
      </c>
      <c r="M55" s="8" t="str">
        <f>IF(OUT!AG4="", "", OUT!AG4)</f>
        <v/>
      </c>
      <c r="N55" s="8" t="str">
        <f>IF(OUT!AQ4="", "", OUT!AQ4)</f>
        <v/>
      </c>
      <c r="O55" s="8" t="str">
        <f>IF(OUT!BM4="", "", OUT!BM4)</f>
        <v>T3</v>
      </c>
      <c r="P55" s="9">
        <f>IF(PPG!Q4="", "", PPG!Q4)</f>
        <v>0.622</v>
      </c>
      <c r="Q55" s="10">
        <f>IF(PPG!R4="", "", PPG!R4)</f>
        <v>44.78</v>
      </c>
    </row>
    <row r="56" spans="1:18" x14ac:dyDescent="0.2">
      <c r="A56" s="8">
        <f>IF(OUT!C490="", "", OUT!C490)</f>
        <v>718</v>
      </c>
      <c r="B56" s="21">
        <f>IF(OUT!A490="", "", OUT!A490)</f>
        <v>58986</v>
      </c>
      <c r="C56" s="8" t="str">
        <f>IF(OUT!D490="", "", OUT!D490)</f>
        <v>O</v>
      </c>
      <c r="D56" s="30"/>
      <c r="E56" s="8" t="str">
        <f>IF(OUT!E490="", "", OUT!E490)</f>
        <v>72 TRAY</v>
      </c>
      <c r="F56" s="27" t="str">
        <f>IF(OUT!AE490="NEW", "✷", "")</f>
        <v/>
      </c>
      <c r="G56" s="31" t="str">
        <f>CONCATENATE(IF(OUT!B490="", "", OUT!B490),R56,J56)</f>
        <v>AJUGA REPTANS CHOCOLATE CHIP (Deep Purple Foliage)</v>
      </c>
      <c r="H56" s="22">
        <f>IF(OUT!N490="", "", OUT!N490)</f>
        <v>0.65800000000000003</v>
      </c>
      <c r="I56" s="23">
        <f>IF(OUT!O490="", "", OUT!O490)</f>
        <v>47.37</v>
      </c>
      <c r="J56" s="8" t="str">
        <f>IF(OUT!F490="", "", OUT!F490)</f>
        <v/>
      </c>
      <c r="K56" s="8">
        <f>IF(OUT!P490="", "", OUT!P490)</f>
        <v>72</v>
      </c>
      <c r="L56" s="8" t="str">
        <f>IF(OUT!AE490="", "", OUT!AE490)</f>
        <v/>
      </c>
      <c r="M56" s="8" t="str">
        <f>IF(OUT!AG490="", "", OUT!AG490)</f>
        <v/>
      </c>
      <c r="N56" s="8" t="str">
        <f>IF(OUT!AQ490="", "", OUT!AQ490)</f>
        <v/>
      </c>
      <c r="O56" s="8" t="str">
        <f>IF(OUT!BM490="", "", OUT!BM490)</f>
        <v>T3</v>
      </c>
      <c r="P56" s="9">
        <f>IF(PPG!Q490="", "", PPG!Q490)</f>
        <v>0.622</v>
      </c>
      <c r="Q56" s="10">
        <f>IF(PPG!R490="", "", PPG!R490)</f>
        <v>44.78</v>
      </c>
    </row>
    <row r="57" spans="1:18" x14ac:dyDescent="0.2">
      <c r="A57" s="8">
        <f>IF(OUT!C489="", "", OUT!C489)</f>
        <v>718</v>
      </c>
      <c r="B57" s="21">
        <f>IF(OUT!A489="", "", OUT!A489)</f>
        <v>58986</v>
      </c>
      <c r="C57" s="8" t="str">
        <f>IF(OUT!D489="", "", OUT!D489)</f>
        <v>M</v>
      </c>
      <c r="D57" s="30"/>
      <c r="E57" s="8" t="str">
        <f>IF(OUT!E489="", "", OUT!E489)</f>
        <v>50 TRAY</v>
      </c>
      <c r="F57" s="27" t="str">
        <f>IF(OUT!AE489="NEW", "✷", "")</f>
        <v/>
      </c>
      <c r="G57" s="31" t="str">
        <f>CONCATENATE(IF(OUT!B489="", "", OUT!B489),R57,J57)</f>
        <v>AJUGA REPTANS CHOCOLATE CHIP (Deep Purple Foliage)</v>
      </c>
      <c r="H57" s="22">
        <f>IF(OUT!N489="", "", OUT!N489)</f>
        <v>0.88600000000000001</v>
      </c>
      <c r="I57" s="23">
        <f>IF(OUT!O489="", "", OUT!O489)</f>
        <v>44.3</v>
      </c>
      <c r="J57" s="8" t="str">
        <f>IF(OUT!F489="", "", OUT!F489)</f>
        <v/>
      </c>
      <c r="K57" s="8">
        <f>IF(OUT!P489="", "", OUT!P489)</f>
        <v>50</v>
      </c>
      <c r="L57" s="8" t="str">
        <f>IF(OUT!AE489="", "", OUT!AE489)</f>
        <v/>
      </c>
      <c r="M57" s="8" t="str">
        <f>IF(OUT!AG489="", "", OUT!AG489)</f>
        <v/>
      </c>
      <c r="N57" s="8" t="str">
        <f>IF(OUT!AQ489="", "", OUT!AQ489)</f>
        <v/>
      </c>
      <c r="O57" s="8" t="str">
        <f>IF(OUT!BM489="", "", OUT!BM489)</f>
        <v>T3</v>
      </c>
      <c r="P57" s="9">
        <f>IF(PPG!Q489="", "", PPG!Q489)</f>
        <v>0.83799999999999997</v>
      </c>
      <c r="Q57" s="10">
        <f>IF(PPG!R489="", "", PPG!R489)</f>
        <v>41.9</v>
      </c>
    </row>
    <row r="58" spans="1:18" x14ac:dyDescent="0.2">
      <c r="A58" s="8">
        <f>IF(OUT!C491="", "", OUT!C491)</f>
        <v>718</v>
      </c>
      <c r="B58" s="21">
        <f>IF(OUT!A491="", "", OUT!A491)</f>
        <v>58986</v>
      </c>
      <c r="C58" s="8" t="str">
        <f>IF(OUT!D491="", "", OUT!D491)</f>
        <v>PF</v>
      </c>
      <c r="D58" s="30"/>
      <c r="E58" s="8" t="str">
        <f>IF(OUT!E491="", "", OUT!E491)</f>
        <v>18 TRAY 4-INCH</v>
      </c>
      <c r="F58" s="27" t="str">
        <f>IF(OUT!AE491="NEW", "✷", "")</f>
        <v/>
      </c>
      <c r="G58" s="31" t="str">
        <f>CONCATENATE(IF(OUT!B491="", "", OUT!B491),R58,J58)</f>
        <v>AJUGA REPTANS CHOCOLATE CHIP (Deep Purple Foliage)  **PREFINISHED</v>
      </c>
      <c r="H58" s="22">
        <f>IF(OUT!N491="", "", OUT!N491)</f>
        <v>2.1150000000000002</v>
      </c>
      <c r="I58" s="23">
        <f>IF(OUT!O491="", "", OUT!O491)</f>
        <v>38.07</v>
      </c>
      <c r="J58" s="8" t="str">
        <f>IF(OUT!F491="", "", OUT!F491)</f>
        <v>PREFINISHED</v>
      </c>
      <c r="K58" s="8">
        <f>IF(OUT!P491="", "", OUT!P491)</f>
        <v>18</v>
      </c>
      <c r="L58" s="8" t="str">
        <f>IF(OUT!AE491="", "", OUT!AE491)</f>
        <v/>
      </c>
      <c r="M58" s="8" t="str">
        <f>IF(OUT!AG491="", "", OUT!AG491)</f>
        <v/>
      </c>
      <c r="N58" s="8" t="str">
        <f>IF(OUT!AQ491="", "", OUT!AQ491)</f>
        <v/>
      </c>
      <c r="O58" s="8" t="str">
        <f>IF(OUT!BM491="", "", OUT!BM491)</f>
        <v>T3</v>
      </c>
      <c r="P58" s="9">
        <f>IF(PPG!Q491="", "", PPG!Q491)</f>
        <v>2</v>
      </c>
      <c r="Q58" s="10">
        <f>IF(PPG!R491="", "", PPG!R491)</f>
        <v>36</v>
      </c>
      <c r="R58" s="11" t="s">
        <v>1441</v>
      </c>
    </row>
    <row r="59" spans="1:18" x14ac:dyDescent="0.2">
      <c r="A59" s="8">
        <f>IF(OUT!C799="", "", OUT!C799)</f>
        <v>718</v>
      </c>
      <c r="B59" s="21">
        <f>IF(OUT!A799="", "", OUT!A799)</f>
        <v>73423</v>
      </c>
      <c r="C59" s="8" t="str">
        <f>IF(OUT!D799="", "", OUT!D799)</f>
        <v>O</v>
      </c>
      <c r="D59" s="30"/>
      <c r="E59" s="8" t="str">
        <f>IF(OUT!E799="", "", OUT!E799)</f>
        <v>72 TRAY</v>
      </c>
      <c r="F59" s="27" t="str">
        <f>IF(OUT!AE799="NEW", "✷", "")</f>
        <v/>
      </c>
      <c r="G59" s="31" t="str">
        <f>CONCATENATE(IF(OUT!B799="", "", OUT!B799),R59,J59)</f>
        <v>AJUGA REPTANS METALLICA (Cobalt Blue)</v>
      </c>
      <c r="H59" s="22">
        <f>IF(OUT!N799="", "", OUT!N799)</f>
        <v>0.65800000000000003</v>
      </c>
      <c r="I59" s="23">
        <f>IF(OUT!O799="", "", OUT!O799)</f>
        <v>47.37</v>
      </c>
      <c r="J59" s="8" t="str">
        <f>IF(OUT!F799="", "", OUT!F799)</f>
        <v/>
      </c>
      <c r="K59" s="8">
        <f>IF(OUT!P799="", "", OUT!P799)</f>
        <v>72</v>
      </c>
      <c r="L59" s="8" t="str">
        <f>IF(OUT!AE799="", "", OUT!AE799)</f>
        <v/>
      </c>
      <c r="M59" s="8" t="str">
        <f>IF(OUT!AG799="", "", OUT!AG799)</f>
        <v/>
      </c>
      <c r="N59" s="8" t="str">
        <f>IF(OUT!AQ799="", "", OUT!AQ799)</f>
        <v/>
      </c>
      <c r="O59" s="8" t="str">
        <f>IF(OUT!BM799="", "", OUT!BM799)</f>
        <v>T3</v>
      </c>
      <c r="P59" s="9">
        <f>IF(PPG!Q799="", "", PPG!Q799)</f>
        <v>0.622</v>
      </c>
      <c r="Q59" s="10">
        <f>IF(PPG!R799="", "", PPG!R799)</f>
        <v>44.78</v>
      </c>
    </row>
    <row r="60" spans="1:18" x14ac:dyDescent="0.2">
      <c r="A60" s="8">
        <f>IF(OUT!C798="", "", OUT!C798)</f>
        <v>718</v>
      </c>
      <c r="B60" s="21">
        <f>IF(OUT!A798="", "", OUT!A798)</f>
        <v>73423</v>
      </c>
      <c r="C60" s="8" t="str">
        <f>IF(OUT!D798="", "", OUT!D798)</f>
        <v>M</v>
      </c>
      <c r="D60" s="30"/>
      <c r="E60" s="8" t="str">
        <f>IF(OUT!E798="", "", OUT!E798)</f>
        <v>50 TRAY</v>
      </c>
      <c r="F60" s="27" t="str">
        <f>IF(OUT!AE798="NEW", "✷", "")</f>
        <v/>
      </c>
      <c r="G60" s="31" t="str">
        <f>CONCATENATE(IF(OUT!B798="", "", OUT!B798),R60,J60)</f>
        <v>AJUGA REPTANS METALLICA (Cobalt Blue)</v>
      </c>
      <c r="H60" s="22">
        <f>IF(OUT!N798="", "", OUT!N798)</f>
        <v>0.88600000000000001</v>
      </c>
      <c r="I60" s="23">
        <f>IF(OUT!O798="", "", OUT!O798)</f>
        <v>44.3</v>
      </c>
      <c r="J60" s="8" t="str">
        <f>IF(OUT!F798="", "", OUT!F798)</f>
        <v/>
      </c>
      <c r="K60" s="8">
        <f>IF(OUT!P798="", "", OUT!P798)</f>
        <v>50</v>
      </c>
      <c r="L60" s="8" t="str">
        <f>IF(OUT!AE798="", "", OUT!AE798)</f>
        <v/>
      </c>
      <c r="M60" s="8" t="str">
        <f>IF(OUT!AG798="", "", OUT!AG798)</f>
        <v/>
      </c>
      <c r="N60" s="8" t="str">
        <f>IF(OUT!AQ798="", "", OUT!AQ798)</f>
        <v/>
      </c>
      <c r="O60" s="8" t="str">
        <f>IF(OUT!BM798="", "", OUT!BM798)</f>
        <v>T3</v>
      </c>
      <c r="P60" s="9">
        <f>IF(PPG!Q798="", "", PPG!Q798)</f>
        <v>0.83799999999999997</v>
      </c>
      <c r="Q60" s="10">
        <f>IF(PPG!R798="", "", PPG!R798)</f>
        <v>41.9</v>
      </c>
    </row>
    <row r="61" spans="1:18" x14ac:dyDescent="0.2">
      <c r="A61" s="8">
        <f>IF(OUT!C800="", "", OUT!C800)</f>
        <v>718</v>
      </c>
      <c r="B61" s="21">
        <f>IF(OUT!A800="", "", OUT!A800)</f>
        <v>73423</v>
      </c>
      <c r="C61" s="8" t="str">
        <f>IF(OUT!D800="", "", OUT!D800)</f>
        <v>PF</v>
      </c>
      <c r="D61" s="30"/>
      <c r="E61" s="8" t="str">
        <f>IF(OUT!E800="", "", OUT!E800)</f>
        <v>18 TRAY 4-INCH</v>
      </c>
      <c r="F61" s="27" t="str">
        <f>IF(OUT!AE800="NEW", "✷", "")</f>
        <v/>
      </c>
      <c r="G61" s="31" t="str">
        <f>CONCATENATE(IF(OUT!B800="", "", OUT!B800),R61,J61)</f>
        <v>AJUGA REPTANS METALLICA (Cobalt Blue)  **PREFINISHED</v>
      </c>
      <c r="H61" s="22">
        <f>IF(OUT!N800="", "", OUT!N800)</f>
        <v>2.1150000000000002</v>
      </c>
      <c r="I61" s="23">
        <f>IF(OUT!O800="", "", OUT!O800)</f>
        <v>38.07</v>
      </c>
      <c r="J61" s="8" t="str">
        <f>IF(OUT!F800="", "", OUT!F800)</f>
        <v>PREFINISHED</v>
      </c>
      <c r="K61" s="8">
        <f>IF(OUT!P800="", "", OUT!P800)</f>
        <v>18</v>
      </c>
      <c r="L61" s="8" t="str">
        <f>IF(OUT!AE800="", "", OUT!AE800)</f>
        <v/>
      </c>
      <c r="M61" s="8" t="str">
        <f>IF(OUT!AG800="", "", OUT!AG800)</f>
        <v/>
      </c>
      <c r="N61" s="8" t="str">
        <f>IF(OUT!AQ800="", "", OUT!AQ800)</f>
        <v/>
      </c>
      <c r="O61" s="8" t="str">
        <f>IF(OUT!BM800="", "", OUT!BM800)</f>
        <v>T3</v>
      </c>
      <c r="P61" s="9">
        <f>IF(PPG!Q800="", "", PPG!Q800)</f>
        <v>2</v>
      </c>
      <c r="Q61" s="10">
        <f>IF(PPG!R800="", "", PPG!R800)</f>
        <v>36</v>
      </c>
      <c r="R61" s="11" t="s">
        <v>1441</v>
      </c>
    </row>
    <row r="62" spans="1:18" x14ac:dyDescent="0.2">
      <c r="A62" s="8">
        <f>IF(OUT!C178="", "", OUT!C178)</f>
        <v>718</v>
      </c>
      <c r="B62" s="21">
        <f>IF(OUT!A178="", "", OUT!A178)</f>
        <v>58008</v>
      </c>
      <c r="C62" s="8" t="str">
        <f>IF(OUT!D178="", "", OUT!D178)</f>
        <v>O</v>
      </c>
      <c r="D62" s="30"/>
      <c r="E62" s="8" t="str">
        <f>IF(OUT!E178="", "", OUT!E178)</f>
        <v>72 TRAY</v>
      </c>
      <c r="F62" s="27" t="str">
        <f>IF(OUT!AE178="NEW", "✷", "")</f>
        <v/>
      </c>
      <c r="G62" s="31" t="str">
        <f>CONCATENATE(IF(OUT!B178="", "", OUT!B178),R62,J62)</f>
        <v>ALLAMANDA BLANCHETII CHERRIES JUBILEE (Pink)</v>
      </c>
      <c r="H62" s="22">
        <f>IF(OUT!N178="", "", OUT!N178)</f>
        <v>0.8</v>
      </c>
      <c r="I62" s="23">
        <f>IF(OUT!O178="", "", OUT!O178)</f>
        <v>57.6</v>
      </c>
      <c r="J62" s="8" t="str">
        <f>IF(OUT!F178="", "", OUT!F178)</f>
        <v/>
      </c>
      <c r="K62" s="8">
        <f>IF(OUT!P178="", "", OUT!P178)</f>
        <v>72</v>
      </c>
      <c r="L62" s="8" t="str">
        <f>IF(OUT!AE178="", "", OUT!AE178)</f>
        <v/>
      </c>
      <c r="M62" s="8" t="str">
        <f>IF(OUT!AG178="", "", OUT!AG178)</f>
        <v/>
      </c>
      <c r="N62" s="8" t="str">
        <f>IF(OUT!AQ178="", "", OUT!AQ178)</f>
        <v/>
      </c>
      <c r="O62" s="8" t="str">
        <f>IF(OUT!BM178="", "", OUT!BM178)</f>
        <v>T3</v>
      </c>
      <c r="P62" s="9">
        <f>IF(PPG!Q178="", "", PPG!Q178)</f>
        <v>0.75700000000000001</v>
      </c>
      <c r="Q62" s="10">
        <f>IF(PPG!R178="", "", PPG!R178)</f>
        <v>54.5</v>
      </c>
    </row>
    <row r="63" spans="1:18" x14ac:dyDescent="0.2">
      <c r="A63" s="8">
        <f>IF(OUT!C177="", "", OUT!C177)</f>
        <v>718</v>
      </c>
      <c r="B63" s="21">
        <f>IF(OUT!A177="", "", OUT!A177)</f>
        <v>58008</v>
      </c>
      <c r="C63" s="8" t="str">
        <f>IF(OUT!D177="", "", OUT!D177)</f>
        <v>M</v>
      </c>
      <c r="D63" s="30"/>
      <c r="E63" s="8" t="str">
        <f>IF(OUT!E177="", "", OUT!E177)</f>
        <v>50 TRAY</v>
      </c>
      <c r="F63" s="27" t="str">
        <f>IF(OUT!AE177="NEW", "✷", "")</f>
        <v/>
      </c>
      <c r="G63" s="31" t="str">
        <f>CONCATENATE(IF(OUT!B177="", "", OUT!B177),R63,J63)</f>
        <v>ALLAMANDA BLANCHETII CHERRIES JUBILEE (Pink)</v>
      </c>
      <c r="H63" s="22">
        <f>IF(OUT!N177="", "", OUT!N177)</f>
        <v>0.88600000000000001</v>
      </c>
      <c r="I63" s="23">
        <f>IF(OUT!O177="", "", OUT!O177)</f>
        <v>44.3</v>
      </c>
      <c r="J63" s="8" t="str">
        <f>IF(OUT!F177="", "", OUT!F177)</f>
        <v/>
      </c>
      <c r="K63" s="8">
        <f>IF(OUT!P177="", "", OUT!P177)</f>
        <v>50</v>
      </c>
      <c r="L63" s="8" t="str">
        <f>IF(OUT!AE177="", "", OUT!AE177)</f>
        <v/>
      </c>
      <c r="M63" s="8" t="str">
        <f>IF(OUT!AG177="", "", OUT!AG177)</f>
        <v/>
      </c>
      <c r="N63" s="8" t="str">
        <f>IF(OUT!AQ177="", "", OUT!AQ177)</f>
        <v/>
      </c>
      <c r="O63" s="8" t="str">
        <f>IF(OUT!BM177="", "", OUT!BM177)</f>
        <v>T3</v>
      </c>
      <c r="P63" s="9">
        <f>IF(PPG!Q177="", "", PPG!Q177)</f>
        <v>0.83799999999999997</v>
      </c>
      <c r="Q63" s="10">
        <f>IF(PPG!R177="", "", PPG!R177)</f>
        <v>41.9</v>
      </c>
    </row>
    <row r="64" spans="1:18" x14ac:dyDescent="0.2">
      <c r="A64" s="8">
        <f>IF(OUT!C176="", "", OUT!C176)</f>
        <v>718</v>
      </c>
      <c r="B64" s="21">
        <f>IF(OUT!A176="", "", OUT!A176)</f>
        <v>58007</v>
      </c>
      <c r="C64" s="8" t="str">
        <f>IF(OUT!D176="", "", OUT!D176)</f>
        <v>O</v>
      </c>
      <c r="D64" s="30"/>
      <c r="E64" s="8" t="str">
        <f>IF(OUT!E176="", "", OUT!E176)</f>
        <v>72 TRAY</v>
      </c>
      <c r="F64" s="27" t="str">
        <f>IF(OUT!AE176="NEW", "✷", "")</f>
        <v/>
      </c>
      <c r="G64" s="31" t="str">
        <f>CONCATENATE(IF(OUT!B176="", "", OUT!B176),R64,J64)</f>
        <v>ALLAMANDA CATHARTICA BROWN BUD (Yellow)</v>
      </c>
      <c r="H64" s="22">
        <f>IF(OUT!N176="", "", OUT!N176)</f>
        <v>0.8</v>
      </c>
      <c r="I64" s="23">
        <f>IF(OUT!O176="", "", OUT!O176)</f>
        <v>57.6</v>
      </c>
      <c r="J64" s="8" t="str">
        <f>IF(OUT!F176="", "", OUT!F176)</f>
        <v/>
      </c>
      <c r="K64" s="8">
        <f>IF(OUT!P176="", "", OUT!P176)</f>
        <v>72</v>
      </c>
      <c r="L64" s="8" t="str">
        <f>IF(OUT!AE176="", "", OUT!AE176)</f>
        <v/>
      </c>
      <c r="M64" s="8" t="str">
        <f>IF(OUT!AG176="", "", OUT!AG176)</f>
        <v/>
      </c>
      <c r="N64" s="8" t="str">
        <f>IF(OUT!AQ176="", "", OUT!AQ176)</f>
        <v/>
      </c>
      <c r="O64" s="8" t="str">
        <f>IF(OUT!BM176="", "", OUT!BM176)</f>
        <v>T3</v>
      </c>
      <c r="P64" s="9">
        <f>IF(PPG!Q176="", "", PPG!Q176)</f>
        <v>0.75700000000000001</v>
      </c>
      <c r="Q64" s="10">
        <f>IF(PPG!R176="", "", PPG!R176)</f>
        <v>54.5</v>
      </c>
    </row>
    <row r="65" spans="1:18" x14ac:dyDescent="0.2">
      <c r="A65" s="8">
        <f>IF(OUT!C175="", "", OUT!C175)</f>
        <v>718</v>
      </c>
      <c r="B65" s="21">
        <f>IF(OUT!A175="", "", OUT!A175)</f>
        <v>58007</v>
      </c>
      <c r="C65" s="8" t="str">
        <f>IF(OUT!D175="", "", OUT!D175)</f>
        <v>M</v>
      </c>
      <c r="D65" s="30"/>
      <c r="E65" s="8" t="str">
        <f>IF(OUT!E175="", "", OUT!E175)</f>
        <v>50 TRAY</v>
      </c>
      <c r="F65" s="27" t="str">
        <f>IF(OUT!AE175="NEW", "✷", "")</f>
        <v/>
      </c>
      <c r="G65" s="31" t="str">
        <f>CONCATENATE(IF(OUT!B175="", "", OUT!B175),R65,J65)</f>
        <v>ALLAMANDA CATHARTICA BROWN BUD (Yellow)</v>
      </c>
      <c r="H65" s="22">
        <f>IF(OUT!N175="", "", OUT!N175)</f>
        <v>0.88600000000000001</v>
      </c>
      <c r="I65" s="23">
        <f>IF(OUT!O175="", "", OUT!O175)</f>
        <v>44.3</v>
      </c>
      <c r="J65" s="8" t="str">
        <f>IF(OUT!F175="", "", OUT!F175)</f>
        <v/>
      </c>
      <c r="K65" s="8">
        <f>IF(OUT!P175="", "", OUT!P175)</f>
        <v>50</v>
      </c>
      <c r="L65" s="8" t="str">
        <f>IF(OUT!AE175="", "", OUT!AE175)</f>
        <v/>
      </c>
      <c r="M65" s="8" t="str">
        <f>IF(OUT!AG175="", "", OUT!AG175)</f>
        <v/>
      </c>
      <c r="N65" s="8" t="str">
        <f>IF(OUT!AQ175="", "", OUT!AQ175)</f>
        <v/>
      </c>
      <c r="O65" s="8" t="str">
        <f>IF(OUT!BM175="", "", OUT!BM175)</f>
        <v>T3</v>
      </c>
      <c r="P65" s="9">
        <f>IF(PPG!Q175="", "", PPG!Q175)</f>
        <v>0.83799999999999997</v>
      </c>
      <c r="Q65" s="10">
        <f>IF(PPG!R175="", "", PPG!R175)</f>
        <v>41.9</v>
      </c>
    </row>
    <row r="66" spans="1:18" x14ac:dyDescent="0.2">
      <c r="A66" s="8">
        <f>IF(OUT!C180="", "", OUT!C180)</f>
        <v>718</v>
      </c>
      <c r="B66" s="21">
        <f>IF(OUT!A180="", "", OUT!A180)</f>
        <v>58011</v>
      </c>
      <c r="C66" s="8" t="str">
        <f>IF(OUT!D180="", "", OUT!D180)</f>
        <v>O</v>
      </c>
      <c r="D66" s="30"/>
      <c r="E66" s="8" t="str">
        <f>IF(OUT!E180="", "", OUT!E180)</f>
        <v>72 TRAY</v>
      </c>
      <c r="F66" s="27" t="str">
        <f>IF(OUT!AE180="NEW", "✷", "")</f>
        <v/>
      </c>
      <c r="G66" s="31" t="str">
        <f>CONCATENATE(IF(OUT!B180="", "", OUT!B180),R66,J66)</f>
        <v>ALLAMANDA CATHARTICA DWARF (Yellow)</v>
      </c>
      <c r="H66" s="22">
        <f>IF(OUT!N180="", "", OUT!N180)</f>
        <v>0.8</v>
      </c>
      <c r="I66" s="23">
        <f>IF(OUT!O180="", "", OUT!O180)</f>
        <v>57.6</v>
      </c>
      <c r="J66" s="8" t="str">
        <f>IF(OUT!F180="", "", OUT!F180)</f>
        <v/>
      </c>
      <c r="K66" s="8">
        <f>IF(OUT!P180="", "", OUT!P180)</f>
        <v>72</v>
      </c>
      <c r="L66" s="8" t="str">
        <f>IF(OUT!AE180="", "", OUT!AE180)</f>
        <v/>
      </c>
      <c r="M66" s="8" t="str">
        <f>IF(OUT!AG180="", "", OUT!AG180)</f>
        <v/>
      </c>
      <c r="N66" s="8" t="str">
        <f>IF(OUT!AQ180="", "", OUT!AQ180)</f>
        <v/>
      </c>
      <c r="O66" s="8" t="str">
        <f>IF(OUT!BM180="", "", OUT!BM180)</f>
        <v>T3</v>
      </c>
      <c r="P66" s="9">
        <f>IF(PPG!Q180="", "", PPG!Q180)</f>
        <v>0.75700000000000001</v>
      </c>
      <c r="Q66" s="10">
        <f>IF(PPG!R180="", "", PPG!R180)</f>
        <v>54.5</v>
      </c>
    </row>
    <row r="67" spans="1:18" x14ac:dyDescent="0.2">
      <c r="A67" s="8">
        <f>IF(OUT!C179="", "", OUT!C179)</f>
        <v>718</v>
      </c>
      <c r="B67" s="21">
        <f>IF(OUT!A179="", "", OUT!A179)</f>
        <v>58011</v>
      </c>
      <c r="C67" s="8" t="str">
        <f>IF(OUT!D179="", "", OUT!D179)</f>
        <v>M</v>
      </c>
      <c r="D67" s="30"/>
      <c r="E67" s="8" t="str">
        <f>IF(OUT!E179="", "", OUT!E179)</f>
        <v>50 TRAY</v>
      </c>
      <c r="F67" s="27" t="str">
        <f>IF(OUT!AE179="NEW", "✷", "")</f>
        <v/>
      </c>
      <c r="G67" s="31" t="str">
        <f>CONCATENATE(IF(OUT!B179="", "", OUT!B179),R67,J67)</f>
        <v>ALLAMANDA CATHARTICA DWARF (Yellow)</v>
      </c>
      <c r="H67" s="22">
        <f>IF(OUT!N179="", "", OUT!N179)</f>
        <v>0.88600000000000001</v>
      </c>
      <c r="I67" s="23">
        <f>IF(OUT!O179="", "", OUT!O179)</f>
        <v>44.3</v>
      </c>
      <c r="J67" s="8" t="str">
        <f>IF(OUT!F179="", "", OUT!F179)</f>
        <v/>
      </c>
      <c r="K67" s="8">
        <f>IF(OUT!P179="", "", OUT!P179)</f>
        <v>50</v>
      </c>
      <c r="L67" s="8" t="str">
        <f>IF(OUT!AE179="", "", OUT!AE179)</f>
        <v/>
      </c>
      <c r="M67" s="8" t="str">
        <f>IF(OUT!AG179="", "", OUT!AG179)</f>
        <v/>
      </c>
      <c r="N67" s="8" t="str">
        <f>IF(OUT!AQ179="", "", OUT!AQ179)</f>
        <v/>
      </c>
      <c r="O67" s="8" t="str">
        <f>IF(OUT!BM179="", "", OUT!BM179)</f>
        <v>T3</v>
      </c>
      <c r="P67" s="9">
        <f>IF(PPG!Q179="", "", PPG!Q179)</f>
        <v>0.83799999999999997</v>
      </c>
      <c r="Q67" s="10">
        <f>IF(PPG!R179="", "", PPG!R179)</f>
        <v>41.9</v>
      </c>
    </row>
    <row r="68" spans="1:18" x14ac:dyDescent="0.2">
      <c r="A68" s="8">
        <f>IF(OUT!C181="", "", OUT!C181)</f>
        <v>718</v>
      </c>
      <c r="B68" s="21">
        <f>IF(OUT!A181="", "", OUT!A181)</f>
        <v>58011</v>
      </c>
      <c r="C68" s="8" t="str">
        <f>IF(OUT!D181="", "", OUT!D181)</f>
        <v>PF</v>
      </c>
      <c r="D68" s="30"/>
      <c r="E68" s="8" t="str">
        <f>IF(OUT!E181="", "", OUT!E181)</f>
        <v>18 TRAY 4-INCH</v>
      </c>
      <c r="F68" s="27" t="str">
        <f>IF(OUT!AE181="NEW", "✷", "")</f>
        <v/>
      </c>
      <c r="G68" s="31" t="str">
        <f>CONCATENATE(IF(OUT!B181="", "", OUT!B181),R68,J68)</f>
        <v>ALLAMANDA CATHARTICA DWARF (Yellow)  **PREFINISHED</v>
      </c>
      <c r="H68" s="22">
        <f>IF(OUT!N181="", "", OUT!N181)</f>
        <v>2.1150000000000002</v>
      </c>
      <c r="I68" s="23">
        <f>IF(OUT!O181="", "", OUT!O181)</f>
        <v>38.07</v>
      </c>
      <c r="J68" s="8" t="str">
        <f>IF(OUT!F181="", "", OUT!F181)</f>
        <v>PREFINISHED</v>
      </c>
      <c r="K68" s="8">
        <f>IF(OUT!P181="", "", OUT!P181)</f>
        <v>18</v>
      </c>
      <c r="L68" s="8" t="str">
        <f>IF(OUT!AE181="", "", OUT!AE181)</f>
        <v/>
      </c>
      <c r="M68" s="8" t="str">
        <f>IF(OUT!AG181="", "", OUT!AG181)</f>
        <v/>
      </c>
      <c r="N68" s="8" t="str">
        <f>IF(OUT!AQ181="", "", OUT!AQ181)</f>
        <v/>
      </c>
      <c r="O68" s="8" t="str">
        <f>IF(OUT!BM181="", "", OUT!BM181)</f>
        <v>T3</v>
      </c>
      <c r="P68" s="9">
        <f>IF(PPG!Q181="", "", PPG!Q181)</f>
        <v>2</v>
      </c>
      <c r="Q68" s="10">
        <f>IF(PPG!R181="", "", PPG!R181)</f>
        <v>36</v>
      </c>
      <c r="R68" s="11" t="s">
        <v>1441</v>
      </c>
    </row>
    <row r="69" spans="1:18" x14ac:dyDescent="0.2">
      <c r="A69" s="8">
        <f>IF(OUT!C924="", "", OUT!C924)</f>
        <v>718</v>
      </c>
      <c r="B69" s="21">
        <f>IF(OUT!A924="", "", OUT!A924)</f>
        <v>80993</v>
      </c>
      <c r="C69" s="8" t="str">
        <f>IF(OUT!D924="", "", OUT!D924)</f>
        <v>O</v>
      </c>
      <c r="D69" s="30"/>
      <c r="E69" s="8" t="str">
        <f>IF(OUT!E924="", "", OUT!E924)</f>
        <v>72 TRAY</v>
      </c>
      <c r="F69" s="27" t="str">
        <f>IF(OUT!AE924="NEW", "✷", "")</f>
        <v/>
      </c>
      <c r="G69" s="31" t="str">
        <f>CONCATENATE(IF(OUT!B924="", "", OUT!B924),R69,J69)</f>
        <v>ALLAMANDA CATHARTICA GOLDEN BUTTERFLY</v>
      </c>
      <c r="H69" s="22">
        <f>IF(OUT!N924="", "", OUT!N924)</f>
        <v>0.8</v>
      </c>
      <c r="I69" s="23">
        <f>IF(OUT!O924="", "", OUT!O924)</f>
        <v>57.6</v>
      </c>
      <c r="J69" s="8" t="str">
        <f>IF(OUT!F924="", "", OUT!F924)</f>
        <v/>
      </c>
      <c r="K69" s="8">
        <f>IF(OUT!P924="", "", OUT!P924)</f>
        <v>72</v>
      </c>
      <c r="L69" s="8" t="str">
        <f>IF(OUT!AE924="", "", OUT!AE924)</f>
        <v/>
      </c>
      <c r="M69" s="8" t="str">
        <f>IF(OUT!AG924="", "", OUT!AG924)</f>
        <v/>
      </c>
      <c r="N69" s="8" t="str">
        <f>IF(OUT!AQ924="", "", OUT!AQ924)</f>
        <v/>
      </c>
      <c r="O69" s="8" t="str">
        <f>IF(OUT!BM924="", "", OUT!BM924)</f>
        <v>T3</v>
      </c>
      <c r="P69" s="9">
        <f>IF(PPG!Q924="", "", PPG!Q924)</f>
        <v>0.75700000000000001</v>
      </c>
      <c r="Q69" s="10">
        <f>IF(PPG!R924="", "", PPG!R924)</f>
        <v>54.5</v>
      </c>
    </row>
    <row r="70" spans="1:18" x14ac:dyDescent="0.2">
      <c r="A70" s="8">
        <f>IF(OUT!C923="", "", OUT!C923)</f>
        <v>718</v>
      </c>
      <c r="B70" s="21">
        <f>IF(OUT!A923="", "", OUT!A923)</f>
        <v>80993</v>
      </c>
      <c r="C70" s="8" t="str">
        <f>IF(OUT!D923="", "", OUT!D923)</f>
        <v>M</v>
      </c>
      <c r="D70" s="30"/>
      <c r="E70" s="8" t="str">
        <f>IF(OUT!E923="", "", OUT!E923)</f>
        <v>50 TRAY</v>
      </c>
      <c r="F70" s="27" t="str">
        <f>IF(OUT!AE923="NEW", "✷", "")</f>
        <v/>
      </c>
      <c r="G70" s="31" t="str">
        <f>CONCATENATE(IF(OUT!B923="", "", OUT!B923),R70,J70)</f>
        <v>ALLAMANDA CATHARTICA GOLDEN BUTTERFLY</v>
      </c>
      <c r="H70" s="22">
        <f>IF(OUT!N923="", "", OUT!N923)</f>
        <v>0.88600000000000001</v>
      </c>
      <c r="I70" s="23">
        <f>IF(OUT!O923="", "", OUT!O923)</f>
        <v>44.3</v>
      </c>
      <c r="J70" s="8" t="str">
        <f>IF(OUT!F923="", "", OUT!F923)</f>
        <v/>
      </c>
      <c r="K70" s="8">
        <f>IF(OUT!P923="", "", OUT!P923)</f>
        <v>50</v>
      </c>
      <c r="L70" s="8" t="str">
        <f>IF(OUT!AE923="", "", OUT!AE923)</f>
        <v/>
      </c>
      <c r="M70" s="8" t="str">
        <f>IF(OUT!AG923="", "", OUT!AG923)</f>
        <v/>
      </c>
      <c r="N70" s="8" t="str">
        <f>IF(OUT!AQ923="", "", OUT!AQ923)</f>
        <v/>
      </c>
      <c r="O70" s="8" t="str">
        <f>IF(OUT!BM923="", "", OUT!BM923)</f>
        <v>T3</v>
      </c>
      <c r="P70" s="9">
        <f>IF(PPG!Q923="", "", PPG!Q923)</f>
        <v>0.83799999999999997</v>
      </c>
      <c r="Q70" s="10">
        <f>IF(PPG!R923="", "", PPG!R923)</f>
        <v>41.9</v>
      </c>
    </row>
    <row r="71" spans="1:18" x14ac:dyDescent="0.2">
      <c r="A71" s="8">
        <f>IF(OUT!C925="", "", OUT!C925)</f>
        <v>718</v>
      </c>
      <c r="B71" s="21">
        <f>IF(OUT!A925="", "", OUT!A925)</f>
        <v>80993</v>
      </c>
      <c r="C71" s="8" t="str">
        <f>IF(OUT!D925="", "", OUT!D925)</f>
        <v>PF</v>
      </c>
      <c r="D71" s="30"/>
      <c r="E71" s="8" t="str">
        <f>IF(OUT!E925="", "", OUT!E925)</f>
        <v>18 TRAY 4-INCH</v>
      </c>
      <c r="F71" s="27" t="str">
        <f>IF(OUT!AE925="NEW", "✷", "")</f>
        <v/>
      </c>
      <c r="G71" s="31" t="str">
        <f>CONCATENATE(IF(OUT!B925="", "", OUT!B925),R71,J71)</f>
        <v>ALLAMANDA CATHARTICA GOLDEN BUTTERFLY  **PREFINISHED</v>
      </c>
      <c r="H71" s="22">
        <f>IF(OUT!N925="", "", OUT!N925)</f>
        <v>2.1150000000000002</v>
      </c>
      <c r="I71" s="23">
        <f>IF(OUT!O925="", "", OUT!O925)</f>
        <v>38.07</v>
      </c>
      <c r="J71" s="8" t="str">
        <f>IF(OUT!F925="", "", OUT!F925)</f>
        <v>PREFINISHED</v>
      </c>
      <c r="K71" s="8">
        <f>IF(OUT!P925="", "", OUT!P925)</f>
        <v>18</v>
      </c>
      <c r="L71" s="8" t="str">
        <f>IF(OUT!AE925="", "", OUT!AE925)</f>
        <v/>
      </c>
      <c r="M71" s="8" t="str">
        <f>IF(OUT!AG925="", "", OUT!AG925)</f>
        <v/>
      </c>
      <c r="N71" s="8" t="str">
        <f>IF(OUT!AQ925="", "", OUT!AQ925)</f>
        <v/>
      </c>
      <c r="O71" s="8" t="str">
        <f>IF(OUT!BM925="", "", OUT!BM925)</f>
        <v>T3</v>
      </c>
      <c r="P71" s="9">
        <f>IF(PPG!Q925="", "", PPG!Q925)</f>
        <v>2</v>
      </c>
      <c r="Q71" s="10">
        <f>IF(PPG!R925="", "", PPG!R925)</f>
        <v>36</v>
      </c>
      <c r="R71" s="11" t="s">
        <v>1441</v>
      </c>
    </row>
    <row r="72" spans="1:18" x14ac:dyDescent="0.2">
      <c r="A72" s="8">
        <f>IF(OUT!C732="", "", OUT!C732)</f>
        <v>718</v>
      </c>
      <c r="B72" s="21">
        <f>IF(OUT!A732="", "", OUT!A732)</f>
        <v>71886</v>
      </c>
      <c r="C72" s="8" t="str">
        <f>IF(OUT!D732="", "", OUT!D732)</f>
        <v>O</v>
      </c>
      <c r="D72" s="30"/>
      <c r="E72" s="8" t="str">
        <f>IF(OUT!E732="", "", OUT!E732)</f>
        <v>72 TRAY</v>
      </c>
      <c r="F72" s="27" t="str">
        <f>IF(OUT!AE732="NEW", "✷", "")</f>
        <v/>
      </c>
      <c r="G72" s="31" t="str">
        <f>CONCATENATE(IF(OUT!B732="", "", OUT!B732),R72,J72)</f>
        <v>ALLAMANDA SCHOTTII BUSH ALLAMANDA (Dwarf Yellow)</v>
      </c>
      <c r="H72" s="22">
        <f>IF(OUT!N732="", "", OUT!N732)</f>
        <v>0.8</v>
      </c>
      <c r="I72" s="23">
        <f>IF(OUT!O732="", "", OUT!O732)</f>
        <v>57.6</v>
      </c>
      <c r="J72" s="8" t="str">
        <f>IF(OUT!F732="", "", OUT!F732)</f>
        <v/>
      </c>
      <c r="K72" s="8">
        <f>IF(OUT!P732="", "", OUT!P732)</f>
        <v>72</v>
      </c>
      <c r="L72" s="8" t="str">
        <f>IF(OUT!AE732="", "", OUT!AE732)</f>
        <v/>
      </c>
      <c r="M72" s="8" t="str">
        <f>IF(OUT!AG732="", "", OUT!AG732)</f>
        <v/>
      </c>
      <c r="N72" s="8" t="str">
        <f>IF(OUT!AQ732="", "", OUT!AQ732)</f>
        <v/>
      </c>
      <c r="O72" s="8" t="str">
        <f>IF(OUT!BM732="", "", OUT!BM732)</f>
        <v>T3</v>
      </c>
      <c r="P72" s="9">
        <f>IF(PPG!Q732="", "", PPG!Q732)</f>
        <v>0.75700000000000001</v>
      </c>
      <c r="Q72" s="10">
        <f>IF(PPG!R732="", "", PPG!R732)</f>
        <v>54.5</v>
      </c>
    </row>
    <row r="73" spans="1:18" x14ac:dyDescent="0.2">
      <c r="A73" s="8">
        <f>IF(OUT!C731="", "", OUT!C731)</f>
        <v>718</v>
      </c>
      <c r="B73" s="21">
        <f>IF(OUT!A731="", "", OUT!A731)</f>
        <v>71886</v>
      </c>
      <c r="C73" s="8" t="str">
        <f>IF(OUT!D731="", "", OUT!D731)</f>
        <v>M</v>
      </c>
      <c r="D73" s="30"/>
      <c r="E73" s="8" t="str">
        <f>IF(OUT!E731="", "", OUT!E731)</f>
        <v>50 TRAY</v>
      </c>
      <c r="F73" s="27" t="str">
        <f>IF(OUT!AE731="NEW", "✷", "")</f>
        <v/>
      </c>
      <c r="G73" s="31" t="str">
        <f>CONCATENATE(IF(OUT!B731="", "", OUT!B731),R73,J73)</f>
        <v>ALLAMANDA SCHOTTII BUSH ALLAMANDA (Dwarf Yellow)</v>
      </c>
      <c r="H73" s="22">
        <f>IF(OUT!N731="", "", OUT!N731)</f>
        <v>0.88600000000000001</v>
      </c>
      <c r="I73" s="23">
        <f>IF(OUT!O731="", "", OUT!O731)</f>
        <v>44.3</v>
      </c>
      <c r="J73" s="8" t="str">
        <f>IF(OUT!F731="", "", OUT!F731)</f>
        <v/>
      </c>
      <c r="K73" s="8">
        <f>IF(OUT!P731="", "", OUT!P731)</f>
        <v>50</v>
      </c>
      <c r="L73" s="8" t="str">
        <f>IF(OUT!AE731="", "", OUT!AE731)</f>
        <v/>
      </c>
      <c r="M73" s="8" t="str">
        <f>IF(OUT!AG731="", "", OUT!AG731)</f>
        <v/>
      </c>
      <c r="N73" s="8" t="str">
        <f>IF(OUT!AQ731="", "", OUT!AQ731)</f>
        <v/>
      </c>
      <c r="O73" s="8" t="str">
        <f>IF(OUT!BM731="", "", OUT!BM731)</f>
        <v>T3</v>
      </c>
      <c r="P73" s="9">
        <f>IF(PPG!Q731="", "", PPG!Q731)</f>
        <v>0.83799999999999997</v>
      </c>
      <c r="Q73" s="10">
        <f>IF(PPG!R731="", "", PPG!R731)</f>
        <v>41.9</v>
      </c>
    </row>
    <row r="74" spans="1:18" x14ac:dyDescent="0.2">
      <c r="A74" s="8">
        <f>IF(OUT!C733="", "", OUT!C733)</f>
        <v>718</v>
      </c>
      <c r="B74" s="21">
        <f>IF(OUT!A733="", "", OUT!A733)</f>
        <v>71886</v>
      </c>
      <c r="C74" s="8" t="str">
        <f>IF(OUT!D733="", "", OUT!D733)</f>
        <v>PF</v>
      </c>
      <c r="D74" s="30"/>
      <c r="E74" s="8" t="str">
        <f>IF(OUT!E733="", "", OUT!E733)</f>
        <v>18 TRAY 4-INCH</v>
      </c>
      <c r="F74" s="27" t="str">
        <f>IF(OUT!AE733="NEW", "✷", "")</f>
        <v/>
      </c>
      <c r="G74" s="31" t="str">
        <f>CONCATENATE(IF(OUT!B733="", "", OUT!B733),R74,J74)</f>
        <v>ALLAMANDA SCHOTTII BUSH ALLAMANDA (Dwarf Yellow)  **PREFINISHED</v>
      </c>
      <c r="H74" s="22">
        <f>IF(OUT!N733="", "", OUT!N733)</f>
        <v>2.1150000000000002</v>
      </c>
      <c r="I74" s="23">
        <f>IF(OUT!O733="", "", OUT!O733)</f>
        <v>38.07</v>
      </c>
      <c r="J74" s="8" t="str">
        <f>IF(OUT!F733="", "", OUT!F733)</f>
        <v>PREFINISHED</v>
      </c>
      <c r="K74" s="8">
        <f>IF(OUT!P733="", "", OUT!P733)</f>
        <v>18</v>
      </c>
      <c r="L74" s="8" t="str">
        <f>IF(OUT!AE733="", "", OUT!AE733)</f>
        <v/>
      </c>
      <c r="M74" s="8" t="str">
        <f>IF(OUT!AG733="", "", OUT!AG733)</f>
        <v/>
      </c>
      <c r="N74" s="8" t="str">
        <f>IF(OUT!AQ733="", "", OUT!AQ733)</f>
        <v/>
      </c>
      <c r="O74" s="8" t="str">
        <f>IF(OUT!BM733="", "", OUT!BM733)</f>
        <v>T3</v>
      </c>
      <c r="P74" s="9">
        <f>IF(PPG!Q733="", "", PPG!Q733)</f>
        <v>2</v>
      </c>
      <c r="Q74" s="10">
        <f>IF(PPG!R733="", "", PPG!R733)</f>
        <v>36</v>
      </c>
      <c r="R74" s="11" t="s">
        <v>1441</v>
      </c>
    </row>
    <row r="75" spans="1:18" x14ac:dyDescent="0.2">
      <c r="A75" s="8">
        <f>IF(OUT!C832="", "", OUT!C832)</f>
        <v>718</v>
      </c>
      <c r="B75" s="21">
        <f>IF(OUT!A832="", "", OUT!A832)</f>
        <v>75994</v>
      </c>
      <c r="C75" s="8" t="str">
        <f>IF(OUT!D832="", "", OUT!D832)</f>
        <v>O</v>
      </c>
      <c r="D75" s="30"/>
      <c r="E75" s="8" t="str">
        <f>IF(OUT!E832="", "", OUT!E832)</f>
        <v>72 TRAY</v>
      </c>
      <c r="F75" s="27" t="str">
        <f>IF(OUT!AE832="NEW", "✷", "")</f>
        <v/>
      </c>
      <c r="G75" s="31" t="str">
        <f>CONCATENATE(IF(OUT!B832="", "", OUT!B832),R75,J75)</f>
        <v>ALOYSIA VIRGATA WHITE ALMOND BUSH</v>
      </c>
      <c r="H75" s="22">
        <f>IF(OUT!N832="", "", OUT!N832)</f>
        <v>0.8</v>
      </c>
      <c r="I75" s="23">
        <f>IF(OUT!O832="", "", OUT!O832)</f>
        <v>57.6</v>
      </c>
      <c r="J75" s="8" t="str">
        <f>IF(OUT!F832="", "", OUT!F832)</f>
        <v/>
      </c>
      <c r="K75" s="8">
        <f>IF(OUT!P832="", "", OUT!P832)</f>
        <v>72</v>
      </c>
      <c r="L75" s="8" t="str">
        <f>IF(OUT!AE832="", "", OUT!AE832)</f>
        <v/>
      </c>
      <c r="M75" s="8" t="str">
        <f>IF(OUT!AG832="", "", OUT!AG832)</f>
        <v/>
      </c>
      <c r="N75" s="8" t="str">
        <f>IF(OUT!AQ832="", "", OUT!AQ832)</f>
        <v/>
      </c>
      <c r="O75" s="8" t="str">
        <f>IF(OUT!BM832="", "", OUT!BM832)</f>
        <v>T3</v>
      </c>
      <c r="P75" s="9">
        <f>IF(PPG!Q832="", "", PPG!Q832)</f>
        <v>0.75700000000000001</v>
      </c>
      <c r="Q75" s="10">
        <f>IF(PPG!R832="", "", PPG!R832)</f>
        <v>54.5</v>
      </c>
    </row>
    <row r="76" spans="1:18" x14ac:dyDescent="0.2">
      <c r="A76" s="8">
        <f>IF(OUT!C831="", "", OUT!C831)</f>
        <v>718</v>
      </c>
      <c r="B76" s="21">
        <f>IF(OUT!A831="", "", OUT!A831)</f>
        <v>75994</v>
      </c>
      <c r="C76" s="8" t="str">
        <f>IF(OUT!D831="", "", OUT!D831)</f>
        <v>M</v>
      </c>
      <c r="D76" s="30"/>
      <c r="E76" s="8" t="str">
        <f>IF(OUT!E831="", "", OUT!E831)</f>
        <v>50 TRAY</v>
      </c>
      <c r="F76" s="27" t="str">
        <f>IF(OUT!AE831="NEW", "✷", "")</f>
        <v/>
      </c>
      <c r="G76" s="31" t="str">
        <f>CONCATENATE(IF(OUT!B831="", "", OUT!B831),R76,J76)</f>
        <v>ALOYSIA VIRGATA WHITE ALMOND BUSH</v>
      </c>
      <c r="H76" s="22">
        <f>IF(OUT!N831="", "", OUT!N831)</f>
        <v>0.88600000000000001</v>
      </c>
      <c r="I76" s="23">
        <f>IF(OUT!O831="", "", OUT!O831)</f>
        <v>44.3</v>
      </c>
      <c r="J76" s="8" t="str">
        <f>IF(OUT!F831="", "", OUT!F831)</f>
        <v/>
      </c>
      <c r="K76" s="8">
        <f>IF(OUT!P831="", "", OUT!P831)</f>
        <v>50</v>
      </c>
      <c r="L76" s="8" t="str">
        <f>IF(OUT!AE831="", "", OUT!AE831)</f>
        <v/>
      </c>
      <c r="M76" s="8" t="str">
        <f>IF(OUT!AG831="", "", OUT!AG831)</f>
        <v/>
      </c>
      <c r="N76" s="8" t="str">
        <f>IF(OUT!AQ831="", "", OUT!AQ831)</f>
        <v/>
      </c>
      <c r="O76" s="8" t="str">
        <f>IF(OUT!BM831="", "", OUT!BM831)</f>
        <v>T3</v>
      </c>
      <c r="P76" s="9">
        <f>IF(PPG!Q831="", "", PPG!Q831)</f>
        <v>0.83799999999999997</v>
      </c>
      <c r="Q76" s="10">
        <f>IF(PPG!R831="", "", PPG!R831)</f>
        <v>41.9</v>
      </c>
    </row>
    <row r="77" spans="1:18" x14ac:dyDescent="0.2">
      <c r="A77" s="8">
        <f>IF(OUT!C833="", "", OUT!C833)</f>
        <v>718</v>
      </c>
      <c r="B77" s="21">
        <f>IF(OUT!A833="", "", OUT!A833)</f>
        <v>75994</v>
      </c>
      <c r="C77" s="8" t="str">
        <f>IF(OUT!D833="", "", OUT!D833)</f>
        <v>PF</v>
      </c>
      <c r="D77" s="30"/>
      <c r="E77" s="8" t="str">
        <f>IF(OUT!E833="", "", OUT!E833)</f>
        <v>18 TRAY 4-INCH</v>
      </c>
      <c r="F77" s="27" t="str">
        <f>IF(OUT!AE833="NEW", "✷", "")</f>
        <v/>
      </c>
      <c r="G77" s="31" t="str">
        <f>CONCATENATE(IF(OUT!B833="", "", OUT!B833),R77,J77)</f>
        <v>ALOYSIA VIRGATA WHITE ALMOND BUSH  **PREFINISHED</v>
      </c>
      <c r="H77" s="22">
        <f>IF(OUT!N833="", "", OUT!N833)</f>
        <v>3.129</v>
      </c>
      <c r="I77" s="23">
        <f>IF(OUT!O833="", "", OUT!O833)</f>
        <v>56.32</v>
      </c>
      <c r="J77" s="8" t="str">
        <f>IF(OUT!F833="", "", OUT!F833)</f>
        <v>PREFINISHED</v>
      </c>
      <c r="K77" s="8">
        <f>IF(OUT!P833="", "", OUT!P833)</f>
        <v>18</v>
      </c>
      <c r="L77" s="8" t="str">
        <f>IF(OUT!AE833="", "", OUT!AE833)</f>
        <v/>
      </c>
      <c r="M77" s="8" t="str">
        <f>IF(OUT!AG833="", "", OUT!AG833)</f>
        <v/>
      </c>
      <c r="N77" s="8" t="str">
        <f>IF(OUT!AQ833="", "", OUT!AQ833)</f>
        <v/>
      </c>
      <c r="O77" s="8" t="str">
        <f>IF(OUT!BM833="", "", OUT!BM833)</f>
        <v>T3</v>
      </c>
      <c r="P77" s="9">
        <f>IF(PPG!Q833="", "", PPG!Q833)</f>
        <v>2.96</v>
      </c>
      <c r="Q77" s="10">
        <f>IF(PPG!R833="", "", PPG!R833)</f>
        <v>53.28</v>
      </c>
      <c r="R77" s="11" t="s">
        <v>1441</v>
      </c>
    </row>
    <row r="78" spans="1:18" x14ac:dyDescent="0.2">
      <c r="A78" s="8">
        <f>IF(OUT!C113="", "", OUT!C113)</f>
        <v>718</v>
      </c>
      <c r="B78" s="21">
        <f>IF(OUT!A113="", "", OUT!A113)</f>
        <v>53111</v>
      </c>
      <c r="C78" s="8" t="str">
        <f>IF(OUT!D113="", "", OUT!D113)</f>
        <v>SYN</v>
      </c>
      <c r="D78" s="30"/>
      <c r="E78" s="8" t="str">
        <f>IF(OUT!E113="", "", OUT!E113)</f>
        <v>102 TRAY</v>
      </c>
      <c r="F78" s="27" t="str">
        <f>IF(OUT!AE113="NEW", "✷", "")</f>
        <v/>
      </c>
      <c r="G78" s="31" t="str">
        <f>CONCATENATE(IF(OUT!B113="", "", OUT!B113),R78,J78)</f>
        <v>ALTERNANTHERA FICOIDEA YELLOW</v>
      </c>
      <c r="H78" s="22">
        <f>IF(OUT!N113="", "", OUT!N113)</f>
        <v>0.58599999999999997</v>
      </c>
      <c r="I78" s="23">
        <f>IF(OUT!O113="", "", OUT!O113)</f>
        <v>59.77</v>
      </c>
      <c r="J78" s="8" t="str">
        <f>IF(OUT!F113="", "", OUT!F113)</f>
        <v/>
      </c>
      <c r="K78" s="8">
        <f>IF(OUT!P113="", "", OUT!P113)</f>
        <v>102</v>
      </c>
      <c r="L78" s="8" t="str">
        <f>IF(OUT!AE113="", "", OUT!AE113)</f>
        <v/>
      </c>
      <c r="M78" s="8" t="str">
        <f>IF(OUT!AG113="", "", OUT!AG113)</f>
        <v/>
      </c>
      <c r="N78" s="8" t="str">
        <f>IF(OUT!AQ113="", "", OUT!AQ113)</f>
        <v/>
      </c>
      <c r="O78" s="8" t="str">
        <f>IF(OUT!BM113="", "", OUT!BM113)</f>
        <v>T3</v>
      </c>
      <c r="P78" s="9">
        <f>IF(PPG!Q113="", "", PPG!Q113)</f>
        <v>0.55500000000000005</v>
      </c>
      <c r="Q78" s="10">
        <f>IF(PPG!R113="", "", PPG!R113)</f>
        <v>56.61</v>
      </c>
    </row>
    <row r="79" spans="1:18" x14ac:dyDescent="0.2">
      <c r="A79" s="8">
        <f>IF(OUT!C111="", "", OUT!C111)</f>
        <v>718</v>
      </c>
      <c r="B79" s="21">
        <f>IF(OUT!A111="", "", OUT!A111)</f>
        <v>53111</v>
      </c>
      <c r="C79" s="8" t="str">
        <f>IF(OUT!D111="", "", OUT!D111)</f>
        <v>O</v>
      </c>
      <c r="D79" s="30"/>
      <c r="E79" s="8" t="str">
        <f>IF(OUT!E111="", "", OUT!E111)</f>
        <v>72 TRAY</v>
      </c>
      <c r="F79" s="27" t="str">
        <f>IF(OUT!AE111="NEW", "✷", "")</f>
        <v/>
      </c>
      <c r="G79" s="31" t="str">
        <f>CONCATENATE(IF(OUT!B111="", "", OUT!B111),R79,J79)</f>
        <v>ALTERNANTHERA FICOIDEA YELLOW</v>
      </c>
      <c r="H79" s="22">
        <f>IF(OUT!N111="", "", OUT!N111)</f>
        <v>0.65800000000000003</v>
      </c>
      <c r="I79" s="23">
        <f>IF(OUT!O111="", "", OUT!O111)</f>
        <v>47.37</v>
      </c>
      <c r="J79" s="8" t="str">
        <f>IF(OUT!F111="", "", OUT!F111)</f>
        <v/>
      </c>
      <c r="K79" s="8">
        <f>IF(OUT!P111="", "", OUT!P111)</f>
        <v>72</v>
      </c>
      <c r="L79" s="8" t="str">
        <f>IF(OUT!AE111="", "", OUT!AE111)</f>
        <v/>
      </c>
      <c r="M79" s="8" t="str">
        <f>IF(OUT!AG111="", "", OUT!AG111)</f>
        <v/>
      </c>
      <c r="N79" s="8" t="str">
        <f>IF(OUT!AQ111="", "", OUT!AQ111)</f>
        <v/>
      </c>
      <c r="O79" s="8" t="str">
        <f>IF(OUT!BM111="", "", OUT!BM111)</f>
        <v>T3</v>
      </c>
      <c r="P79" s="9">
        <f>IF(PPG!Q111="", "", PPG!Q111)</f>
        <v>0.622</v>
      </c>
      <c r="Q79" s="10">
        <f>IF(PPG!R111="", "", PPG!R111)</f>
        <v>44.78</v>
      </c>
    </row>
    <row r="80" spans="1:18" x14ac:dyDescent="0.2">
      <c r="A80" s="8">
        <f>IF(OUT!C110="", "", OUT!C110)</f>
        <v>718</v>
      </c>
      <c r="B80" s="21">
        <f>IF(OUT!A110="", "", OUT!A110)</f>
        <v>53111</v>
      </c>
      <c r="C80" s="8" t="str">
        <f>IF(OUT!D110="", "", OUT!D110)</f>
        <v>M</v>
      </c>
      <c r="D80" s="30"/>
      <c r="E80" s="8" t="str">
        <f>IF(OUT!E110="", "", OUT!E110)</f>
        <v>50 TRAY</v>
      </c>
      <c r="F80" s="27" t="str">
        <f>IF(OUT!AE110="NEW", "✷", "")</f>
        <v/>
      </c>
      <c r="G80" s="31" t="str">
        <f>CONCATENATE(IF(OUT!B110="", "", OUT!B110),R80,J80)</f>
        <v>ALTERNANTHERA FICOIDEA YELLOW</v>
      </c>
      <c r="H80" s="22">
        <f>IF(OUT!N110="", "", OUT!N110)</f>
        <v>0.88600000000000001</v>
      </c>
      <c r="I80" s="23">
        <f>IF(OUT!O110="", "", OUT!O110)</f>
        <v>44.3</v>
      </c>
      <c r="J80" s="8" t="str">
        <f>IF(OUT!F110="", "", OUT!F110)</f>
        <v/>
      </c>
      <c r="K80" s="8">
        <f>IF(OUT!P110="", "", OUT!P110)</f>
        <v>50</v>
      </c>
      <c r="L80" s="8" t="str">
        <f>IF(OUT!AE110="", "", OUT!AE110)</f>
        <v/>
      </c>
      <c r="M80" s="8" t="str">
        <f>IF(OUT!AG110="", "", OUT!AG110)</f>
        <v/>
      </c>
      <c r="N80" s="8" t="str">
        <f>IF(OUT!AQ110="", "", OUT!AQ110)</f>
        <v/>
      </c>
      <c r="O80" s="8" t="str">
        <f>IF(OUT!BM110="", "", OUT!BM110)</f>
        <v>T3</v>
      </c>
      <c r="P80" s="9">
        <f>IF(PPG!Q110="", "", PPG!Q110)</f>
        <v>0.83799999999999997</v>
      </c>
      <c r="Q80" s="10">
        <f>IF(PPG!R110="", "", PPG!R110)</f>
        <v>41.9</v>
      </c>
    </row>
    <row r="81" spans="1:18" x14ac:dyDescent="0.2">
      <c r="A81" s="8">
        <f>IF(OUT!C112="", "", OUT!C112)</f>
        <v>718</v>
      </c>
      <c r="B81" s="21">
        <f>IF(OUT!A112="", "", OUT!A112)</f>
        <v>53111</v>
      </c>
      <c r="C81" s="8" t="str">
        <f>IF(OUT!D112="", "", OUT!D112)</f>
        <v>PF</v>
      </c>
      <c r="D81" s="30"/>
      <c r="E81" s="8" t="str">
        <f>IF(OUT!E112="", "", OUT!E112)</f>
        <v>18 TRAY 4-INCH</v>
      </c>
      <c r="F81" s="27" t="str">
        <f>IF(OUT!AE112="NEW", "✷", "")</f>
        <v/>
      </c>
      <c r="G81" s="31" t="str">
        <f>CONCATENATE(IF(OUT!B112="", "", OUT!B112),R81,J81)</f>
        <v>ALTERNANTHERA FICOIDEA YELLOW  **PREFINISHED</v>
      </c>
      <c r="H81" s="22">
        <f>IF(OUT!N112="", "", OUT!N112)</f>
        <v>2.1150000000000002</v>
      </c>
      <c r="I81" s="23">
        <f>IF(OUT!O112="", "", OUT!O112)</f>
        <v>38.07</v>
      </c>
      <c r="J81" s="8" t="str">
        <f>IF(OUT!F112="", "", OUT!F112)</f>
        <v>PREFINISHED</v>
      </c>
      <c r="K81" s="8">
        <f>IF(OUT!P112="", "", OUT!P112)</f>
        <v>18</v>
      </c>
      <c r="L81" s="8" t="str">
        <f>IF(OUT!AE112="", "", OUT!AE112)</f>
        <v/>
      </c>
      <c r="M81" s="8" t="str">
        <f>IF(OUT!AG112="", "", OUT!AG112)</f>
        <v/>
      </c>
      <c r="N81" s="8" t="str">
        <f>IF(OUT!AQ112="", "", OUT!AQ112)</f>
        <v/>
      </c>
      <c r="O81" s="8" t="str">
        <f>IF(OUT!BM112="", "", OUT!BM112)</f>
        <v>T3</v>
      </c>
      <c r="P81" s="9">
        <f>IF(PPG!Q112="", "", PPG!Q112)</f>
        <v>2</v>
      </c>
      <c r="Q81" s="10">
        <f>IF(PPG!R112="", "", PPG!R112)</f>
        <v>36</v>
      </c>
      <c r="R81" s="11" t="s">
        <v>1441</v>
      </c>
    </row>
    <row r="82" spans="1:18" x14ac:dyDescent="0.2">
      <c r="A82" s="8">
        <f>IF(OUT!C246="", "", OUT!C246)</f>
        <v>718</v>
      </c>
      <c r="B82" s="21">
        <f>IF(OUT!A246="", "", OUT!A246)</f>
        <v>58679</v>
      </c>
      <c r="C82" s="8" t="str">
        <f>IF(OUT!D246="", "", OUT!D246)</f>
        <v>SYN</v>
      </c>
      <c r="D82" s="30"/>
      <c r="E82" s="8" t="str">
        <f>IF(OUT!E246="", "", OUT!E246)</f>
        <v>102 TRAY</v>
      </c>
      <c r="F82" s="27" t="str">
        <f>IF(OUT!AE246="NEW", "✷", "")</f>
        <v/>
      </c>
      <c r="G82" s="31" t="str">
        <f>CONCATENATE(IF(OUT!B246="", "", OUT!B246),R82,J82)</f>
        <v>ALTERNANTHERA JOSEPH'S COAT (Tricolor Green, Pink, Red)</v>
      </c>
      <c r="H82" s="22">
        <f>IF(OUT!N246="", "", OUT!N246)</f>
        <v>0.58599999999999997</v>
      </c>
      <c r="I82" s="23">
        <f>IF(OUT!O246="", "", OUT!O246)</f>
        <v>59.77</v>
      </c>
      <c r="J82" s="8" t="str">
        <f>IF(OUT!F246="", "", OUT!F246)</f>
        <v/>
      </c>
      <c r="K82" s="8">
        <f>IF(OUT!P246="", "", OUT!P246)</f>
        <v>102</v>
      </c>
      <c r="L82" s="8" t="str">
        <f>IF(OUT!AE246="", "", OUT!AE246)</f>
        <v/>
      </c>
      <c r="M82" s="8" t="str">
        <f>IF(OUT!AG246="", "", OUT!AG246)</f>
        <v/>
      </c>
      <c r="N82" s="8" t="str">
        <f>IF(OUT!AQ246="", "", OUT!AQ246)</f>
        <v/>
      </c>
      <c r="O82" s="8" t="str">
        <f>IF(OUT!BM246="", "", OUT!BM246)</f>
        <v>T3</v>
      </c>
      <c r="P82" s="9">
        <f>IF(PPG!Q246="", "", PPG!Q246)</f>
        <v>0.55500000000000005</v>
      </c>
      <c r="Q82" s="10">
        <f>IF(PPG!R246="", "", PPG!R246)</f>
        <v>56.61</v>
      </c>
    </row>
    <row r="83" spans="1:18" x14ac:dyDescent="0.2">
      <c r="A83" s="8">
        <f>IF(OUT!C244="", "", OUT!C244)</f>
        <v>718</v>
      </c>
      <c r="B83" s="21">
        <f>IF(OUT!A244="", "", OUT!A244)</f>
        <v>58679</v>
      </c>
      <c r="C83" s="8" t="str">
        <f>IF(OUT!D244="", "", OUT!D244)</f>
        <v>O</v>
      </c>
      <c r="D83" s="30"/>
      <c r="E83" s="8" t="str">
        <f>IF(OUT!E244="", "", OUT!E244)</f>
        <v>72 TRAY</v>
      </c>
      <c r="F83" s="27" t="str">
        <f>IF(OUT!AE244="NEW", "✷", "")</f>
        <v/>
      </c>
      <c r="G83" s="31" t="str">
        <f>CONCATENATE(IF(OUT!B244="", "", OUT!B244),R83,J83)</f>
        <v>ALTERNANTHERA JOSEPH'S COAT (Tricolor Green, Pink, Red)</v>
      </c>
      <c r="H83" s="22">
        <f>IF(OUT!N244="", "", OUT!N244)</f>
        <v>0.65800000000000003</v>
      </c>
      <c r="I83" s="23">
        <f>IF(OUT!O244="", "", OUT!O244)</f>
        <v>47.37</v>
      </c>
      <c r="J83" s="8" t="str">
        <f>IF(OUT!F244="", "", OUT!F244)</f>
        <v/>
      </c>
      <c r="K83" s="8">
        <f>IF(OUT!P244="", "", OUT!P244)</f>
        <v>72</v>
      </c>
      <c r="L83" s="8" t="str">
        <f>IF(OUT!AE244="", "", OUT!AE244)</f>
        <v/>
      </c>
      <c r="M83" s="8" t="str">
        <f>IF(OUT!AG244="", "", OUT!AG244)</f>
        <v/>
      </c>
      <c r="N83" s="8" t="str">
        <f>IF(OUT!AQ244="", "", OUT!AQ244)</f>
        <v/>
      </c>
      <c r="O83" s="8" t="str">
        <f>IF(OUT!BM244="", "", OUT!BM244)</f>
        <v>T3</v>
      </c>
      <c r="P83" s="9">
        <f>IF(PPG!Q244="", "", PPG!Q244)</f>
        <v>0.622</v>
      </c>
      <c r="Q83" s="10">
        <f>IF(PPG!R244="", "", PPG!R244)</f>
        <v>44.78</v>
      </c>
    </row>
    <row r="84" spans="1:18" x14ac:dyDescent="0.2">
      <c r="A84" s="8">
        <f>IF(OUT!C243="", "", OUT!C243)</f>
        <v>718</v>
      </c>
      <c r="B84" s="21">
        <f>IF(OUT!A243="", "", OUT!A243)</f>
        <v>58679</v>
      </c>
      <c r="C84" s="8" t="str">
        <f>IF(OUT!D243="", "", OUT!D243)</f>
        <v>M</v>
      </c>
      <c r="D84" s="30"/>
      <c r="E84" s="8" t="str">
        <f>IF(OUT!E243="", "", OUT!E243)</f>
        <v>50 TRAY</v>
      </c>
      <c r="F84" s="27" t="str">
        <f>IF(OUT!AE243="NEW", "✷", "")</f>
        <v/>
      </c>
      <c r="G84" s="31" t="str">
        <f>CONCATENATE(IF(OUT!B243="", "", OUT!B243),R84,J84)</f>
        <v>ALTERNANTHERA JOSEPH'S COAT (Tricolor Green, Pink, Red)</v>
      </c>
      <c r="H84" s="22">
        <f>IF(OUT!N243="", "", OUT!N243)</f>
        <v>0.88600000000000001</v>
      </c>
      <c r="I84" s="23">
        <f>IF(OUT!O243="", "", OUT!O243)</f>
        <v>44.3</v>
      </c>
      <c r="J84" s="8" t="str">
        <f>IF(OUT!F243="", "", OUT!F243)</f>
        <v/>
      </c>
      <c r="K84" s="8">
        <f>IF(OUT!P243="", "", OUT!P243)</f>
        <v>50</v>
      </c>
      <c r="L84" s="8" t="str">
        <f>IF(OUT!AE243="", "", OUT!AE243)</f>
        <v/>
      </c>
      <c r="M84" s="8" t="str">
        <f>IF(OUT!AG243="", "", OUT!AG243)</f>
        <v/>
      </c>
      <c r="N84" s="8" t="str">
        <f>IF(OUT!AQ243="", "", OUT!AQ243)</f>
        <v/>
      </c>
      <c r="O84" s="8" t="str">
        <f>IF(OUT!BM243="", "", OUT!BM243)</f>
        <v>T3</v>
      </c>
      <c r="P84" s="9">
        <f>IF(PPG!Q243="", "", PPG!Q243)</f>
        <v>0.83799999999999997</v>
      </c>
      <c r="Q84" s="10">
        <f>IF(PPG!R243="", "", PPG!R243)</f>
        <v>41.9</v>
      </c>
    </row>
    <row r="85" spans="1:18" x14ac:dyDescent="0.2">
      <c r="A85" s="8">
        <f>IF(OUT!C245="", "", OUT!C245)</f>
        <v>718</v>
      </c>
      <c r="B85" s="21">
        <f>IF(OUT!A245="", "", OUT!A245)</f>
        <v>58679</v>
      </c>
      <c r="C85" s="8" t="str">
        <f>IF(OUT!D245="", "", OUT!D245)</f>
        <v>PF</v>
      </c>
      <c r="D85" s="30"/>
      <c r="E85" s="8" t="str">
        <f>IF(OUT!E245="", "", OUT!E245)</f>
        <v>18 TRAY 4-INCH</v>
      </c>
      <c r="F85" s="27" t="str">
        <f>IF(OUT!AE245="NEW", "✷", "")</f>
        <v/>
      </c>
      <c r="G85" s="31" t="str">
        <f>CONCATENATE(IF(OUT!B245="", "", OUT!B245),R85,J85)</f>
        <v>ALTERNANTHERA JOSEPH'S COAT (Tricolor Green, Pink, Red)  **PREFINISHED</v>
      </c>
      <c r="H85" s="22">
        <f>IF(OUT!N245="", "", OUT!N245)</f>
        <v>2.1150000000000002</v>
      </c>
      <c r="I85" s="23">
        <f>IF(OUT!O245="", "", OUT!O245)</f>
        <v>38.07</v>
      </c>
      <c r="J85" s="8" t="str">
        <f>IF(OUT!F245="", "", OUT!F245)</f>
        <v>PREFINISHED</v>
      </c>
      <c r="K85" s="8">
        <f>IF(OUT!P245="", "", OUT!P245)</f>
        <v>18</v>
      </c>
      <c r="L85" s="8" t="str">
        <f>IF(OUT!AE245="", "", OUT!AE245)</f>
        <v/>
      </c>
      <c r="M85" s="8" t="str">
        <f>IF(OUT!AG245="", "", OUT!AG245)</f>
        <v/>
      </c>
      <c r="N85" s="8" t="str">
        <f>IF(OUT!AQ245="", "", OUT!AQ245)</f>
        <v/>
      </c>
      <c r="O85" s="8" t="str">
        <f>IF(OUT!BM245="", "", OUT!BM245)</f>
        <v>T3</v>
      </c>
      <c r="P85" s="9">
        <f>IF(PPG!Q245="", "", PPG!Q245)</f>
        <v>2</v>
      </c>
      <c r="Q85" s="10">
        <f>IF(PPG!R245="", "", PPG!R245)</f>
        <v>36</v>
      </c>
      <c r="R85" s="11" t="s">
        <v>1441</v>
      </c>
    </row>
    <row r="86" spans="1:18" x14ac:dyDescent="0.2">
      <c r="A86" s="8">
        <f>IF(OUT!C611="", "", OUT!C611)</f>
        <v>718</v>
      </c>
      <c r="B86" s="21">
        <f>IF(OUT!A611="", "", OUT!A611)</f>
        <v>64219</v>
      </c>
      <c r="C86" s="8" t="str">
        <f>IF(OUT!D611="", "", OUT!D611)</f>
        <v>SYN</v>
      </c>
      <c r="D86" s="30"/>
      <c r="E86" s="8" t="str">
        <f>IF(OUT!E611="", "", OUT!E611)</f>
        <v>102 TRAY</v>
      </c>
      <c r="F86" s="27" t="str">
        <f>IF(OUT!AE611="NEW", "✷", "")</f>
        <v/>
      </c>
      <c r="G86" s="31" t="str">
        <f>CONCATENATE(IF(OUT!B611="", "", OUT!B611),R86,J86)</f>
        <v>ALTERNANTHERA RED CRINKLE LEAF</v>
      </c>
      <c r="H86" s="22">
        <f>IF(OUT!N611="", "", OUT!N611)</f>
        <v>0.58599999999999997</v>
      </c>
      <c r="I86" s="23">
        <f>IF(OUT!O611="", "", OUT!O611)</f>
        <v>59.77</v>
      </c>
      <c r="J86" s="8" t="str">
        <f>IF(OUT!F611="", "", OUT!F611)</f>
        <v/>
      </c>
      <c r="K86" s="8">
        <f>IF(OUT!P611="", "", OUT!P611)</f>
        <v>102</v>
      </c>
      <c r="L86" s="8" t="str">
        <f>IF(OUT!AE611="", "", OUT!AE611)</f>
        <v/>
      </c>
      <c r="M86" s="8" t="str">
        <f>IF(OUT!AG611="", "", OUT!AG611)</f>
        <v/>
      </c>
      <c r="N86" s="8" t="str">
        <f>IF(OUT!AQ611="", "", OUT!AQ611)</f>
        <v/>
      </c>
      <c r="O86" s="8" t="str">
        <f>IF(OUT!BM611="", "", OUT!BM611)</f>
        <v>T3</v>
      </c>
      <c r="P86" s="9">
        <f>IF(PPG!Q611="", "", PPG!Q611)</f>
        <v>0.55500000000000005</v>
      </c>
      <c r="Q86" s="10">
        <f>IF(PPG!R611="", "", PPG!R611)</f>
        <v>56.61</v>
      </c>
    </row>
    <row r="87" spans="1:18" x14ac:dyDescent="0.2">
      <c r="A87" s="8">
        <f>IF(OUT!C609="", "", OUT!C609)</f>
        <v>718</v>
      </c>
      <c r="B87" s="21">
        <f>IF(OUT!A609="", "", OUT!A609)</f>
        <v>64219</v>
      </c>
      <c r="C87" s="8" t="str">
        <f>IF(OUT!D609="", "", OUT!D609)</f>
        <v>O</v>
      </c>
      <c r="D87" s="30"/>
      <c r="E87" s="8" t="str">
        <f>IF(OUT!E609="", "", OUT!E609)</f>
        <v>72 TRAY</v>
      </c>
      <c r="F87" s="27" t="str">
        <f>IF(OUT!AE609="NEW", "✷", "")</f>
        <v/>
      </c>
      <c r="G87" s="31" t="str">
        <f>CONCATENATE(IF(OUT!B609="", "", OUT!B609),R87,J87)</f>
        <v>ALTERNANTHERA RED CRINKLE LEAF</v>
      </c>
      <c r="H87" s="22">
        <f>IF(OUT!N609="", "", OUT!N609)</f>
        <v>0.65800000000000003</v>
      </c>
      <c r="I87" s="23">
        <f>IF(OUT!O609="", "", OUT!O609)</f>
        <v>47.37</v>
      </c>
      <c r="J87" s="8" t="str">
        <f>IF(OUT!F609="", "", OUT!F609)</f>
        <v/>
      </c>
      <c r="K87" s="8">
        <f>IF(OUT!P609="", "", OUT!P609)</f>
        <v>72</v>
      </c>
      <c r="L87" s="8" t="str">
        <f>IF(OUT!AE609="", "", OUT!AE609)</f>
        <v/>
      </c>
      <c r="M87" s="8" t="str">
        <f>IF(OUT!AG609="", "", OUT!AG609)</f>
        <v/>
      </c>
      <c r="N87" s="8" t="str">
        <f>IF(OUT!AQ609="", "", OUT!AQ609)</f>
        <v/>
      </c>
      <c r="O87" s="8" t="str">
        <f>IF(OUT!BM609="", "", OUT!BM609)</f>
        <v>T3</v>
      </c>
      <c r="P87" s="9">
        <f>IF(PPG!Q609="", "", PPG!Q609)</f>
        <v>0.622</v>
      </c>
      <c r="Q87" s="10">
        <f>IF(PPG!R609="", "", PPG!R609)</f>
        <v>44.78</v>
      </c>
    </row>
    <row r="88" spans="1:18" x14ac:dyDescent="0.2">
      <c r="A88" s="8">
        <f>IF(OUT!C608="", "", OUT!C608)</f>
        <v>718</v>
      </c>
      <c r="B88" s="21">
        <f>IF(OUT!A608="", "", OUT!A608)</f>
        <v>64219</v>
      </c>
      <c r="C88" s="8" t="str">
        <f>IF(OUT!D608="", "", OUT!D608)</f>
        <v>M</v>
      </c>
      <c r="D88" s="30"/>
      <c r="E88" s="8" t="str">
        <f>IF(OUT!E608="", "", OUT!E608)</f>
        <v>50 TRAY</v>
      </c>
      <c r="F88" s="27" t="str">
        <f>IF(OUT!AE608="NEW", "✷", "")</f>
        <v/>
      </c>
      <c r="G88" s="31" t="str">
        <f>CONCATENATE(IF(OUT!B608="", "", OUT!B608),R88,J88)</f>
        <v>ALTERNANTHERA RED CRINKLE LEAF</v>
      </c>
      <c r="H88" s="22">
        <f>IF(OUT!N608="", "", OUT!N608)</f>
        <v>0.88600000000000001</v>
      </c>
      <c r="I88" s="23">
        <f>IF(OUT!O608="", "", OUT!O608)</f>
        <v>44.3</v>
      </c>
      <c r="J88" s="8" t="str">
        <f>IF(OUT!F608="", "", OUT!F608)</f>
        <v/>
      </c>
      <c r="K88" s="8">
        <f>IF(OUT!P608="", "", OUT!P608)</f>
        <v>50</v>
      </c>
      <c r="L88" s="8" t="str">
        <f>IF(OUT!AE608="", "", OUT!AE608)</f>
        <v/>
      </c>
      <c r="M88" s="8" t="str">
        <f>IF(OUT!AG608="", "", OUT!AG608)</f>
        <v/>
      </c>
      <c r="N88" s="8" t="str">
        <f>IF(OUT!AQ608="", "", OUT!AQ608)</f>
        <v/>
      </c>
      <c r="O88" s="8" t="str">
        <f>IF(OUT!BM608="", "", OUT!BM608)</f>
        <v>T3</v>
      </c>
      <c r="P88" s="9">
        <f>IF(PPG!Q608="", "", PPG!Q608)</f>
        <v>0.83799999999999997</v>
      </c>
      <c r="Q88" s="10">
        <f>IF(PPG!R608="", "", PPG!R608)</f>
        <v>41.9</v>
      </c>
    </row>
    <row r="89" spans="1:18" x14ac:dyDescent="0.2">
      <c r="A89" s="8">
        <f>IF(OUT!C610="", "", OUT!C610)</f>
        <v>718</v>
      </c>
      <c r="B89" s="21">
        <f>IF(OUT!A610="", "", OUT!A610)</f>
        <v>64219</v>
      </c>
      <c r="C89" s="8" t="str">
        <f>IF(OUT!D610="", "", OUT!D610)</f>
        <v>PF</v>
      </c>
      <c r="D89" s="30"/>
      <c r="E89" s="8" t="str">
        <f>IF(OUT!E610="", "", OUT!E610)</f>
        <v>18 TRAY 4-INCH</v>
      </c>
      <c r="F89" s="27" t="str">
        <f>IF(OUT!AE610="NEW", "✷", "")</f>
        <v/>
      </c>
      <c r="G89" s="31" t="str">
        <f>CONCATENATE(IF(OUT!B610="", "", OUT!B610),R89,J89)</f>
        <v>ALTERNANTHERA RED CRINKLE LEAF  **PREFINISHED</v>
      </c>
      <c r="H89" s="22">
        <f>IF(OUT!N610="", "", OUT!N610)</f>
        <v>2.1150000000000002</v>
      </c>
      <c r="I89" s="23">
        <f>IF(OUT!O610="", "", OUT!O610)</f>
        <v>38.07</v>
      </c>
      <c r="J89" s="8" t="str">
        <f>IF(OUT!F610="", "", OUT!F610)</f>
        <v>PREFINISHED</v>
      </c>
      <c r="K89" s="8">
        <f>IF(OUT!P610="", "", OUT!P610)</f>
        <v>18</v>
      </c>
      <c r="L89" s="8" t="str">
        <f>IF(OUT!AE610="", "", OUT!AE610)</f>
        <v/>
      </c>
      <c r="M89" s="8" t="str">
        <f>IF(OUT!AG610="", "", OUT!AG610)</f>
        <v/>
      </c>
      <c r="N89" s="8" t="str">
        <f>IF(OUT!AQ610="", "", OUT!AQ610)</f>
        <v/>
      </c>
      <c r="O89" s="8" t="str">
        <f>IF(OUT!BM610="", "", OUT!BM610)</f>
        <v>T3</v>
      </c>
      <c r="P89" s="9">
        <f>IF(PPG!Q610="", "", PPG!Q610)</f>
        <v>2</v>
      </c>
      <c r="Q89" s="10">
        <f>IF(PPG!R610="", "", PPG!R610)</f>
        <v>36</v>
      </c>
      <c r="R89" s="11" t="s">
        <v>1441</v>
      </c>
    </row>
    <row r="90" spans="1:18" x14ac:dyDescent="0.2">
      <c r="A90" s="8">
        <f>IF(OUT!C679="", "", OUT!C679)</f>
        <v>718</v>
      </c>
      <c r="B90" s="21">
        <f>IF(OUT!A679="", "", OUT!A679)</f>
        <v>68992</v>
      </c>
      <c r="C90" s="8" t="str">
        <f>IF(OUT!D679="", "", OUT!D679)</f>
        <v>SYN</v>
      </c>
      <c r="D90" s="30"/>
      <c r="E90" s="8" t="str">
        <f>IF(OUT!E679="", "", OUT!E679)</f>
        <v>102 TRAY</v>
      </c>
      <c r="F90" s="27" t="str">
        <f>IF(OUT!AE679="NEW", "✷", "")</f>
        <v/>
      </c>
      <c r="G90" s="31" t="str">
        <f>CONCATENATE(IF(OUT!B679="", "", OUT!B679),R90,J90)</f>
        <v>ALTERNANTHERA RED THREADS</v>
      </c>
      <c r="H90" s="22">
        <f>IF(OUT!N679="", "", OUT!N679)</f>
        <v>0.58599999999999997</v>
      </c>
      <c r="I90" s="23">
        <f>IF(OUT!O679="", "", OUT!O679)</f>
        <v>59.77</v>
      </c>
      <c r="J90" s="8" t="str">
        <f>IF(OUT!F679="", "", OUT!F679)</f>
        <v/>
      </c>
      <c r="K90" s="8">
        <f>IF(OUT!P679="", "", OUT!P679)</f>
        <v>102</v>
      </c>
      <c r="L90" s="8" t="str">
        <f>IF(OUT!AE679="", "", OUT!AE679)</f>
        <v/>
      </c>
      <c r="M90" s="8" t="str">
        <f>IF(OUT!AG679="", "", OUT!AG679)</f>
        <v/>
      </c>
      <c r="N90" s="8" t="str">
        <f>IF(OUT!AQ679="", "", OUT!AQ679)</f>
        <v/>
      </c>
      <c r="O90" s="8" t="str">
        <f>IF(OUT!BM679="", "", OUT!BM679)</f>
        <v>T3</v>
      </c>
      <c r="P90" s="9">
        <f>IF(PPG!Q679="", "", PPG!Q679)</f>
        <v>0.55500000000000005</v>
      </c>
      <c r="Q90" s="10">
        <f>IF(PPG!R679="", "", PPG!R679)</f>
        <v>56.61</v>
      </c>
    </row>
    <row r="91" spans="1:18" x14ac:dyDescent="0.2">
      <c r="A91" s="8">
        <f>IF(OUT!C677="", "", OUT!C677)</f>
        <v>718</v>
      </c>
      <c r="B91" s="21">
        <f>IF(OUT!A677="", "", OUT!A677)</f>
        <v>68992</v>
      </c>
      <c r="C91" s="8" t="str">
        <f>IF(OUT!D677="", "", OUT!D677)</f>
        <v>O</v>
      </c>
      <c r="D91" s="30"/>
      <c r="E91" s="8" t="str">
        <f>IF(OUT!E677="", "", OUT!E677)</f>
        <v>72 TRAY</v>
      </c>
      <c r="F91" s="27" t="str">
        <f>IF(OUT!AE677="NEW", "✷", "")</f>
        <v/>
      </c>
      <c r="G91" s="31" t="str">
        <f>CONCATENATE(IF(OUT!B677="", "", OUT!B677),R91,J91)</f>
        <v>ALTERNANTHERA RED THREADS</v>
      </c>
      <c r="H91" s="22">
        <f>IF(OUT!N677="", "", OUT!N677)</f>
        <v>0.65800000000000003</v>
      </c>
      <c r="I91" s="23">
        <f>IF(OUT!O677="", "", OUT!O677)</f>
        <v>47.37</v>
      </c>
      <c r="J91" s="8" t="str">
        <f>IF(OUT!F677="", "", OUT!F677)</f>
        <v/>
      </c>
      <c r="K91" s="8">
        <f>IF(OUT!P677="", "", OUT!P677)</f>
        <v>72</v>
      </c>
      <c r="L91" s="8" t="str">
        <f>IF(OUT!AE677="", "", OUT!AE677)</f>
        <v/>
      </c>
      <c r="M91" s="8" t="str">
        <f>IF(OUT!AG677="", "", OUT!AG677)</f>
        <v/>
      </c>
      <c r="N91" s="8" t="str">
        <f>IF(OUT!AQ677="", "", OUT!AQ677)</f>
        <v/>
      </c>
      <c r="O91" s="8" t="str">
        <f>IF(OUT!BM677="", "", OUT!BM677)</f>
        <v>T3</v>
      </c>
      <c r="P91" s="9">
        <f>IF(PPG!Q677="", "", PPG!Q677)</f>
        <v>0.622</v>
      </c>
      <c r="Q91" s="10">
        <f>IF(PPG!R677="", "", PPG!R677)</f>
        <v>44.78</v>
      </c>
    </row>
    <row r="92" spans="1:18" x14ac:dyDescent="0.2">
      <c r="A92" s="8">
        <f>IF(OUT!C676="", "", OUT!C676)</f>
        <v>718</v>
      </c>
      <c r="B92" s="21">
        <f>IF(OUT!A676="", "", OUT!A676)</f>
        <v>68992</v>
      </c>
      <c r="C92" s="8" t="str">
        <f>IF(OUT!D676="", "", OUT!D676)</f>
        <v>M</v>
      </c>
      <c r="D92" s="30"/>
      <c r="E92" s="8" t="str">
        <f>IF(OUT!E676="", "", OUT!E676)</f>
        <v>50 TRAY</v>
      </c>
      <c r="F92" s="27" t="str">
        <f>IF(OUT!AE676="NEW", "✷", "")</f>
        <v/>
      </c>
      <c r="G92" s="31" t="str">
        <f>CONCATENATE(IF(OUT!B676="", "", OUT!B676),R92,J92)</f>
        <v>ALTERNANTHERA RED THREADS</v>
      </c>
      <c r="H92" s="22">
        <f>IF(OUT!N676="", "", OUT!N676)</f>
        <v>0.88600000000000001</v>
      </c>
      <c r="I92" s="23">
        <f>IF(OUT!O676="", "", OUT!O676)</f>
        <v>44.3</v>
      </c>
      <c r="J92" s="8" t="str">
        <f>IF(OUT!F676="", "", OUT!F676)</f>
        <v/>
      </c>
      <c r="K92" s="8">
        <f>IF(OUT!P676="", "", OUT!P676)</f>
        <v>50</v>
      </c>
      <c r="L92" s="8" t="str">
        <f>IF(OUT!AE676="", "", OUT!AE676)</f>
        <v/>
      </c>
      <c r="M92" s="8" t="str">
        <f>IF(OUT!AG676="", "", OUT!AG676)</f>
        <v/>
      </c>
      <c r="N92" s="8" t="str">
        <f>IF(OUT!AQ676="", "", OUT!AQ676)</f>
        <v/>
      </c>
      <c r="O92" s="8" t="str">
        <f>IF(OUT!BM676="", "", OUT!BM676)</f>
        <v>T3</v>
      </c>
      <c r="P92" s="9">
        <f>IF(PPG!Q676="", "", PPG!Q676)</f>
        <v>0.83799999999999997</v>
      </c>
      <c r="Q92" s="10">
        <f>IF(PPG!R676="", "", PPG!R676)</f>
        <v>41.9</v>
      </c>
    </row>
    <row r="93" spans="1:18" x14ac:dyDescent="0.2">
      <c r="A93" s="8">
        <f>IF(OUT!C678="", "", OUT!C678)</f>
        <v>718</v>
      </c>
      <c r="B93" s="21">
        <f>IF(OUT!A678="", "", OUT!A678)</f>
        <v>68992</v>
      </c>
      <c r="C93" s="8" t="str">
        <f>IF(OUT!D678="", "", OUT!D678)</f>
        <v>PF</v>
      </c>
      <c r="D93" s="30"/>
      <c r="E93" s="8" t="str">
        <f>IF(OUT!E678="", "", OUT!E678)</f>
        <v>18 TRAY 4-INCH</v>
      </c>
      <c r="F93" s="27" t="str">
        <f>IF(OUT!AE678="NEW", "✷", "")</f>
        <v/>
      </c>
      <c r="G93" s="31" t="str">
        <f>CONCATENATE(IF(OUT!B678="", "", OUT!B678),R93,J93)</f>
        <v>ALTERNANTHERA RED THREADS  **PREFINISHED</v>
      </c>
      <c r="H93" s="22">
        <f>IF(OUT!N678="", "", OUT!N678)</f>
        <v>2.1150000000000002</v>
      </c>
      <c r="I93" s="23">
        <f>IF(OUT!O678="", "", OUT!O678)</f>
        <v>38.07</v>
      </c>
      <c r="J93" s="8" t="str">
        <f>IF(OUT!F678="", "", OUT!F678)</f>
        <v>PREFINISHED</v>
      </c>
      <c r="K93" s="8">
        <f>IF(OUT!P678="", "", OUT!P678)</f>
        <v>18</v>
      </c>
      <c r="L93" s="8" t="str">
        <f>IF(OUT!AE678="", "", OUT!AE678)</f>
        <v/>
      </c>
      <c r="M93" s="8" t="str">
        <f>IF(OUT!AG678="", "", OUT!AG678)</f>
        <v/>
      </c>
      <c r="N93" s="8" t="str">
        <f>IF(OUT!AQ678="", "", OUT!AQ678)</f>
        <v/>
      </c>
      <c r="O93" s="8" t="str">
        <f>IF(OUT!BM678="", "", OUT!BM678)</f>
        <v>T3</v>
      </c>
      <c r="P93" s="9">
        <f>IF(PPG!Q678="", "", PPG!Q678)</f>
        <v>2</v>
      </c>
      <c r="Q93" s="10">
        <f>IF(PPG!R678="", "", PPG!R678)</f>
        <v>36</v>
      </c>
      <c r="R93" s="11" t="s">
        <v>1441</v>
      </c>
    </row>
    <row r="94" spans="1:18" x14ac:dyDescent="0.2">
      <c r="A94" s="8">
        <f>IF(OUT!C250="", "", OUT!C250)</f>
        <v>718</v>
      </c>
      <c r="B94" s="21">
        <f>IF(OUT!A250="", "", OUT!A250)</f>
        <v>58680</v>
      </c>
      <c r="C94" s="8" t="str">
        <f>IF(OUT!D250="", "", OUT!D250)</f>
        <v>SYN</v>
      </c>
      <c r="D94" s="30"/>
      <c r="E94" s="8" t="str">
        <f>IF(OUT!E250="", "", OUT!E250)</f>
        <v>102 TRAY</v>
      </c>
      <c r="F94" s="27" t="str">
        <f>IF(OUT!AE250="NEW", "✷", "")</f>
        <v/>
      </c>
      <c r="G94" s="31" t="str">
        <f>CONCATENATE(IF(OUT!B250="", "", OUT!B250),R94,J94)</f>
        <v>ALTERNANTHERA SNOW QUEEN</v>
      </c>
      <c r="H94" s="22">
        <f>IF(OUT!N250="", "", OUT!N250)</f>
        <v>0.58599999999999997</v>
      </c>
      <c r="I94" s="23">
        <f>IF(OUT!O250="", "", OUT!O250)</f>
        <v>59.77</v>
      </c>
      <c r="J94" s="8" t="str">
        <f>IF(OUT!F250="", "", OUT!F250)</f>
        <v/>
      </c>
      <c r="K94" s="8">
        <f>IF(OUT!P250="", "", OUT!P250)</f>
        <v>102</v>
      </c>
      <c r="L94" s="8" t="str">
        <f>IF(OUT!AE250="", "", OUT!AE250)</f>
        <v/>
      </c>
      <c r="M94" s="8" t="str">
        <f>IF(OUT!AG250="", "", OUT!AG250)</f>
        <v/>
      </c>
      <c r="N94" s="8" t="str">
        <f>IF(OUT!AQ250="", "", OUT!AQ250)</f>
        <v/>
      </c>
      <c r="O94" s="8" t="str">
        <f>IF(OUT!BM250="", "", OUT!BM250)</f>
        <v>T3</v>
      </c>
      <c r="P94" s="9">
        <f>IF(PPG!Q250="", "", PPG!Q250)</f>
        <v>0.55500000000000005</v>
      </c>
      <c r="Q94" s="10">
        <f>IF(PPG!R250="", "", PPG!R250)</f>
        <v>56.61</v>
      </c>
    </row>
    <row r="95" spans="1:18" x14ac:dyDescent="0.2">
      <c r="A95" s="8">
        <f>IF(OUT!C248="", "", OUT!C248)</f>
        <v>718</v>
      </c>
      <c r="B95" s="21">
        <f>IF(OUT!A248="", "", OUT!A248)</f>
        <v>58680</v>
      </c>
      <c r="C95" s="8" t="str">
        <f>IF(OUT!D248="", "", OUT!D248)</f>
        <v>O</v>
      </c>
      <c r="D95" s="30"/>
      <c r="E95" s="8" t="str">
        <f>IF(OUT!E248="", "", OUT!E248)</f>
        <v>72 TRAY</v>
      </c>
      <c r="F95" s="27" t="str">
        <f>IF(OUT!AE248="NEW", "✷", "")</f>
        <v/>
      </c>
      <c r="G95" s="31" t="str">
        <f>CONCATENATE(IF(OUT!B248="", "", OUT!B248),R95,J95)</f>
        <v>ALTERNANTHERA SNOW QUEEN</v>
      </c>
      <c r="H95" s="22">
        <f>IF(OUT!N248="", "", OUT!N248)</f>
        <v>0.65800000000000003</v>
      </c>
      <c r="I95" s="23">
        <f>IF(OUT!O248="", "", OUT!O248)</f>
        <v>47.37</v>
      </c>
      <c r="J95" s="8" t="str">
        <f>IF(OUT!F248="", "", OUT!F248)</f>
        <v/>
      </c>
      <c r="K95" s="8">
        <f>IF(OUT!P248="", "", OUT!P248)</f>
        <v>72</v>
      </c>
      <c r="L95" s="8" t="str">
        <f>IF(OUT!AE248="", "", OUT!AE248)</f>
        <v/>
      </c>
      <c r="M95" s="8" t="str">
        <f>IF(OUT!AG248="", "", OUT!AG248)</f>
        <v/>
      </c>
      <c r="N95" s="8" t="str">
        <f>IF(OUT!AQ248="", "", OUT!AQ248)</f>
        <v/>
      </c>
      <c r="O95" s="8" t="str">
        <f>IF(OUT!BM248="", "", OUT!BM248)</f>
        <v>T3</v>
      </c>
      <c r="P95" s="9">
        <f>IF(PPG!Q248="", "", PPG!Q248)</f>
        <v>0.622</v>
      </c>
      <c r="Q95" s="10">
        <f>IF(PPG!R248="", "", PPG!R248)</f>
        <v>44.78</v>
      </c>
    </row>
    <row r="96" spans="1:18" x14ac:dyDescent="0.2">
      <c r="A96" s="8">
        <f>IF(OUT!C247="", "", OUT!C247)</f>
        <v>718</v>
      </c>
      <c r="B96" s="21">
        <f>IF(OUT!A247="", "", OUT!A247)</f>
        <v>58680</v>
      </c>
      <c r="C96" s="8" t="str">
        <f>IF(OUT!D247="", "", OUT!D247)</f>
        <v>M</v>
      </c>
      <c r="D96" s="30"/>
      <c r="E96" s="8" t="str">
        <f>IF(OUT!E247="", "", OUT!E247)</f>
        <v>50 TRAY</v>
      </c>
      <c r="F96" s="27" t="str">
        <f>IF(OUT!AE247="NEW", "✷", "")</f>
        <v/>
      </c>
      <c r="G96" s="31" t="str">
        <f>CONCATENATE(IF(OUT!B247="", "", OUT!B247),R96,J96)</f>
        <v>ALTERNANTHERA SNOW QUEEN</v>
      </c>
      <c r="H96" s="22">
        <f>IF(OUT!N247="", "", OUT!N247)</f>
        <v>0.88600000000000001</v>
      </c>
      <c r="I96" s="23">
        <f>IF(OUT!O247="", "", OUT!O247)</f>
        <v>44.3</v>
      </c>
      <c r="J96" s="8" t="str">
        <f>IF(OUT!F247="", "", OUT!F247)</f>
        <v/>
      </c>
      <c r="K96" s="8">
        <f>IF(OUT!P247="", "", OUT!P247)</f>
        <v>50</v>
      </c>
      <c r="L96" s="8" t="str">
        <f>IF(OUT!AE247="", "", OUT!AE247)</f>
        <v/>
      </c>
      <c r="M96" s="8" t="str">
        <f>IF(OUT!AG247="", "", OUT!AG247)</f>
        <v/>
      </c>
      <c r="N96" s="8" t="str">
        <f>IF(OUT!AQ247="", "", OUT!AQ247)</f>
        <v/>
      </c>
      <c r="O96" s="8" t="str">
        <f>IF(OUT!BM247="", "", OUT!BM247)</f>
        <v>T3</v>
      </c>
      <c r="P96" s="9">
        <f>IF(PPG!Q247="", "", PPG!Q247)</f>
        <v>0.83799999999999997</v>
      </c>
      <c r="Q96" s="10">
        <f>IF(PPG!R247="", "", PPG!R247)</f>
        <v>41.9</v>
      </c>
    </row>
    <row r="97" spans="1:18" x14ac:dyDescent="0.2">
      <c r="A97" s="8">
        <f>IF(OUT!C249="", "", OUT!C249)</f>
        <v>718</v>
      </c>
      <c r="B97" s="21">
        <f>IF(OUT!A249="", "", OUT!A249)</f>
        <v>58680</v>
      </c>
      <c r="C97" s="8" t="str">
        <f>IF(OUT!D249="", "", OUT!D249)</f>
        <v>PF</v>
      </c>
      <c r="D97" s="30"/>
      <c r="E97" s="8" t="str">
        <f>IF(OUT!E249="", "", OUT!E249)</f>
        <v>18 TRAY 4-INCH</v>
      </c>
      <c r="F97" s="27" t="str">
        <f>IF(OUT!AE249="NEW", "✷", "")</f>
        <v/>
      </c>
      <c r="G97" s="31" t="str">
        <f>CONCATENATE(IF(OUT!B249="", "", OUT!B249),R97,J97)</f>
        <v>ALTERNANTHERA SNOW QUEEN  **PREFINISHED</v>
      </c>
      <c r="H97" s="22">
        <f>IF(OUT!N249="", "", OUT!N249)</f>
        <v>2.1150000000000002</v>
      </c>
      <c r="I97" s="23">
        <f>IF(OUT!O249="", "", OUT!O249)</f>
        <v>38.07</v>
      </c>
      <c r="J97" s="8" t="str">
        <f>IF(OUT!F249="", "", OUT!F249)</f>
        <v>PREFINISHED</v>
      </c>
      <c r="K97" s="8">
        <f>IF(OUT!P249="", "", OUT!P249)</f>
        <v>18</v>
      </c>
      <c r="L97" s="8" t="str">
        <f>IF(OUT!AE249="", "", OUT!AE249)</f>
        <v/>
      </c>
      <c r="M97" s="8" t="str">
        <f>IF(OUT!AG249="", "", OUT!AG249)</f>
        <v/>
      </c>
      <c r="N97" s="8" t="str">
        <f>IF(OUT!AQ249="", "", OUT!AQ249)</f>
        <v/>
      </c>
      <c r="O97" s="8" t="str">
        <f>IF(OUT!BM249="", "", OUT!BM249)</f>
        <v>T3</v>
      </c>
      <c r="P97" s="9">
        <f>IF(PPG!Q249="", "", PPG!Q249)</f>
        <v>2</v>
      </c>
      <c r="Q97" s="10">
        <f>IF(PPG!R249="", "", PPG!R249)</f>
        <v>36</v>
      </c>
      <c r="R97" s="11" t="s">
        <v>1441</v>
      </c>
    </row>
    <row r="98" spans="1:18" x14ac:dyDescent="0.2">
      <c r="A98" s="8">
        <f>IF(OUT!C254="", "", OUT!C254)</f>
        <v>718</v>
      </c>
      <c r="B98" s="21">
        <f>IF(OUT!A254="", "", OUT!A254)</f>
        <v>58681</v>
      </c>
      <c r="C98" s="8" t="str">
        <f>IF(OUT!D254="", "", OUT!D254)</f>
        <v>SYN</v>
      </c>
      <c r="D98" s="30"/>
      <c r="E98" s="8" t="str">
        <f>IF(OUT!E254="", "", OUT!E254)</f>
        <v>102 TRAY</v>
      </c>
      <c r="F98" s="27" t="str">
        <f>IF(OUT!AE254="NEW", "✷", "")</f>
        <v/>
      </c>
      <c r="G98" s="31" t="str">
        <f>CONCATENATE(IF(OUT!B254="", "", OUT!B254),R98,J98)</f>
        <v>ALTERNANTHERA VARIEGATED (Green/Yellow)</v>
      </c>
      <c r="H98" s="22">
        <f>IF(OUT!N254="", "", OUT!N254)</f>
        <v>0.58599999999999997</v>
      </c>
      <c r="I98" s="23">
        <f>IF(OUT!O254="", "", OUT!O254)</f>
        <v>59.77</v>
      </c>
      <c r="J98" s="8" t="str">
        <f>IF(OUT!F254="", "", OUT!F254)</f>
        <v/>
      </c>
      <c r="K98" s="8">
        <f>IF(OUT!P254="", "", OUT!P254)</f>
        <v>102</v>
      </c>
      <c r="L98" s="8" t="str">
        <f>IF(OUT!AE254="", "", OUT!AE254)</f>
        <v/>
      </c>
      <c r="M98" s="8" t="str">
        <f>IF(OUT!AG254="", "", OUT!AG254)</f>
        <v/>
      </c>
      <c r="N98" s="8" t="str">
        <f>IF(OUT!AQ254="", "", OUT!AQ254)</f>
        <v/>
      </c>
      <c r="O98" s="8" t="str">
        <f>IF(OUT!BM254="", "", OUT!BM254)</f>
        <v>T3</v>
      </c>
      <c r="P98" s="9">
        <f>IF(PPG!Q254="", "", PPG!Q254)</f>
        <v>0.55500000000000005</v>
      </c>
      <c r="Q98" s="10">
        <f>IF(PPG!R254="", "", PPG!R254)</f>
        <v>56.61</v>
      </c>
    </row>
    <row r="99" spans="1:18" x14ac:dyDescent="0.2">
      <c r="A99" s="8">
        <f>IF(OUT!C252="", "", OUT!C252)</f>
        <v>718</v>
      </c>
      <c r="B99" s="21">
        <f>IF(OUT!A252="", "", OUT!A252)</f>
        <v>58681</v>
      </c>
      <c r="C99" s="8" t="str">
        <f>IF(OUT!D252="", "", OUT!D252)</f>
        <v>O</v>
      </c>
      <c r="D99" s="30"/>
      <c r="E99" s="8" t="str">
        <f>IF(OUT!E252="", "", OUT!E252)</f>
        <v>72 TRAY</v>
      </c>
      <c r="F99" s="27" t="str">
        <f>IF(OUT!AE252="NEW", "✷", "")</f>
        <v/>
      </c>
      <c r="G99" s="31" t="str">
        <f>CONCATENATE(IF(OUT!B252="", "", OUT!B252),R99,J99)</f>
        <v>ALTERNANTHERA VARIEGATED (Green/Yellow)</v>
      </c>
      <c r="H99" s="22">
        <f>IF(OUT!N252="", "", OUT!N252)</f>
        <v>0.65800000000000003</v>
      </c>
      <c r="I99" s="23">
        <f>IF(OUT!O252="", "", OUT!O252)</f>
        <v>47.37</v>
      </c>
      <c r="J99" s="8" t="str">
        <f>IF(OUT!F252="", "", OUT!F252)</f>
        <v/>
      </c>
      <c r="K99" s="8">
        <f>IF(OUT!P252="", "", OUT!P252)</f>
        <v>72</v>
      </c>
      <c r="L99" s="8" t="str">
        <f>IF(OUT!AE252="", "", OUT!AE252)</f>
        <v/>
      </c>
      <c r="M99" s="8" t="str">
        <f>IF(OUT!AG252="", "", OUT!AG252)</f>
        <v/>
      </c>
      <c r="N99" s="8" t="str">
        <f>IF(OUT!AQ252="", "", OUT!AQ252)</f>
        <v/>
      </c>
      <c r="O99" s="8" t="str">
        <f>IF(OUT!BM252="", "", OUT!BM252)</f>
        <v>T3</v>
      </c>
      <c r="P99" s="9">
        <f>IF(PPG!Q252="", "", PPG!Q252)</f>
        <v>0.622</v>
      </c>
      <c r="Q99" s="10">
        <f>IF(PPG!R252="", "", PPG!R252)</f>
        <v>44.78</v>
      </c>
    </row>
    <row r="100" spans="1:18" x14ac:dyDescent="0.2">
      <c r="A100" s="8">
        <f>IF(OUT!C251="", "", OUT!C251)</f>
        <v>718</v>
      </c>
      <c r="B100" s="21">
        <f>IF(OUT!A251="", "", OUT!A251)</f>
        <v>58681</v>
      </c>
      <c r="C100" s="8" t="str">
        <f>IF(OUT!D251="", "", OUT!D251)</f>
        <v>M</v>
      </c>
      <c r="D100" s="30"/>
      <c r="E100" s="8" t="str">
        <f>IF(OUT!E251="", "", OUT!E251)</f>
        <v>50 TRAY</v>
      </c>
      <c r="F100" s="27" t="str">
        <f>IF(OUT!AE251="NEW", "✷", "")</f>
        <v/>
      </c>
      <c r="G100" s="31" t="str">
        <f>CONCATENATE(IF(OUT!B251="", "", OUT!B251),R100,J100)</f>
        <v>ALTERNANTHERA VARIEGATED (Green/Yellow)</v>
      </c>
      <c r="H100" s="22">
        <f>IF(OUT!N251="", "", OUT!N251)</f>
        <v>0.88600000000000001</v>
      </c>
      <c r="I100" s="23">
        <f>IF(OUT!O251="", "", OUT!O251)</f>
        <v>44.3</v>
      </c>
      <c r="J100" s="8" t="str">
        <f>IF(OUT!F251="", "", OUT!F251)</f>
        <v/>
      </c>
      <c r="K100" s="8">
        <f>IF(OUT!P251="", "", OUT!P251)</f>
        <v>50</v>
      </c>
      <c r="L100" s="8" t="str">
        <f>IF(OUT!AE251="", "", OUT!AE251)</f>
        <v/>
      </c>
      <c r="M100" s="8" t="str">
        <f>IF(OUT!AG251="", "", OUT!AG251)</f>
        <v/>
      </c>
      <c r="N100" s="8" t="str">
        <f>IF(OUT!AQ251="", "", OUT!AQ251)</f>
        <v/>
      </c>
      <c r="O100" s="8" t="str">
        <f>IF(OUT!BM251="", "", OUT!BM251)</f>
        <v>T3</v>
      </c>
      <c r="P100" s="9">
        <f>IF(PPG!Q251="", "", PPG!Q251)</f>
        <v>0.83799999999999997</v>
      </c>
      <c r="Q100" s="10">
        <f>IF(PPG!R251="", "", PPG!R251)</f>
        <v>41.9</v>
      </c>
    </row>
    <row r="101" spans="1:18" x14ac:dyDescent="0.2">
      <c r="A101" s="8">
        <f>IF(OUT!C253="", "", OUT!C253)</f>
        <v>718</v>
      </c>
      <c r="B101" s="21">
        <f>IF(OUT!A253="", "", OUT!A253)</f>
        <v>58681</v>
      </c>
      <c r="C101" s="8" t="str">
        <f>IF(OUT!D253="", "", OUT!D253)</f>
        <v>PF</v>
      </c>
      <c r="D101" s="30"/>
      <c r="E101" s="8" t="str">
        <f>IF(OUT!E253="", "", OUT!E253)</f>
        <v>18 TRAY 4-INCH</v>
      </c>
      <c r="F101" s="27" t="str">
        <f>IF(OUT!AE253="NEW", "✷", "")</f>
        <v/>
      </c>
      <c r="G101" s="31" t="str">
        <f>CONCATENATE(IF(OUT!B253="", "", OUT!B253),R101,J101)</f>
        <v>ALTERNANTHERA VARIEGATED (Green/Yellow)  **PREFINISHED</v>
      </c>
      <c r="H101" s="22">
        <f>IF(OUT!N253="", "", OUT!N253)</f>
        <v>2.1150000000000002</v>
      </c>
      <c r="I101" s="23">
        <f>IF(OUT!O253="", "", OUT!O253)</f>
        <v>38.07</v>
      </c>
      <c r="J101" s="8" t="str">
        <f>IF(OUT!F253="", "", OUT!F253)</f>
        <v>PREFINISHED</v>
      </c>
      <c r="K101" s="8">
        <f>IF(OUT!P253="", "", OUT!P253)</f>
        <v>18</v>
      </c>
      <c r="L101" s="8" t="str">
        <f>IF(OUT!AE253="", "", OUT!AE253)</f>
        <v/>
      </c>
      <c r="M101" s="8" t="str">
        <f>IF(OUT!AG253="", "", OUT!AG253)</f>
        <v/>
      </c>
      <c r="N101" s="8" t="str">
        <f>IF(OUT!AQ253="", "", OUT!AQ253)</f>
        <v/>
      </c>
      <c r="O101" s="8" t="str">
        <f>IF(OUT!BM253="", "", OUT!BM253)</f>
        <v>T3</v>
      </c>
      <c r="P101" s="9">
        <f>IF(PPG!Q253="", "", PPG!Q253)</f>
        <v>2</v>
      </c>
      <c r="Q101" s="10">
        <f>IF(PPG!R253="", "", PPG!R253)</f>
        <v>36</v>
      </c>
      <c r="R101" s="11" t="s">
        <v>1441</v>
      </c>
    </row>
    <row r="102" spans="1:18" x14ac:dyDescent="0.2">
      <c r="A102" s="8">
        <f>IF(OUT!C887="", "", OUT!C887)</f>
        <v>718</v>
      </c>
      <c r="B102" s="21">
        <f>IF(OUT!A887="", "", OUT!A887)</f>
        <v>79508</v>
      </c>
      <c r="C102" s="8" t="str">
        <f>IF(OUT!D887="", "", OUT!D887)</f>
        <v>O</v>
      </c>
      <c r="D102" s="30"/>
      <c r="E102" s="8" t="str">
        <f>IF(OUT!E887="", "", OUT!E887)</f>
        <v>72 TRAY</v>
      </c>
      <c r="F102" s="27" t="str">
        <f>IF(OUT!AE887="NEW", "✷", "")</f>
        <v/>
      </c>
      <c r="G102" s="31" t="str">
        <f>CONCATENATE(IF(OUT!B887="", "", OUT!B887),R102,J102)</f>
        <v>ALYOGYNE HUEGELII BLUE HIBISCUS</v>
      </c>
      <c r="H102" s="22">
        <f>IF(OUT!N887="", "", OUT!N887)</f>
        <v>0.77200000000000002</v>
      </c>
      <c r="I102" s="23">
        <f>IF(OUT!O887="", "", OUT!O887)</f>
        <v>55.58</v>
      </c>
      <c r="J102" s="8" t="str">
        <f>IF(OUT!F887="", "", OUT!F887)</f>
        <v/>
      </c>
      <c r="K102" s="8">
        <f>IF(OUT!P887="", "", OUT!P887)</f>
        <v>72</v>
      </c>
      <c r="L102" s="8" t="str">
        <f>IF(OUT!AE887="", "", OUT!AE887)</f>
        <v/>
      </c>
      <c r="M102" s="8" t="str">
        <f>IF(OUT!AG887="", "", OUT!AG887)</f>
        <v/>
      </c>
      <c r="N102" s="8" t="str">
        <f>IF(OUT!AQ887="", "", OUT!AQ887)</f>
        <v/>
      </c>
      <c r="O102" s="8" t="str">
        <f>IF(OUT!BM887="", "", OUT!BM887)</f>
        <v>T3</v>
      </c>
      <c r="P102" s="9">
        <f>IF(PPG!Q887="", "", PPG!Q887)</f>
        <v>0.73</v>
      </c>
      <c r="Q102" s="10">
        <f>IF(PPG!R887="", "", PPG!R887)</f>
        <v>52.56</v>
      </c>
    </row>
    <row r="103" spans="1:18" x14ac:dyDescent="0.2">
      <c r="A103" s="8">
        <f>IF(OUT!C886="", "", OUT!C886)</f>
        <v>718</v>
      </c>
      <c r="B103" s="21">
        <f>IF(OUT!A886="", "", OUT!A886)</f>
        <v>79508</v>
      </c>
      <c r="C103" s="8" t="str">
        <f>IF(OUT!D886="", "", OUT!D886)</f>
        <v>M</v>
      </c>
      <c r="D103" s="30"/>
      <c r="E103" s="8" t="str">
        <f>IF(OUT!E886="", "", OUT!E886)</f>
        <v>50 TRAY</v>
      </c>
      <c r="F103" s="27" t="str">
        <f>IF(OUT!AE886="NEW", "✷", "")</f>
        <v/>
      </c>
      <c r="G103" s="31" t="str">
        <f>CONCATENATE(IF(OUT!B886="", "", OUT!B886),R103,J103)</f>
        <v>ALYOGYNE HUEGELII BLUE HIBISCUS</v>
      </c>
      <c r="H103" s="22">
        <f>IF(OUT!N886="", "", OUT!N886)</f>
        <v>0.84299999999999997</v>
      </c>
      <c r="I103" s="23">
        <f>IF(OUT!O886="", "", OUT!O886)</f>
        <v>42.15</v>
      </c>
      <c r="J103" s="8" t="str">
        <f>IF(OUT!F886="", "", OUT!F886)</f>
        <v/>
      </c>
      <c r="K103" s="8">
        <f>IF(OUT!P886="", "", OUT!P886)</f>
        <v>50</v>
      </c>
      <c r="L103" s="8" t="str">
        <f>IF(OUT!AE886="", "", OUT!AE886)</f>
        <v/>
      </c>
      <c r="M103" s="8" t="str">
        <f>IF(OUT!AG886="", "", OUT!AG886)</f>
        <v/>
      </c>
      <c r="N103" s="8" t="str">
        <f>IF(OUT!AQ886="", "", OUT!AQ886)</f>
        <v/>
      </c>
      <c r="O103" s="8" t="str">
        <f>IF(OUT!BM886="", "", OUT!BM886)</f>
        <v>T3</v>
      </c>
      <c r="P103" s="9">
        <f>IF(PPG!Q886="", "", PPG!Q886)</f>
        <v>0.79800000000000004</v>
      </c>
      <c r="Q103" s="10">
        <f>IF(PPG!R886="", "", PPG!R886)</f>
        <v>39.9</v>
      </c>
    </row>
    <row r="104" spans="1:18" x14ac:dyDescent="0.2">
      <c r="A104" s="8">
        <f>IF(OUT!C888="", "", OUT!C888)</f>
        <v>718</v>
      </c>
      <c r="B104" s="21">
        <f>IF(OUT!A888="", "", OUT!A888)</f>
        <v>79508</v>
      </c>
      <c r="C104" s="8" t="str">
        <f>IF(OUT!D888="", "", OUT!D888)</f>
        <v>PF</v>
      </c>
      <c r="D104" s="30"/>
      <c r="E104" s="8" t="str">
        <f>IF(OUT!E888="", "", OUT!E888)</f>
        <v>18 TRAY 4-INCH</v>
      </c>
      <c r="F104" s="27" t="str">
        <f>IF(OUT!AE888="NEW", "✷", "")</f>
        <v/>
      </c>
      <c r="G104" s="31" t="str">
        <f>CONCATENATE(IF(OUT!B888="", "", OUT!B888),R104,J104)</f>
        <v>ALYOGYNE HUEGELII BLUE HIBISCUS  **PREFINISHED</v>
      </c>
      <c r="H104" s="22">
        <f>IF(OUT!N888="", "", OUT!N888)</f>
        <v>2.0859999999999999</v>
      </c>
      <c r="I104" s="23">
        <f>IF(OUT!O888="", "", OUT!O888)</f>
        <v>37.54</v>
      </c>
      <c r="J104" s="8" t="str">
        <f>IF(OUT!F888="", "", OUT!F888)</f>
        <v>PREFINISHED</v>
      </c>
      <c r="K104" s="8">
        <f>IF(OUT!P888="", "", OUT!P888)</f>
        <v>18</v>
      </c>
      <c r="L104" s="8" t="str">
        <f>IF(OUT!AE888="", "", OUT!AE888)</f>
        <v/>
      </c>
      <c r="M104" s="8" t="str">
        <f>IF(OUT!AG888="", "", OUT!AG888)</f>
        <v/>
      </c>
      <c r="N104" s="8" t="str">
        <f>IF(OUT!AQ888="", "", OUT!AQ888)</f>
        <v/>
      </c>
      <c r="O104" s="8" t="str">
        <f>IF(OUT!BM888="", "", OUT!BM888)</f>
        <v>T3</v>
      </c>
      <c r="P104" s="9">
        <f>IF(PPG!Q888="", "", PPG!Q888)</f>
        <v>1.9730000000000001</v>
      </c>
      <c r="Q104" s="10">
        <f>IF(PPG!R888="", "", PPG!R888)</f>
        <v>35.51</v>
      </c>
      <c r="R104" s="11" t="s">
        <v>1441</v>
      </c>
    </row>
    <row r="105" spans="1:18" x14ac:dyDescent="0.2">
      <c r="A105" s="8">
        <f>IF(OUT!C735="", "", OUT!C735)</f>
        <v>718</v>
      </c>
      <c r="B105" s="21">
        <f>IF(OUT!A735="", "", OUT!A735)</f>
        <v>71887</v>
      </c>
      <c r="C105" s="8" t="str">
        <f>IF(OUT!D735="", "", OUT!D735)</f>
        <v>O</v>
      </c>
      <c r="D105" s="30"/>
      <c r="E105" s="8" t="str">
        <f>IF(OUT!E735="", "", OUT!E735)</f>
        <v>72 TRAY</v>
      </c>
      <c r="F105" s="27" t="str">
        <f>IF(OUT!AE735="NEW", "✷", "")</f>
        <v/>
      </c>
      <c r="G105" s="31" t="str">
        <f>CONCATENATE(IF(OUT!B735="", "", OUT!B735),R105,J105)</f>
        <v>ASCLEPIAS CURASSAVICA MILKWEED SCARLET (Orange)</v>
      </c>
      <c r="H105" s="22">
        <f>IF(OUT!N735="", "", OUT!N735)</f>
        <v>0.72899999999999998</v>
      </c>
      <c r="I105" s="23">
        <f>IF(OUT!O735="", "", OUT!O735)</f>
        <v>52.48</v>
      </c>
      <c r="J105" s="8" t="str">
        <f>IF(OUT!F735="", "", OUT!F735)</f>
        <v/>
      </c>
      <c r="K105" s="8">
        <f>IF(OUT!P735="", "", OUT!P735)</f>
        <v>72</v>
      </c>
      <c r="L105" s="8" t="str">
        <f>IF(OUT!AE735="", "", OUT!AE735)</f>
        <v/>
      </c>
      <c r="M105" s="8" t="str">
        <f>IF(OUT!AG735="", "", OUT!AG735)</f>
        <v/>
      </c>
      <c r="N105" s="8" t="str">
        <f>IF(OUT!AQ735="", "", OUT!AQ735)</f>
        <v/>
      </c>
      <c r="O105" s="8" t="str">
        <f>IF(OUT!BM735="", "", OUT!BM735)</f>
        <v>T3</v>
      </c>
      <c r="P105" s="9">
        <f>IF(PPG!Q735="", "", PPG!Q735)</f>
        <v>0.69</v>
      </c>
      <c r="Q105" s="10">
        <f>IF(PPG!R735="", "", PPG!R735)</f>
        <v>49.68</v>
      </c>
    </row>
    <row r="106" spans="1:18" x14ac:dyDescent="0.2">
      <c r="A106" s="8">
        <f>IF(OUT!C734="", "", OUT!C734)</f>
        <v>718</v>
      </c>
      <c r="B106" s="21">
        <f>IF(OUT!A734="", "", OUT!A734)</f>
        <v>71887</v>
      </c>
      <c r="C106" s="8" t="str">
        <f>IF(OUT!D734="", "", OUT!D734)</f>
        <v>M</v>
      </c>
      <c r="D106" s="30"/>
      <c r="E106" s="8" t="str">
        <f>IF(OUT!E734="", "", OUT!E734)</f>
        <v>50 TRAY</v>
      </c>
      <c r="F106" s="27" t="str">
        <f>IF(OUT!AE734="NEW", "✷", "")</f>
        <v/>
      </c>
      <c r="G106" s="31" t="str">
        <f>CONCATENATE(IF(OUT!B734="", "", OUT!B734),R106,J106)</f>
        <v>ASCLEPIAS CURASSAVICA MILKWEED SCARLET (Orange)</v>
      </c>
      <c r="H106" s="22">
        <f>IF(OUT!N734="", "", OUT!N734)</f>
        <v>0.872</v>
      </c>
      <c r="I106" s="23">
        <f>IF(OUT!O734="", "", OUT!O734)</f>
        <v>43.6</v>
      </c>
      <c r="J106" s="8" t="str">
        <f>IF(OUT!F734="", "", OUT!F734)</f>
        <v/>
      </c>
      <c r="K106" s="8">
        <f>IF(OUT!P734="", "", OUT!P734)</f>
        <v>50</v>
      </c>
      <c r="L106" s="8" t="str">
        <f>IF(OUT!AE734="", "", OUT!AE734)</f>
        <v/>
      </c>
      <c r="M106" s="8" t="str">
        <f>IF(OUT!AG734="", "", OUT!AG734)</f>
        <v/>
      </c>
      <c r="N106" s="8" t="str">
        <f>IF(OUT!AQ734="", "", OUT!AQ734)</f>
        <v/>
      </c>
      <c r="O106" s="8" t="str">
        <f>IF(OUT!BM734="", "", OUT!BM734)</f>
        <v>T3</v>
      </c>
      <c r="P106" s="9">
        <f>IF(PPG!Q734="", "", PPG!Q734)</f>
        <v>0.82499999999999996</v>
      </c>
      <c r="Q106" s="10">
        <f>IF(PPG!R734="", "", PPG!R734)</f>
        <v>41.25</v>
      </c>
    </row>
    <row r="107" spans="1:18" x14ac:dyDescent="0.2">
      <c r="A107" s="8">
        <f>IF(OUT!C736="", "", OUT!C736)</f>
        <v>718</v>
      </c>
      <c r="B107" s="21">
        <f>IF(OUT!A736="", "", OUT!A736)</f>
        <v>71887</v>
      </c>
      <c r="C107" s="8" t="str">
        <f>IF(OUT!D736="", "", OUT!D736)</f>
        <v>PF</v>
      </c>
      <c r="D107" s="30"/>
      <c r="E107" s="8" t="str">
        <f>IF(OUT!E736="", "", OUT!E736)</f>
        <v>18 TRAY 4-INCH</v>
      </c>
      <c r="F107" s="27" t="str">
        <f>IF(OUT!AE736="NEW", "✷", "")</f>
        <v/>
      </c>
      <c r="G107" s="31" t="str">
        <f>CONCATENATE(IF(OUT!B736="", "", OUT!B736),R107,J107)</f>
        <v>ASCLEPIAS CURASSAVICA MILKWEED SCARLET (Orange)  **PREFINISHED</v>
      </c>
      <c r="H107" s="22">
        <f>IF(OUT!N736="", "", OUT!N736)</f>
        <v>2.1</v>
      </c>
      <c r="I107" s="23">
        <f>IF(OUT!O736="", "", OUT!O736)</f>
        <v>37.799999999999997</v>
      </c>
      <c r="J107" s="8" t="str">
        <f>IF(OUT!F736="", "", OUT!F736)</f>
        <v>PREFINISHED</v>
      </c>
      <c r="K107" s="8">
        <f>IF(OUT!P736="", "", OUT!P736)</f>
        <v>18</v>
      </c>
      <c r="L107" s="8" t="str">
        <f>IF(OUT!AE736="", "", OUT!AE736)</f>
        <v/>
      </c>
      <c r="M107" s="8" t="str">
        <f>IF(OUT!AG736="", "", OUT!AG736)</f>
        <v/>
      </c>
      <c r="N107" s="8" t="str">
        <f>IF(OUT!AQ736="", "", OUT!AQ736)</f>
        <v/>
      </c>
      <c r="O107" s="8" t="str">
        <f>IF(OUT!BM736="", "", OUT!BM736)</f>
        <v>T3</v>
      </c>
      <c r="P107" s="9">
        <f>IF(PPG!Q736="", "", PPG!Q736)</f>
        <v>1.9870000000000001</v>
      </c>
      <c r="Q107" s="10">
        <f>IF(PPG!R736="", "", PPG!R736)</f>
        <v>35.76</v>
      </c>
      <c r="R107" s="11" t="s">
        <v>1441</v>
      </c>
    </row>
    <row r="108" spans="1:18" x14ac:dyDescent="0.2">
      <c r="A108" s="8">
        <f>IF(OUT!C942="", "", OUT!C942)</f>
        <v>718</v>
      </c>
      <c r="B108" s="21">
        <f>IF(OUT!A942="", "", OUT!A942)</f>
        <v>82261</v>
      </c>
      <c r="C108" s="8" t="str">
        <f>IF(OUT!D942="", "", OUT!D942)</f>
        <v>O</v>
      </c>
      <c r="D108" s="30"/>
      <c r="E108" s="8" t="str">
        <f>IF(OUT!E942="", "", OUT!E942)</f>
        <v>72 TRAY</v>
      </c>
      <c r="F108" s="27" t="str">
        <f>IF(OUT!AE942="NEW", "✷", "")</f>
        <v/>
      </c>
      <c r="G108" s="31" t="str">
        <f>CONCATENATE(IF(OUT!B942="", "", OUT!B942),R108,J108)</f>
        <v>ASCLEPIAS CURASSAVICA RED MILKWEED</v>
      </c>
      <c r="H108" s="22">
        <f>IF(OUT!N942="", "", OUT!N942)</f>
        <v>0.72899999999999998</v>
      </c>
      <c r="I108" s="23">
        <f>IF(OUT!O942="", "", OUT!O942)</f>
        <v>52.48</v>
      </c>
      <c r="J108" s="8" t="str">
        <f>IF(OUT!F942="", "", OUT!F942)</f>
        <v/>
      </c>
      <c r="K108" s="8">
        <f>IF(OUT!P942="", "", OUT!P942)</f>
        <v>72</v>
      </c>
      <c r="L108" s="8" t="str">
        <f>IF(OUT!AE942="", "", OUT!AE942)</f>
        <v/>
      </c>
      <c r="M108" s="8" t="str">
        <f>IF(OUT!AG942="", "", OUT!AG942)</f>
        <v/>
      </c>
      <c r="N108" s="8" t="str">
        <f>IF(OUT!AQ942="", "", OUT!AQ942)</f>
        <v/>
      </c>
      <c r="O108" s="8" t="str">
        <f>IF(OUT!BM942="", "", OUT!BM942)</f>
        <v>T3</v>
      </c>
      <c r="P108" s="9">
        <f>IF(PPG!Q942="", "", PPG!Q942)</f>
        <v>0.69</v>
      </c>
      <c r="Q108" s="10">
        <f>IF(PPG!R942="", "", PPG!R942)</f>
        <v>49.68</v>
      </c>
    </row>
    <row r="109" spans="1:18" x14ac:dyDescent="0.2">
      <c r="A109" s="8">
        <f>IF(OUT!C941="", "", OUT!C941)</f>
        <v>718</v>
      </c>
      <c r="B109" s="21">
        <f>IF(OUT!A941="", "", OUT!A941)</f>
        <v>82261</v>
      </c>
      <c r="C109" s="8" t="str">
        <f>IF(OUT!D941="", "", OUT!D941)</f>
        <v>M</v>
      </c>
      <c r="D109" s="30"/>
      <c r="E109" s="8" t="str">
        <f>IF(OUT!E941="", "", OUT!E941)</f>
        <v>50 TRAY</v>
      </c>
      <c r="F109" s="27" t="str">
        <f>IF(OUT!AE941="NEW", "✷", "")</f>
        <v/>
      </c>
      <c r="G109" s="31" t="str">
        <f>CONCATENATE(IF(OUT!B941="", "", OUT!B941),R109,J109)</f>
        <v>ASCLEPIAS CURASSAVICA RED MILKWEED</v>
      </c>
      <c r="H109" s="22">
        <f>IF(OUT!N941="", "", OUT!N941)</f>
        <v>0.872</v>
      </c>
      <c r="I109" s="23">
        <f>IF(OUT!O941="", "", OUT!O941)</f>
        <v>43.6</v>
      </c>
      <c r="J109" s="8" t="str">
        <f>IF(OUT!F941="", "", OUT!F941)</f>
        <v/>
      </c>
      <c r="K109" s="8">
        <f>IF(OUT!P941="", "", OUT!P941)</f>
        <v>50</v>
      </c>
      <c r="L109" s="8" t="str">
        <f>IF(OUT!AE941="", "", OUT!AE941)</f>
        <v/>
      </c>
      <c r="M109" s="8" t="str">
        <f>IF(OUT!AG941="", "", OUT!AG941)</f>
        <v/>
      </c>
      <c r="N109" s="8" t="str">
        <f>IF(OUT!AQ941="", "", OUT!AQ941)</f>
        <v/>
      </c>
      <c r="O109" s="8" t="str">
        <f>IF(OUT!BM941="", "", OUT!BM941)</f>
        <v>T3</v>
      </c>
      <c r="P109" s="9">
        <f>IF(PPG!Q941="", "", PPG!Q941)</f>
        <v>0.82499999999999996</v>
      </c>
      <c r="Q109" s="10">
        <f>IF(PPG!R941="", "", PPG!R941)</f>
        <v>41.25</v>
      </c>
    </row>
    <row r="110" spans="1:18" x14ac:dyDescent="0.2">
      <c r="A110" s="8">
        <f>IF(OUT!C943="", "", OUT!C943)</f>
        <v>718</v>
      </c>
      <c r="B110" s="21">
        <f>IF(OUT!A943="", "", OUT!A943)</f>
        <v>82261</v>
      </c>
      <c r="C110" s="8" t="str">
        <f>IF(OUT!D943="", "", OUT!D943)</f>
        <v>PF</v>
      </c>
      <c r="D110" s="30"/>
      <c r="E110" s="8" t="str">
        <f>IF(OUT!E943="", "", OUT!E943)</f>
        <v>18 TRAY 4-INCH</v>
      </c>
      <c r="F110" s="27" t="str">
        <f>IF(OUT!AE943="NEW", "✷", "")</f>
        <v/>
      </c>
      <c r="G110" s="31" t="str">
        <f>CONCATENATE(IF(OUT!B943="", "", OUT!B943),R110,J110)</f>
        <v>ASCLEPIAS CURASSAVICA RED MILKWEED  **PREFINISHED</v>
      </c>
      <c r="H110" s="22">
        <f>IF(OUT!N943="", "", OUT!N943)</f>
        <v>2.1</v>
      </c>
      <c r="I110" s="23">
        <f>IF(OUT!O943="", "", OUT!O943)</f>
        <v>37.799999999999997</v>
      </c>
      <c r="J110" s="8" t="str">
        <f>IF(OUT!F943="", "", OUT!F943)</f>
        <v>PREFINISHED</v>
      </c>
      <c r="K110" s="8">
        <f>IF(OUT!P943="", "", OUT!P943)</f>
        <v>18</v>
      </c>
      <c r="L110" s="8" t="str">
        <f>IF(OUT!AE943="", "", OUT!AE943)</f>
        <v/>
      </c>
      <c r="M110" s="8" t="str">
        <f>IF(OUT!AG943="", "", OUT!AG943)</f>
        <v/>
      </c>
      <c r="N110" s="8" t="str">
        <f>IF(OUT!AQ943="", "", OUT!AQ943)</f>
        <v/>
      </c>
      <c r="O110" s="8" t="str">
        <f>IF(OUT!BM943="", "", OUT!BM943)</f>
        <v>T3</v>
      </c>
      <c r="P110" s="9">
        <f>IF(PPG!Q943="", "", PPG!Q943)</f>
        <v>1.9870000000000001</v>
      </c>
      <c r="Q110" s="10">
        <f>IF(PPG!R943="", "", PPG!R943)</f>
        <v>35.76</v>
      </c>
      <c r="R110" s="11" t="s">
        <v>1441</v>
      </c>
    </row>
    <row r="111" spans="1:18" x14ac:dyDescent="0.2">
      <c r="A111" s="8">
        <f>IF(OUT!C874="", "", OUT!C874)</f>
        <v>718</v>
      </c>
      <c r="B111" s="21">
        <f>IF(OUT!A874="", "", OUT!A874)</f>
        <v>77346</v>
      </c>
      <c r="C111" s="8" t="str">
        <f>IF(OUT!D874="", "", OUT!D874)</f>
        <v>O</v>
      </c>
      <c r="D111" s="30"/>
      <c r="E111" s="8" t="str">
        <f>IF(OUT!E874="", "", OUT!E874)</f>
        <v>72 TRAY</v>
      </c>
      <c r="F111" s="27" t="str">
        <f>IF(OUT!AE874="NEW", "✷", "")</f>
        <v/>
      </c>
      <c r="G111" s="31" t="str">
        <f>CONCATENATE(IF(OUT!B874="", "", OUT!B874),R111,J111)</f>
        <v>ASCLEPIAS CURASSAVICA YELLOW MILKWEED</v>
      </c>
      <c r="H111" s="22">
        <f>IF(OUT!N874="", "", OUT!N874)</f>
        <v>0.72899999999999998</v>
      </c>
      <c r="I111" s="23">
        <f>IF(OUT!O874="", "", OUT!O874)</f>
        <v>52.48</v>
      </c>
      <c r="J111" s="8" t="str">
        <f>IF(OUT!F874="", "", OUT!F874)</f>
        <v/>
      </c>
      <c r="K111" s="8">
        <f>IF(OUT!P874="", "", OUT!P874)</f>
        <v>72</v>
      </c>
      <c r="L111" s="8" t="str">
        <f>IF(OUT!AE874="", "", OUT!AE874)</f>
        <v/>
      </c>
      <c r="M111" s="8" t="str">
        <f>IF(OUT!AG874="", "", OUT!AG874)</f>
        <v/>
      </c>
      <c r="N111" s="8" t="str">
        <f>IF(OUT!AQ874="", "", OUT!AQ874)</f>
        <v/>
      </c>
      <c r="O111" s="8" t="str">
        <f>IF(OUT!BM874="", "", OUT!BM874)</f>
        <v>T3</v>
      </c>
      <c r="P111" s="9">
        <f>IF(PPG!Q874="", "", PPG!Q874)</f>
        <v>0.69</v>
      </c>
      <c r="Q111" s="10">
        <f>IF(PPG!R874="", "", PPG!R874)</f>
        <v>49.68</v>
      </c>
    </row>
    <row r="112" spans="1:18" x14ac:dyDescent="0.2">
      <c r="A112" s="8">
        <f>IF(OUT!C873="", "", OUT!C873)</f>
        <v>718</v>
      </c>
      <c r="B112" s="21">
        <f>IF(OUT!A873="", "", OUT!A873)</f>
        <v>77346</v>
      </c>
      <c r="C112" s="8" t="str">
        <f>IF(OUT!D873="", "", OUT!D873)</f>
        <v>M</v>
      </c>
      <c r="D112" s="30"/>
      <c r="E112" s="8" t="str">
        <f>IF(OUT!E873="", "", OUT!E873)</f>
        <v>50 TRAY</v>
      </c>
      <c r="F112" s="27" t="str">
        <f>IF(OUT!AE873="NEW", "✷", "")</f>
        <v/>
      </c>
      <c r="G112" s="31" t="str">
        <f>CONCATENATE(IF(OUT!B873="", "", OUT!B873),R112,J112)</f>
        <v>ASCLEPIAS CURASSAVICA YELLOW MILKWEED</v>
      </c>
      <c r="H112" s="22">
        <f>IF(OUT!N873="", "", OUT!N873)</f>
        <v>0.872</v>
      </c>
      <c r="I112" s="23">
        <f>IF(OUT!O873="", "", OUT!O873)</f>
        <v>43.6</v>
      </c>
      <c r="J112" s="8" t="str">
        <f>IF(OUT!F873="", "", OUT!F873)</f>
        <v/>
      </c>
      <c r="K112" s="8">
        <f>IF(OUT!P873="", "", OUT!P873)</f>
        <v>50</v>
      </c>
      <c r="L112" s="8" t="str">
        <f>IF(OUT!AE873="", "", OUT!AE873)</f>
        <v/>
      </c>
      <c r="M112" s="8" t="str">
        <f>IF(OUT!AG873="", "", OUT!AG873)</f>
        <v/>
      </c>
      <c r="N112" s="8" t="str">
        <f>IF(OUT!AQ873="", "", OUT!AQ873)</f>
        <v/>
      </c>
      <c r="O112" s="8" t="str">
        <f>IF(OUT!BM873="", "", OUT!BM873)</f>
        <v>T3</v>
      </c>
      <c r="P112" s="9">
        <f>IF(PPG!Q873="", "", PPG!Q873)</f>
        <v>0.82499999999999996</v>
      </c>
      <c r="Q112" s="10">
        <f>IF(PPG!R873="", "", PPG!R873)</f>
        <v>41.25</v>
      </c>
    </row>
    <row r="113" spans="1:18" x14ac:dyDescent="0.2">
      <c r="A113" s="8">
        <f>IF(OUT!C875="", "", OUT!C875)</f>
        <v>718</v>
      </c>
      <c r="B113" s="21">
        <f>IF(OUT!A875="", "", OUT!A875)</f>
        <v>77346</v>
      </c>
      <c r="C113" s="8" t="str">
        <f>IF(OUT!D875="", "", OUT!D875)</f>
        <v>PF</v>
      </c>
      <c r="D113" s="30"/>
      <c r="E113" s="8" t="str">
        <f>IF(OUT!E875="", "", OUT!E875)</f>
        <v>18 TRAY 4-INCH</v>
      </c>
      <c r="F113" s="27" t="str">
        <f>IF(OUT!AE875="NEW", "✷", "")</f>
        <v/>
      </c>
      <c r="G113" s="31" t="str">
        <f>CONCATENATE(IF(OUT!B875="", "", OUT!B875),R113,J113)</f>
        <v>ASCLEPIAS CURASSAVICA YELLOW MILKWEED  **PREFINISHED</v>
      </c>
      <c r="H113" s="22">
        <f>IF(OUT!N875="", "", OUT!N875)</f>
        <v>2.1</v>
      </c>
      <c r="I113" s="23">
        <f>IF(OUT!O875="", "", OUT!O875)</f>
        <v>37.799999999999997</v>
      </c>
      <c r="J113" s="8" t="str">
        <f>IF(OUT!F875="", "", OUT!F875)</f>
        <v>PREFINISHED</v>
      </c>
      <c r="K113" s="8">
        <f>IF(OUT!P875="", "", OUT!P875)</f>
        <v>18</v>
      </c>
      <c r="L113" s="8" t="str">
        <f>IF(OUT!AE875="", "", OUT!AE875)</f>
        <v/>
      </c>
      <c r="M113" s="8" t="str">
        <f>IF(OUT!AG875="", "", OUT!AG875)</f>
        <v/>
      </c>
      <c r="N113" s="8" t="str">
        <f>IF(OUT!AQ875="", "", OUT!AQ875)</f>
        <v/>
      </c>
      <c r="O113" s="8" t="str">
        <f>IF(OUT!BM875="", "", OUT!BM875)</f>
        <v>T3</v>
      </c>
      <c r="P113" s="9">
        <f>IF(PPG!Q875="", "", PPG!Q875)</f>
        <v>1.9870000000000001</v>
      </c>
      <c r="Q113" s="10">
        <f>IF(PPG!R875="", "", PPG!R875)</f>
        <v>35.76</v>
      </c>
      <c r="R113" s="11" t="s">
        <v>1441</v>
      </c>
    </row>
    <row r="114" spans="1:18" x14ac:dyDescent="0.2">
      <c r="A114" s="8">
        <f>IF(OUT!C940="", "", OUT!C940)</f>
        <v>718</v>
      </c>
      <c r="B114" s="21">
        <f>IF(OUT!A940="", "", OUT!A940)</f>
        <v>82260</v>
      </c>
      <c r="C114" s="8" t="str">
        <f>IF(OUT!D940="", "", OUT!D940)</f>
        <v>O</v>
      </c>
      <c r="D114" s="30"/>
      <c r="E114" s="8" t="str">
        <f>IF(OUT!E940="", "", OUT!E940)</f>
        <v>72 TRAY</v>
      </c>
      <c r="F114" s="27" t="str">
        <f>IF(OUT!AE940="NEW", "✷", "")</f>
        <v/>
      </c>
      <c r="G114" s="31" t="str">
        <f>CONCATENATE(IF(OUT!B940="", "", OUT!B940),R114,J114)</f>
        <v>ASCLEPIAS PERENNIS WHITE SWAMP MILKWEED</v>
      </c>
      <c r="H114" s="22">
        <f>IF(OUT!N940="", "", OUT!N940)</f>
        <v>0.82899999999999996</v>
      </c>
      <c r="I114" s="23">
        <f>IF(OUT!O940="", "", OUT!O940)</f>
        <v>59.68</v>
      </c>
      <c r="J114" s="8" t="str">
        <f>IF(OUT!F940="", "", OUT!F940)</f>
        <v/>
      </c>
      <c r="K114" s="8">
        <f>IF(OUT!P940="", "", OUT!P940)</f>
        <v>72</v>
      </c>
      <c r="L114" s="8" t="str">
        <f>IF(OUT!AE940="", "", OUT!AE940)</f>
        <v/>
      </c>
      <c r="M114" s="8" t="str">
        <f>IF(OUT!AG940="", "", OUT!AG940)</f>
        <v/>
      </c>
      <c r="N114" s="8" t="str">
        <f>IF(OUT!AQ940="", "", OUT!AQ940)</f>
        <v/>
      </c>
      <c r="O114" s="8" t="str">
        <f>IF(OUT!BM940="", "", OUT!BM940)</f>
        <v>T3</v>
      </c>
      <c r="P114" s="9">
        <f>IF(PPG!Q940="", "", PPG!Q940)</f>
        <v>0.78400000000000003</v>
      </c>
      <c r="Q114" s="10">
        <f>IF(PPG!R940="", "", PPG!R940)</f>
        <v>56.44</v>
      </c>
    </row>
    <row r="115" spans="1:18" x14ac:dyDescent="0.2">
      <c r="A115" s="8">
        <f>IF(OUT!C939="", "", OUT!C939)</f>
        <v>718</v>
      </c>
      <c r="B115" s="21">
        <f>IF(OUT!A939="", "", OUT!A939)</f>
        <v>82260</v>
      </c>
      <c r="C115" s="8" t="str">
        <f>IF(OUT!D939="", "", OUT!D939)</f>
        <v>M</v>
      </c>
      <c r="D115" s="30"/>
      <c r="E115" s="8" t="str">
        <f>IF(OUT!E939="", "", OUT!E939)</f>
        <v>50 TRAY</v>
      </c>
      <c r="F115" s="27" t="str">
        <f>IF(OUT!AE939="NEW", "✷", "")</f>
        <v/>
      </c>
      <c r="G115" s="31" t="str">
        <f>CONCATENATE(IF(OUT!B939="", "", OUT!B939),R115,J115)</f>
        <v>ASCLEPIAS PERENNIS WHITE SWAMP MILKWEED</v>
      </c>
      <c r="H115" s="22">
        <f>IF(OUT!N939="", "", OUT!N939)</f>
        <v>0.97199999999999998</v>
      </c>
      <c r="I115" s="23">
        <f>IF(OUT!O939="", "", OUT!O939)</f>
        <v>48.6</v>
      </c>
      <c r="J115" s="8" t="str">
        <f>IF(OUT!F939="", "", OUT!F939)</f>
        <v/>
      </c>
      <c r="K115" s="8">
        <f>IF(OUT!P939="", "", OUT!P939)</f>
        <v>50</v>
      </c>
      <c r="L115" s="8" t="str">
        <f>IF(OUT!AE939="", "", OUT!AE939)</f>
        <v/>
      </c>
      <c r="M115" s="8" t="str">
        <f>IF(OUT!AG939="", "", OUT!AG939)</f>
        <v/>
      </c>
      <c r="N115" s="8" t="str">
        <f>IF(OUT!AQ939="", "", OUT!AQ939)</f>
        <v/>
      </c>
      <c r="O115" s="8" t="str">
        <f>IF(OUT!BM939="", "", OUT!BM939)</f>
        <v>T3</v>
      </c>
      <c r="P115" s="9">
        <f>IF(PPG!Q939="", "", PPG!Q939)</f>
        <v>0.91900000000000004</v>
      </c>
      <c r="Q115" s="10">
        <f>IF(PPG!R939="", "", PPG!R939)</f>
        <v>45.95</v>
      </c>
    </row>
    <row r="116" spans="1:18" x14ac:dyDescent="0.2">
      <c r="A116" s="8">
        <f>IF(OUT!C937="", "", OUT!C937)</f>
        <v>718</v>
      </c>
      <c r="B116" s="21">
        <f>IF(OUT!A937="", "", OUT!A937)</f>
        <v>81067</v>
      </c>
      <c r="C116" s="8" t="str">
        <f>IF(OUT!D937="", "", OUT!D937)</f>
        <v>O</v>
      </c>
      <c r="D116" s="30"/>
      <c r="E116" s="8" t="str">
        <f>IF(OUT!E937="", "", OUT!E937)</f>
        <v>72 TRAY</v>
      </c>
      <c r="F116" s="27" t="str">
        <f>IF(OUT!AE937="NEW", "✷", "")</f>
        <v/>
      </c>
      <c r="G116" s="31" t="str">
        <f>CONCATENATE(IF(OUT!B937="", "", OUT!B937),R116,J116)</f>
        <v>BEGONIA ANGELWING (BRONZE LEAF) TORCH (Orange)</v>
      </c>
      <c r="H116" s="22">
        <f>IF(OUT!N937="", "", OUT!N937)</f>
        <v>0.88600000000000001</v>
      </c>
      <c r="I116" s="23">
        <f>IF(OUT!O937="", "", OUT!O937)</f>
        <v>63.79</v>
      </c>
      <c r="J116" s="8" t="str">
        <f>IF(OUT!F937="", "", OUT!F937)</f>
        <v/>
      </c>
      <c r="K116" s="8">
        <f>IF(OUT!P937="", "", OUT!P937)</f>
        <v>72</v>
      </c>
      <c r="L116" s="8" t="str">
        <f>IF(OUT!AE937="", "", OUT!AE937)</f>
        <v/>
      </c>
      <c r="M116" s="8" t="str">
        <f>IF(OUT!AG937="", "", OUT!AG937)</f>
        <v/>
      </c>
      <c r="N116" s="8" t="str">
        <f>IF(OUT!AQ937="", "", OUT!AQ937)</f>
        <v/>
      </c>
      <c r="O116" s="8" t="str">
        <f>IF(OUT!BM937="", "", OUT!BM937)</f>
        <v>T3</v>
      </c>
      <c r="P116" s="9">
        <f>IF(PPG!Q937="", "", PPG!Q937)</f>
        <v>0.83799999999999997</v>
      </c>
      <c r="Q116" s="10">
        <f>IF(PPG!R937="", "", PPG!R937)</f>
        <v>60.33</v>
      </c>
    </row>
    <row r="117" spans="1:18" x14ac:dyDescent="0.2">
      <c r="A117" s="8">
        <f>IF(OUT!C938="", "", OUT!C938)</f>
        <v>718</v>
      </c>
      <c r="B117" s="21">
        <f>IF(OUT!A938="", "", OUT!A938)</f>
        <v>81067</v>
      </c>
      <c r="C117" s="8" t="str">
        <f>IF(OUT!D938="", "", OUT!D938)</f>
        <v>PF</v>
      </c>
      <c r="D117" s="30"/>
      <c r="E117" s="8" t="str">
        <f>IF(OUT!E938="", "", OUT!E938)</f>
        <v>18 TRAY 4-INCH</v>
      </c>
      <c r="F117" s="27" t="str">
        <f>IF(OUT!AE938="NEW", "✷", "")</f>
        <v/>
      </c>
      <c r="G117" s="31" t="str">
        <f>CONCATENATE(IF(OUT!B938="", "", OUT!B938),R117,J117)</f>
        <v>BEGONIA ANGELWING (BRONZE LEAF) TORCH (Orange)  **PREFINISHED</v>
      </c>
      <c r="H117" s="22">
        <f>IF(OUT!N938="", "", OUT!N938)</f>
        <v>3.129</v>
      </c>
      <c r="I117" s="23">
        <f>IF(OUT!O938="", "", OUT!O938)</f>
        <v>56.32</v>
      </c>
      <c r="J117" s="8" t="str">
        <f>IF(OUT!F938="", "", OUT!F938)</f>
        <v>PREFINISHED</v>
      </c>
      <c r="K117" s="8">
        <f>IF(OUT!P938="", "", OUT!P938)</f>
        <v>18</v>
      </c>
      <c r="L117" s="8" t="str">
        <f>IF(OUT!AE938="", "", OUT!AE938)</f>
        <v/>
      </c>
      <c r="M117" s="8" t="str">
        <f>IF(OUT!AG938="", "", OUT!AG938)</f>
        <v/>
      </c>
      <c r="N117" s="8" t="str">
        <f>IF(OUT!AQ938="", "", OUT!AQ938)</f>
        <v/>
      </c>
      <c r="O117" s="8" t="str">
        <f>IF(OUT!BM938="", "", OUT!BM938)</f>
        <v>T3</v>
      </c>
      <c r="P117" s="9">
        <f>IF(PPG!Q938="", "", PPG!Q938)</f>
        <v>2.96</v>
      </c>
      <c r="Q117" s="10">
        <f>IF(PPG!R938="", "", PPG!R938)</f>
        <v>53.28</v>
      </c>
      <c r="R117" s="11" t="s">
        <v>1441</v>
      </c>
    </row>
    <row r="118" spans="1:18" x14ac:dyDescent="0.2">
      <c r="A118" s="8">
        <f>IF(OUT!C115="", "", OUT!C115)</f>
        <v>718</v>
      </c>
      <c r="B118" s="21">
        <f>IF(OUT!A115="", "", OUT!A115)</f>
        <v>53123</v>
      </c>
      <c r="C118" s="8" t="str">
        <f>IF(OUT!D115="", "", OUT!D115)</f>
        <v>O</v>
      </c>
      <c r="D118" s="30"/>
      <c r="E118" s="8" t="str">
        <f>IF(OUT!E115="", "", OUT!E115)</f>
        <v>72 TRAY</v>
      </c>
      <c r="F118" s="27" t="str">
        <f>IF(OUT!AE115="NEW", "✷", "")</f>
        <v/>
      </c>
      <c r="G118" s="31" t="str">
        <f>CONCATENATE(IF(OUT!B115="", "", OUT!B115),R118,J118)</f>
        <v>BEGONIA ANGELWING (GREEN LEAF) LOIS BURKE (Orange w/Spotted Leaf)</v>
      </c>
      <c r="H118" s="22">
        <f>IF(OUT!N115="", "", OUT!N115)</f>
        <v>0.75800000000000001</v>
      </c>
      <c r="I118" s="23">
        <f>IF(OUT!O115="", "", OUT!O115)</f>
        <v>54.57</v>
      </c>
      <c r="J118" s="8" t="str">
        <f>IF(OUT!F115="", "", OUT!F115)</f>
        <v/>
      </c>
      <c r="K118" s="8">
        <f>IF(OUT!P115="", "", OUT!P115)</f>
        <v>72</v>
      </c>
      <c r="L118" s="8" t="str">
        <f>IF(OUT!AE115="", "", OUT!AE115)</f>
        <v/>
      </c>
      <c r="M118" s="8" t="str">
        <f>IF(OUT!AG115="", "", OUT!AG115)</f>
        <v/>
      </c>
      <c r="N118" s="8" t="str">
        <f>IF(OUT!AQ115="", "", OUT!AQ115)</f>
        <v/>
      </c>
      <c r="O118" s="8" t="str">
        <f>IF(OUT!BM115="", "", OUT!BM115)</f>
        <v>T3</v>
      </c>
      <c r="P118" s="9">
        <f>IF(PPG!Q115="", "", PPG!Q115)</f>
        <v>0.71699999999999997</v>
      </c>
      <c r="Q118" s="10">
        <f>IF(PPG!R115="", "", PPG!R115)</f>
        <v>51.62</v>
      </c>
    </row>
    <row r="119" spans="1:18" x14ac:dyDescent="0.2">
      <c r="A119" s="8">
        <f>IF(OUT!C114="", "", OUT!C114)</f>
        <v>718</v>
      </c>
      <c r="B119" s="21">
        <f>IF(OUT!A114="", "", OUT!A114)</f>
        <v>53123</v>
      </c>
      <c r="C119" s="8" t="str">
        <f>IF(OUT!D114="", "", OUT!D114)</f>
        <v>M</v>
      </c>
      <c r="D119" s="30"/>
      <c r="E119" s="8" t="str">
        <f>IF(OUT!E114="", "", OUT!E114)</f>
        <v>50 TRAY</v>
      </c>
      <c r="F119" s="27" t="str">
        <f>IF(OUT!AE114="NEW", "✷", "")</f>
        <v/>
      </c>
      <c r="G119" s="31" t="str">
        <f>CONCATENATE(IF(OUT!B114="", "", OUT!B114),R119,J119)</f>
        <v>BEGONIA ANGELWING (GREEN LEAF) LOIS BURKE (Orange w/Spotted Leaf)</v>
      </c>
      <c r="H119" s="22">
        <f>IF(OUT!N114="", "", OUT!N114)</f>
        <v>0.9</v>
      </c>
      <c r="I119" s="23">
        <f>IF(OUT!O114="", "", OUT!O114)</f>
        <v>45</v>
      </c>
      <c r="J119" s="8" t="str">
        <f>IF(OUT!F114="", "", OUT!F114)</f>
        <v/>
      </c>
      <c r="K119" s="8">
        <f>IF(OUT!P114="", "", OUT!P114)</f>
        <v>50</v>
      </c>
      <c r="L119" s="8" t="str">
        <f>IF(OUT!AE114="", "", OUT!AE114)</f>
        <v/>
      </c>
      <c r="M119" s="8" t="str">
        <f>IF(OUT!AG114="", "", OUT!AG114)</f>
        <v/>
      </c>
      <c r="N119" s="8" t="str">
        <f>IF(OUT!AQ114="", "", OUT!AQ114)</f>
        <v/>
      </c>
      <c r="O119" s="8" t="str">
        <f>IF(OUT!BM114="", "", OUT!BM114)</f>
        <v>T3</v>
      </c>
      <c r="P119" s="9">
        <f>IF(PPG!Q114="", "", PPG!Q114)</f>
        <v>0.85199999999999998</v>
      </c>
      <c r="Q119" s="10">
        <f>IF(PPG!R114="", "", PPG!R114)</f>
        <v>42.6</v>
      </c>
    </row>
    <row r="120" spans="1:18" x14ac:dyDescent="0.2">
      <c r="A120" s="8">
        <f>IF(OUT!C116="", "", OUT!C116)</f>
        <v>718</v>
      </c>
      <c r="B120" s="21">
        <f>IF(OUT!A116="", "", OUT!A116)</f>
        <v>53123</v>
      </c>
      <c r="C120" s="8" t="str">
        <f>IF(OUT!D116="", "", OUT!D116)</f>
        <v>PF</v>
      </c>
      <c r="D120" s="30"/>
      <c r="E120" s="8" t="str">
        <f>IF(OUT!E116="", "", OUT!E116)</f>
        <v>18 TRAY 4-INCH</v>
      </c>
      <c r="F120" s="27" t="str">
        <f>IF(OUT!AE116="NEW", "✷", "")</f>
        <v/>
      </c>
      <c r="G120" s="31" t="str">
        <f>CONCATENATE(IF(OUT!B116="", "", OUT!B116),R120,J120)</f>
        <v>BEGONIA ANGELWING (GREEN LEAF) LOIS BURKE (Orange w/Spotted Leaf)  **PREFINISHED</v>
      </c>
      <c r="H120" s="22">
        <f>IF(OUT!N116="", "", OUT!N116)</f>
        <v>2.129</v>
      </c>
      <c r="I120" s="23">
        <f>IF(OUT!O116="", "", OUT!O116)</f>
        <v>38.32</v>
      </c>
      <c r="J120" s="8" t="str">
        <f>IF(OUT!F116="", "", OUT!F116)</f>
        <v>PREFINISHED</v>
      </c>
      <c r="K120" s="8">
        <f>IF(OUT!P116="", "", OUT!P116)</f>
        <v>18</v>
      </c>
      <c r="L120" s="8" t="str">
        <f>IF(OUT!AE116="", "", OUT!AE116)</f>
        <v/>
      </c>
      <c r="M120" s="8" t="str">
        <f>IF(OUT!AG116="", "", OUT!AG116)</f>
        <v/>
      </c>
      <c r="N120" s="8" t="str">
        <f>IF(OUT!AQ116="", "", OUT!AQ116)</f>
        <v/>
      </c>
      <c r="O120" s="8" t="str">
        <f>IF(OUT!BM116="", "", OUT!BM116)</f>
        <v>T3</v>
      </c>
      <c r="P120" s="9">
        <f>IF(PPG!Q116="", "", PPG!Q116)</f>
        <v>2.0139999999999998</v>
      </c>
      <c r="Q120" s="10">
        <f>IF(PPG!R116="", "", PPG!R116)</f>
        <v>36.25</v>
      </c>
      <c r="R120" s="11" t="s">
        <v>1441</v>
      </c>
    </row>
    <row r="121" spans="1:18" x14ac:dyDescent="0.2">
      <c r="A121" s="8">
        <f>IF(OUT!C932="", "", OUT!C932)</f>
        <v>718</v>
      </c>
      <c r="B121" s="21">
        <f>IF(OUT!A932="", "", OUT!A932)</f>
        <v>81065</v>
      </c>
      <c r="C121" s="8" t="str">
        <f>IF(OUT!D932="", "", OUT!D932)</f>
        <v>O</v>
      </c>
      <c r="D121" s="30"/>
      <c r="E121" s="8" t="str">
        <f>IF(OUT!E932="", "", OUT!E932)</f>
        <v>72 TRAY</v>
      </c>
      <c r="F121" s="27" t="str">
        <f>IF(OUT!AE932="NEW", "✷", "")</f>
        <v/>
      </c>
      <c r="G121" s="31" t="str">
        <f>CONCATENATE(IF(OUT!B932="", "", OUT!B932),R121,J121)</f>
        <v>BEGONIA ANGELWING (GREEN LEAF) SUNBRITE PINK (Pink)</v>
      </c>
      <c r="H121" s="22">
        <f>IF(OUT!N932="", "", OUT!N932)</f>
        <v>0.75800000000000001</v>
      </c>
      <c r="I121" s="23">
        <f>IF(OUT!O932="", "", OUT!O932)</f>
        <v>54.57</v>
      </c>
      <c r="J121" s="8" t="str">
        <f>IF(OUT!F932="", "", OUT!F932)</f>
        <v/>
      </c>
      <c r="K121" s="8">
        <f>IF(OUT!P932="", "", OUT!P932)</f>
        <v>72</v>
      </c>
      <c r="L121" s="8" t="str">
        <f>IF(OUT!AE932="", "", OUT!AE932)</f>
        <v/>
      </c>
      <c r="M121" s="8" t="str">
        <f>IF(OUT!AG932="", "", OUT!AG932)</f>
        <v/>
      </c>
      <c r="N121" s="8" t="str">
        <f>IF(OUT!AQ932="", "", OUT!AQ932)</f>
        <v/>
      </c>
      <c r="O121" s="8" t="str">
        <f>IF(OUT!BM932="", "", OUT!BM932)</f>
        <v>T3</v>
      </c>
      <c r="P121" s="9">
        <f>IF(PPG!Q932="", "", PPG!Q932)</f>
        <v>0.71699999999999997</v>
      </c>
      <c r="Q121" s="10">
        <f>IF(PPG!R932="", "", PPG!R932)</f>
        <v>51.62</v>
      </c>
    </row>
    <row r="122" spans="1:18" x14ac:dyDescent="0.2">
      <c r="A122" s="8">
        <f>IF(OUT!C931="", "", OUT!C931)</f>
        <v>718</v>
      </c>
      <c r="B122" s="21">
        <f>IF(OUT!A931="", "", OUT!A931)</f>
        <v>81065</v>
      </c>
      <c r="C122" s="8" t="str">
        <f>IF(OUT!D931="", "", OUT!D931)</f>
        <v>M</v>
      </c>
      <c r="D122" s="30"/>
      <c r="E122" s="8" t="str">
        <f>IF(OUT!E931="", "", OUT!E931)</f>
        <v>50 TRAY</v>
      </c>
      <c r="F122" s="27" t="str">
        <f>IF(OUT!AE931="NEW", "✷", "")</f>
        <v/>
      </c>
      <c r="G122" s="31" t="str">
        <f>CONCATENATE(IF(OUT!B931="", "", OUT!B931),R122,J122)</f>
        <v>BEGONIA ANGELWING (GREEN LEAF) SUNBRITE PINK (Pink)</v>
      </c>
      <c r="H122" s="22">
        <f>IF(OUT!N931="", "", OUT!N931)</f>
        <v>0.9</v>
      </c>
      <c r="I122" s="23">
        <f>IF(OUT!O931="", "", OUT!O931)</f>
        <v>45</v>
      </c>
      <c r="J122" s="8" t="str">
        <f>IF(OUT!F931="", "", OUT!F931)</f>
        <v/>
      </c>
      <c r="K122" s="8">
        <f>IF(OUT!P931="", "", OUT!P931)</f>
        <v>50</v>
      </c>
      <c r="L122" s="8" t="str">
        <f>IF(OUT!AE931="", "", OUT!AE931)</f>
        <v/>
      </c>
      <c r="M122" s="8" t="str">
        <f>IF(OUT!AG931="", "", OUT!AG931)</f>
        <v/>
      </c>
      <c r="N122" s="8" t="str">
        <f>IF(OUT!AQ931="", "", OUT!AQ931)</f>
        <v/>
      </c>
      <c r="O122" s="8" t="str">
        <f>IF(OUT!BM931="", "", OUT!BM931)</f>
        <v>T3</v>
      </c>
      <c r="P122" s="9">
        <f>IF(PPG!Q931="", "", PPG!Q931)</f>
        <v>0.85199999999999998</v>
      </c>
      <c r="Q122" s="10">
        <f>IF(PPG!R931="", "", PPG!R931)</f>
        <v>42.6</v>
      </c>
    </row>
    <row r="123" spans="1:18" x14ac:dyDescent="0.2">
      <c r="A123" s="8">
        <f>IF(OUT!C933="", "", OUT!C933)</f>
        <v>718</v>
      </c>
      <c r="B123" s="21">
        <f>IF(OUT!A933="", "", OUT!A933)</f>
        <v>81065</v>
      </c>
      <c r="C123" s="8" t="str">
        <f>IF(OUT!D933="", "", OUT!D933)</f>
        <v>PF</v>
      </c>
      <c r="D123" s="30"/>
      <c r="E123" s="8" t="str">
        <f>IF(OUT!E933="", "", OUT!E933)</f>
        <v>18 TRAY 4-INCH</v>
      </c>
      <c r="F123" s="27" t="str">
        <f>IF(OUT!AE933="NEW", "✷", "")</f>
        <v/>
      </c>
      <c r="G123" s="31" t="str">
        <f>CONCATENATE(IF(OUT!B933="", "", OUT!B933),R123,J123)</f>
        <v>BEGONIA ANGELWING (GREEN LEAF) SUNBRITE PINK (Pink)  **PREFINISHED</v>
      </c>
      <c r="H123" s="22">
        <f>IF(OUT!N933="", "", OUT!N933)</f>
        <v>2.129</v>
      </c>
      <c r="I123" s="23">
        <f>IF(OUT!O933="", "", OUT!O933)</f>
        <v>38.32</v>
      </c>
      <c r="J123" s="8" t="str">
        <f>IF(OUT!F933="", "", OUT!F933)</f>
        <v>PREFINISHED</v>
      </c>
      <c r="K123" s="8">
        <f>IF(OUT!P933="", "", OUT!P933)</f>
        <v>18</v>
      </c>
      <c r="L123" s="8" t="str">
        <f>IF(OUT!AE933="", "", OUT!AE933)</f>
        <v/>
      </c>
      <c r="M123" s="8" t="str">
        <f>IF(OUT!AG933="", "", OUT!AG933)</f>
        <v/>
      </c>
      <c r="N123" s="8" t="str">
        <f>IF(OUT!AQ933="", "", OUT!AQ933)</f>
        <v/>
      </c>
      <c r="O123" s="8" t="str">
        <f>IF(OUT!BM933="", "", OUT!BM933)</f>
        <v>T3</v>
      </c>
      <c r="P123" s="9">
        <f>IF(PPG!Q933="", "", PPG!Q933)</f>
        <v>2.0139999999999998</v>
      </c>
      <c r="Q123" s="10">
        <f>IF(PPG!R933="", "", PPG!R933)</f>
        <v>36.25</v>
      </c>
      <c r="R123" s="11" t="s">
        <v>1441</v>
      </c>
    </row>
    <row r="124" spans="1:18" x14ac:dyDescent="0.2">
      <c r="A124" s="8">
        <f>IF(OUT!C935="", "", OUT!C935)</f>
        <v>718</v>
      </c>
      <c r="B124" s="21">
        <f>IF(OUT!A935="", "", OUT!A935)</f>
        <v>81066</v>
      </c>
      <c r="C124" s="8" t="str">
        <f>IF(OUT!D935="", "", OUT!D935)</f>
        <v>O</v>
      </c>
      <c r="D124" s="30"/>
      <c r="E124" s="8" t="str">
        <f>IF(OUT!E935="", "", OUT!E935)</f>
        <v>72 TRAY</v>
      </c>
      <c r="F124" s="27" t="str">
        <f>IF(OUT!AE935="NEW", "✷", "")</f>
        <v/>
      </c>
      <c r="G124" s="31" t="str">
        <f>CONCATENATE(IF(OUT!B935="", "", OUT!B935),R124,J124)</f>
        <v>BEGONIA ANGELWING (GREEN LEAF) SUNBRITE RED (Red)</v>
      </c>
      <c r="H124" s="22">
        <f>IF(OUT!N935="", "", OUT!N935)</f>
        <v>0.75800000000000001</v>
      </c>
      <c r="I124" s="23">
        <f>IF(OUT!O935="", "", OUT!O935)</f>
        <v>54.57</v>
      </c>
      <c r="J124" s="8" t="str">
        <f>IF(OUT!F935="", "", OUT!F935)</f>
        <v/>
      </c>
      <c r="K124" s="8">
        <f>IF(OUT!P935="", "", OUT!P935)</f>
        <v>72</v>
      </c>
      <c r="L124" s="8" t="str">
        <f>IF(OUT!AE935="", "", OUT!AE935)</f>
        <v/>
      </c>
      <c r="M124" s="8" t="str">
        <f>IF(OUT!AG935="", "", OUT!AG935)</f>
        <v/>
      </c>
      <c r="N124" s="8" t="str">
        <f>IF(OUT!AQ935="", "", OUT!AQ935)</f>
        <v/>
      </c>
      <c r="O124" s="8" t="str">
        <f>IF(OUT!BM935="", "", OUT!BM935)</f>
        <v>T3</v>
      </c>
      <c r="P124" s="9">
        <f>IF(PPG!Q935="", "", PPG!Q935)</f>
        <v>0.71699999999999997</v>
      </c>
      <c r="Q124" s="10">
        <f>IF(PPG!R935="", "", PPG!R935)</f>
        <v>51.62</v>
      </c>
    </row>
    <row r="125" spans="1:18" x14ac:dyDescent="0.2">
      <c r="A125" s="8">
        <f>IF(OUT!C934="", "", OUT!C934)</f>
        <v>718</v>
      </c>
      <c r="B125" s="21">
        <f>IF(OUT!A934="", "", OUT!A934)</f>
        <v>81066</v>
      </c>
      <c r="C125" s="8" t="str">
        <f>IF(OUT!D934="", "", OUT!D934)</f>
        <v>M</v>
      </c>
      <c r="D125" s="30"/>
      <c r="E125" s="8" t="str">
        <f>IF(OUT!E934="", "", OUT!E934)</f>
        <v>50 TRAY</v>
      </c>
      <c r="F125" s="27" t="str">
        <f>IF(OUT!AE934="NEW", "✷", "")</f>
        <v/>
      </c>
      <c r="G125" s="31" t="str">
        <f>CONCATENATE(IF(OUT!B934="", "", OUT!B934),R125,J125)</f>
        <v>BEGONIA ANGELWING (GREEN LEAF) SUNBRITE RED (Red)</v>
      </c>
      <c r="H125" s="22">
        <f>IF(OUT!N934="", "", OUT!N934)</f>
        <v>0.9</v>
      </c>
      <c r="I125" s="23">
        <f>IF(OUT!O934="", "", OUT!O934)</f>
        <v>45</v>
      </c>
      <c r="J125" s="8" t="str">
        <f>IF(OUT!F934="", "", OUT!F934)</f>
        <v/>
      </c>
      <c r="K125" s="8">
        <f>IF(OUT!P934="", "", OUT!P934)</f>
        <v>50</v>
      </c>
      <c r="L125" s="8" t="str">
        <f>IF(OUT!AE934="", "", OUT!AE934)</f>
        <v/>
      </c>
      <c r="M125" s="8" t="str">
        <f>IF(OUT!AG934="", "", OUT!AG934)</f>
        <v/>
      </c>
      <c r="N125" s="8" t="str">
        <f>IF(OUT!AQ934="", "", OUT!AQ934)</f>
        <v/>
      </c>
      <c r="O125" s="8" t="str">
        <f>IF(OUT!BM934="", "", OUT!BM934)</f>
        <v>T3</v>
      </c>
      <c r="P125" s="9">
        <f>IF(PPG!Q934="", "", PPG!Q934)</f>
        <v>0.85199999999999998</v>
      </c>
      <c r="Q125" s="10">
        <f>IF(PPG!R934="", "", PPG!R934)</f>
        <v>42.6</v>
      </c>
    </row>
    <row r="126" spans="1:18" x14ac:dyDescent="0.2">
      <c r="A126" s="8">
        <f>IF(OUT!C936="", "", OUT!C936)</f>
        <v>718</v>
      </c>
      <c r="B126" s="21">
        <f>IF(OUT!A936="", "", OUT!A936)</f>
        <v>81066</v>
      </c>
      <c r="C126" s="8" t="str">
        <f>IF(OUT!D936="", "", OUT!D936)</f>
        <v>PF</v>
      </c>
      <c r="D126" s="30"/>
      <c r="E126" s="8" t="str">
        <f>IF(OUT!E936="", "", OUT!E936)</f>
        <v>18 TRAY 4-INCH</v>
      </c>
      <c r="F126" s="27" t="str">
        <f>IF(OUT!AE936="NEW", "✷", "")</f>
        <v/>
      </c>
      <c r="G126" s="31" t="str">
        <f>CONCATENATE(IF(OUT!B936="", "", OUT!B936),R126,J126)</f>
        <v>BEGONIA ANGELWING (GREEN LEAF) SUNBRITE RED (Red)  **PREFINISHED</v>
      </c>
      <c r="H126" s="22">
        <f>IF(OUT!N936="", "", OUT!N936)</f>
        <v>2.129</v>
      </c>
      <c r="I126" s="23">
        <f>IF(OUT!O936="", "", OUT!O936)</f>
        <v>38.32</v>
      </c>
      <c r="J126" s="8" t="str">
        <f>IF(OUT!F936="", "", OUT!F936)</f>
        <v>PREFINISHED</v>
      </c>
      <c r="K126" s="8">
        <f>IF(OUT!P936="", "", OUT!P936)</f>
        <v>18</v>
      </c>
      <c r="L126" s="8" t="str">
        <f>IF(OUT!AE936="", "", OUT!AE936)</f>
        <v/>
      </c>
      <c r="M126" s="8" t="str">
        <f>IF(OUT!AG936="", "", OUT!AG936)</f>
        <v/>
      </c>
      <c r="N126" s="8" t="str">
        <f>IF(OUT!AQ936="", "", OUT!AQ936)</f>
        <v/>
      </c>
      <c r="O126" s="8" t="str">
        <f>IF(OUT!BM936="", "", OUT!BM936)</f>
        <v>T3</v>
      </c>
      <c r="P126" s="9">
        <f>IF(PPG!Q936="", "", PPG!Q936)</f>
        <v>2.0139999999999998</v>
      </c>
      <c r="Q126" s="10">
        <f>IF(PPG!R936="", "", PPG!R936)</f>
        <v>36.25</v>
      </c>
      <c r="R126" s="11" t="s">
        <v>1441</v>
      </c>
    </row>
    <row r="127" spans="1:18" x14ac:dyDescent="0.2">
      <c r="A127" s="8">
        <f>IF(OUT!C499="", "", OUT!C499)</f>
        <v>718</v>
      </c>
      <c r="B127" s="21">
        <f>IF(OUT!A499="", "", OUT!A499)</f>
        <v>59655</v>
      </c>
      <c r="C127" s="8" t="str">
        <f>IF(OUT!D499="", "", OUT!D499)</f>
        <v>O</v>
      </c>
      <c r="D127" s="30"/>
      <c r="E127" s="8" t="str">
        <f>IF(OUT!E499="", "", OUT!E499)</f>
        <v>72 TRAY</v>
      </c>
      <c r="F127" s="27" t="str">
        <f>IF(OUT!AE499="NEW", "✷", "")</f>
        <v/>
      </c>
      <c r="G127" s="31" t="str">
        <f>CONCATENATE(IF(OUT!B499="", "", OUT!B499),R127,J127)</f>
        <v>BEGONIA ANGELWING RICHMONDENSIS PINK</v>
      </c>
      <c r="H127" s="22">
        <f>IF(OUT!N499="", "", OUT!N499)</f>
        <v>0.75800000000000001</v>
      </c>
      <c r="I127" s="23">
        <f>IF(OUT!O499="", "", OUT!O499)</f>
        <v>54.57</v>
      </c>
      <c r="J127" s="8" t="str">
        <f>IF(OUT!F499="", "", OUT!F499)</f>
        <v/>
      </c>
      <c r="K127" s="8">
        <f>IF(OUT!P499="", "", OUT!P499)</f>
        <v>72</v>
      </c>
      <c r="L127" s="8" t="str">
        <f>IF(OUT!AE499="", "", OUT!AE499)</f>
        <v/>
      </c>
      <c r="M127" s="8" t="str">
        <f>IF(OUT!AG499="", "", OUT!AG499)</f>
        <v/>
      </c>
      <c r="N127" s="8" t="str">
        <f>IF(OUT!AQ499="", "", OUT!AQ499)</f>
        <v/>
      </c>
      <c r="O127" s="8" t="str">
        <f>IF(OUT!BM499="", "", OUT!BM499)</f>
        <v>T3</v>
      </c>
      <c r="P127" s="9">
        <f>IF(PPG!Q499="", "", PPG!Q499)</f>
        <v>0.71699999999999997</v>
      </c>
      <c r="Q127" s="10">
        <f>IF(PPG!R499="", "", PPG!R499)</f>
        <v>51.62</v>
      </c>
    </row>
    <row r="128" spans="1:18" x14ac:dyDescent="0.2">
      <c r="A128" s="8">
        <f>IF(OUT!C498="", "", OUT!C498)</f>
        <v>718</v>
      </c>
      <c r="B128" s="21">
        <f>IF(OUT!A498="", "", OUT!A498)</f>
        <v>59655</v>
      </c>
      <c r="C128" s="8" t="str">
        <f>IF(OUT!D498="", "", OUT!D498)</f>
        <v>M</v>
      </c>
      <c r="D128" s="30"/>
      <c r="E128" s="8" t="str">
        <f>IF(OUT!E498="", "", OUT!E498)</f>
        <v>50 TRAY</v>
      </c>
      <c r="F128" s="27" t="str">
        <f>IF(OUT!AE498="NEW", "✷", "")</f>
        <v/>
      </c>
      <c r="G128" s="31" t="str">
        <f>CONCATENATE(IF(OUT!B498="", "", OUT!B498),R128,J128)</f>
        <v>BEGONIA ANGELWING RICHMONDENSIS PINK</v>
      </c>
      <c r="H128" s="22">
        <f>IF(OUT!N498="", "", OUT!N498)</f>
        <v>0.9</v>
      </c>
      <c r="I128" s="23">
        <f>IF(OUT!O498="", "", OUT!O498)</f>
        <v>45</v>
      </c>
      <c r="J128" s="8" t="str">
        <f>IF(OUT!F498="", "", OUT!F498)</f>
        <v/>
      </c>
      <c r="K128" s="8">
        <f>IF(OUT!P498="", "", OUT!P498)</f>
        <v>50</v>
      </c>
      <c r="L128" s="8" t="str">
        <f>IF(OUT!AE498="", "", OUT!AE498)</f>
        <v/>
      </c>
      <c r="M128" s="8" t="str">
        <f>IF(OUT!AG498="", "", OUT!AG498)</f>
        <v/>
      </c>
      <c r="N128" s="8" t="str">
        <f>IF(OUT!AQ498="", "", OUT!AQ498)</f>
        <v/>
      </c>
      <c r="O128" s="8" t="str">
        <f>IF(OUT!BM498="", "", OUT!BM498)</f>
        <v>T3</v>
      </c>
      <c r="P128" s="9">
        <f>IF(PPG!Q498="", "", PPG!Q498)</f>
        <v>0.85199999999999998</v>
      </c>
      <c r="Q128" s="10">
        <f>IF(PPG!R498="", "", PPG!R498)</f>
        <v>42.6</v>
      </c>
    </row>
    <row r="129" spans="1:18" x14ac:dyDescent="0.2">
      <c r="A129" s="8">
        <f>IF(OUT!C500="", "", OUT!C500)</f>
        <v>718</v>
      </c>
      <c r="B129" s="21">
        <f>IF(OUT!A500="", "", OUT!A500)</f>
        <v>59655</v>
      </c>
      <c r="C129" s="8" t="str">
        <f>IF(OUT!D500="", "", OUT!D500)</f>
        <v>PF</v>
      </c>
      <c r="D129" s="30"/>
      <c r="E129" s="8" t="str">
        <f>IF(OUT!E500="", "", OUT!E500)</f>
        <v>18 TRAY 4-INCH</v>
      </c>
      <c r="F129" s="27" t="str">
        <f>IF(OUT!AE500="NEW", "✷", "")</f>
        <v/>
      </c>
      <c r="G129" s="31" t="str">
        <f>CONCATENATE(IF(OUT!B500="", "", OUT!B500),R129,J129)</f>
        <v>BEGONIA ANGELWING RICHMONDENSIS PINK  **PREFINISHED</v>
      </c>
      <c r="H129" s="22">
        <f>IF(OUT!N500="", "", OUT!N500)</f>
        <v>2.129</v>
      </c>
      <c r="I129" s="23">
        <f>IF(OUT!O500="", "", OUT!O500)</f>
        <v>38.32</v>
      </c>
      <c r="J129" s="8" t="str">
        <f>IF(OUT!F500="", "", OUT!F500)</f>
        <v>PREFINISHED</v>
      </c>
      <c r="K129" s="8">
        <f>IF(OUT!P500="", "", OUT!P500)</f>
        <v>18</v>
      </c>
      <c r="L129" s="8" t="str">
        <f>IF(OUT!AE500="", "", OUT!AE500)</f>
        <v/>
      </c>
      <c r="M129" s="8" t="str">
        <f>IF(OUT!AG500="", "", OUT!AG500)</f>
        <v/>
      </c>
      <c r="N129" s="8" t="str">
        <f>IF(OUT!AQ500="", "", OUT!AQ500)</f>
        <v/>
      </c>
      <c r="O129" s="8" t="str">
        <f>IF(OUT!BM500="", "", OUT!BM500)</f>
        <v>T3</v>
      </c>
      <c r="P129" s="9">
        <f>IF(PPG!Q500="", "", PPG!Q500)</f>
        <v>2.0139999999999998</v>
      </c>
      <c r="Q129" s="10">
        <f>IF(PPG!R500="", "", PPG!R500)</f>
        <v>36.25</v>
      </c>
      <c r="R129" s="11" t="s">
        <v>1441</v>
      </c>
    </row>
    <row r="130" spans="1:18" x14ac:dyDescent="0.2">
      <c r="A130" s="8">
        <f>IF(OUT!C118="", "", OUT!C118)</f>
        <v>718</v>
      </c>
      <c r="B130" s="21">
        <f>IF(OUT!A118="", "", OUT!A118)</f>
        <v>53125</v>
      </c>
      <c r="C130" s="8" t="str">
        <f>IF(OUT!D118="", "", OUT!D118)</f>
        <v>O</v>
      </c>
      <c r="D130" s="30"/>
      <c r="E130" s="8" t="str">
        <f>IF(OUT!E118="", "", OUT!E118)</f>
        <v>72 TRAY</v>
      </c>
      <c r="F130" s="27" t="str">
        <f>IF(OUT!AE118="NEW", "✷", "")</f>
        <v/>
      </c>
      <c r="G130" s="31" t="str">
        <f>CONCATENATE(IF(OUT!B118="", "", OUT!B118),R130,J130)</f>
        <v>BEGONIA CHARM PINK (Variegated Leaf)</v>
      </c>
      <c r="H130" s="22">
        <f>IF(OUT!N118="", "", OUT!N118)</f>
        <v>0.75800000000000001</v>
      </c>
      <c r="I130" s="23">
        <f>IF(OUT!O118="", "", OUT!O118)</f>
        <v>54.57</v>
      </c>
      <c r="J130" s="8" t="str">
        <f>IF(OUT!F118="", "", OUT!F118)</f>
        <v/>
      </c>
      <c r="K130" s="8">
        <f>IF(OUT!P118="", "", OUT!P118)</f>
        <v>72</v>
      </c>
      <c r="L130" s="8" t="str">
        <f>IF(OUT!AE118="", "", OUT!AE118)</f>
        <v/>
      </c>
      <c r="M130" s="8" t="str">
        <f>IF(OUT!AG118="", "", OUT!AG118)</f>
        <v/>
      </c>
      <c r="N130" s="8" t="str">
        <f>IF(OUT!AQ118="", "", OUT!AQ118)</f>
        <v/>
      </c>
      <c r="O130" s="8" t="str">
        <f>IF(OUT!BM118="", "", OUT!BM118)</f>
        <v>T3</v>
      </c>
      <c r="P130" s="9">
        <f>IF(PPG!Q118="", "", PPG!Q118)</f>
        <v>0.71699999999999997</v>
      </c>
      <c r="Q130" s="10">
        <f>IF(PPG!R118="", "", PPG!R118)</f>
        <v>51.62</v>
      </c>
    </row>
    <row r="131" spans="1:18" x14ac:dyDescent="0.2">
      <c r="A131" s="8">
        <f>IF(OUT!C117="", "", OUT!C117)</f>
        <v>718</v>
      </c>
      <c r="B131" s="21">
        <f>IF(OUT!A117="", "", OUT!A117)</f>
        <v>53125</v>
      </c>
      <c r="C131" s="8" t="str">
        <f>IF(OUT!D117="", "", OUT!D117)</f>
        <v>M</v>
      </c>
      <c r="D131" s="30"/>
      <c r="E131" s="8" t="str">
        <f>IF(OUT!E117="", "", OUT!E117)</f>
        <v>50 TRAY</v>
      </c>
      <c r="F131" s="27" t="str">
        <f>IF(OUT!AE117="NEW", "✷", "")</f>
        <v/>
      </c>
      <c r="G131" s="31" t="str">
        <f>CONCATENATE(IF(OUT!B117="", "", OUT!B117),R131,J131)</f>
        <v>BEGONIA CHARM PINK (Variegated Leaf)</v>
      </c>
      <c r="H131" s="22">
        <f>IF(OUT!N117="", "", OUT!N117)</f>
        <v>0.9</v>
      </c>
      <c r="I131" s="23">
        <f>IF(OUT!O117="", "", OUT!O117)</f>
        <v>45</v>
      </c>
      <c r="J131" s="8" t="str">
        <f>IF(OUT!F117="", "", OUT!F117)</f>
        <v/>
      </c>
      <c r="K131" s="8">
        <f>IF(OUT!P117="", "", OUT!P117)</f>
        <v>50</v>
      </c>
      <c r="L131" s="8" t="str">
        <f>IF(OUT!AE117="", "", OUT!AE117)</f>
        <v/>
      </c>
      <c r="M131" s="8" t="str">
        <f>IF(OUT!AG117="", "", OUT!AG117)</f>
        <v/>
      </c>
      <c r="N131" s="8" t="str">
        <f>IF(OUT!AQ117="", "", OUT!AQ117)</f>
        <v/>
      </c>
      <c r="O131" s="8" t="str">
        <f>IF(OUT!BM117="", "", OUT!BM117)</f>
        <v>T3</v>
      </c>
      <c r="P131" s="9">
        <f>IF(PPG!Q117="", "", PPG!Q117)</f>
        <v>0.85199999999999998</v>
      </c>
      <c r="Q131" s="10">
        <f>IF(PPG!R117="", "", PPG!R117)</f>
        <v>42.6</v>
      </c>
    </row>
    <row r="132" spans="1:18" x14ac:dyDescent="0.2">
      <c r="A132" s="8">
        <f>IF(OUT!C119="", "", OUT!C119)</f>
        <v>718</v>
      </c>
      <c r="B132" s="21">
        <f>IF(OUT!A119="", "", OUT!A119)</f>
        <v>53125</v>
      </c>
      <c r="C132" s="8" t="str">
        <f>IF(OUT!D119="", "", OUT!D119)</f>
        <v>PF</v>
      </c>
      <c r="D132" s="30"/>
      <c r="E132" s="8" t="str">
        <f>IF(OUT!E119="", "", OUT!E119)</f>
        <v>18 TRAY 4-INCH</v>
      </c>
      <c r="F132" s="27" t="str">
        <f>IF(OUT!AE119="NEW", "✷", "")</f>
        <v/>
      </c>
      <c r="G132" s="31" t="str">
        <f>CONCATENATE(IF(OUT!B119="", "", OUT!B119),R132,J132)</f>
        <v>BEGONIA CHARM PINK (Variegated Leaf)  **PREFINISHED</v>
      </c>
      <c r="H132" s="22">
        <f>IF(OUT!N119="", "", OUT!N119)</f>
        <v>2.129</v>
      </c>
      <c r="I132" s="23">
        <f>IF(OUT!O119="", "", OUT!O119)</f>
        <v>38.32</v>
      </c>
      <c r="J132" s="8" t="str">
        <f>IF(OUT!F119="", "", OUT!F119)</f>
        <v>PREFINISHED</v>
      </c>
      <c r="K132" s="8">
        <f>IF(OUT!P119="", "", OUT!P119)</f>
        <v>18</v>
      </c>
      <c r="L132" s="8" t="str">
        <f>IF(OUT!AE119="", "", OUT!AE119)</f>
        <v/>
      </c>
      <c r="M132" s="8" t="str">
        <f>IF(OUT!AG119="", "", OUT!AG119)</f>
        <v/>
      </c>
      <c r="N132" s="8" t="str">
        <f>IF(OUT!AQ119="", "", OUT!AQ119)</f>
        <v/>
      </c>
      <c r="O132" s="8" t="str">
        <f>IF(OUT!BM119="", "", OUT!BM119)</f>
        <v>T3</v>
      </c>
      <c r="P132" s="9">
        <f>IF(PPG!Q119="", "", PPG!Q119)</f>
        <v>2.0139999999999998</v>
      </c>
      <c r="Q132" s="10">
        <f>IF(PPG!R119="", "", PPG!R119)</f>
        <v>36.25</v>
      </c>
      <c r="R132" s="11" t="s">
        <v>1441</v>
      </c>
    </row>
    <row r="133" spans="1:18" x14ac:dyDescent="0.2">
      <c r="A133" s="8">
        <f>IF(OUT!C738="", "", OUT!C738)</f>
        <v>718</v>
      </c>
      <c r="B133" s="21">
        <f>IF(OUT!A738="", "", OUT!A738)</f>
        <v>71888</v>
      </c>
      <c r="C133" s="8" t="str">
        <f>IF(OUT!D738="", "", OUT!D738)</f>
        <v>O</v>
      </c>
      <c r="D133" s="30"/>
      <c r="E133" s="8" t="str">
        <f>IF(OUT!E738="", "", OUT!E738)</f>
        <v>72 TRAY</v>
      </c>
      <c r="F133" s="27" t="str">
        <f>IF(OUT!AE738="NEW", "✷", "")</f>
        <v/>
      </c>
      <c r="G133" s="31" t="str">
        <f>CONCATENATE(IF(OUT!B738="", "", OUT!B738),R133,J133)</f>
        <v>BEGONIA COCCINEA ANGEL WING CANE (Red)</v>
      </c>
      <c r="H133" s="22">
        <f>IF(OUT!N738="", "", OUT!N738)</f>
        <v>0.75800000000000001</v>
      </c>
      <c r="I133" s="23">
        <f>IF(OUT!O738="", "", OUT!O738)</f>
        <v>54.57</v>
      </c>
      <c r="J133" s="8" t="str">
        <f>IF(OUT!F738="", "", OUT!F738)</f>
        <v/>
      </c>
      <c r="K133" s="8">
        <f>IF(OUT!P738="", "", OUT!P738)</f>
        <v>72</v>
      </c>
      <c r="L133" s="8" t="str">
        <f>IF(OUT!AE738="", "", OUT!AE738)</f>
        <v/>
      </c>
      <c r="M133" s="8" t="str">
        <f>IF(OUT!AG738="", "", OUT!AG738)</f>
        <v/>
      </c>
      <c r="N133" s="8" t="str">
        <f>IF(OUT!AQ738="", "", OUT!AQ738)</f>
        <v/>
      </c>
      <c r="O133" s="8" t="str">
        <f>IF(OUT!BM738="", "", OUT!BM738)</f>
        <v>T3</v>
      </c>
      <c r="P133" s="9">
        <f>IF(PPG!Q738="", "", PPG!Q738)</f>
        <v>0.71699999999999997</v>
      </c>
      <c r="Q133" s="10">
        <f>IF(PPG!R738="", "", PPG!R738)</f>
        <v>51.62</v>
      </c>
    </row>
    <row r="134" spans="1:18" x14ac:dyDescent="0.2">
      <c r="A134" s="8">
        <f>IF(OUT!C737="", "", OUT!C737)</f>
        <v>718</v>
      </c>
      <c r="B134" s="21">
        <f>IF(OUT!A737="", "", OUT!A737)</f>
        <v>71888</v>
      </c>
      <c r="C134" s="8" t="str">
        <f>IF(OUT!D737="", "", OUT!D737)</f>
        <v>M</v>
      </c>
      <c r="D134" s="30"/>
      <c r="E134" s="8" t="str">
        <f>IF(OUT!E737="", "", OUT!E737)</f>
        <v>50 TRAY</v>
      </c>
      <c r="F134" s="27" t="str">
        <f>IF(OUT!AE737="NEW", "✷", "")</f>
        <v/>
      </c>
      <c r="G134" s="31" t="str">
        <f>CONCATENATE(IF(OUT!B737="", "", OUT!B737),R134,J134)</f>
        <v>BEGONIA COCCINEA ANGEL WING CANE (Red)</v>
      </c>
      <c r="H134" s="22">
        <f>IF(OUT!N737="", "", OUT!N737)</f>
        <v>0.9</v>
      </c>
      <c r="I134" s="23">
        <f>IF(OUT!O737="", "", OUT!O737)</f>
        <v>45</v>
      </c>
      <c r="J134" s="8" t="str">
        <f>IF(OUT!F737="", "", OUT!F737)</f>
        <v/>
      </c>
      <c r="K134" s="8">
        <f>IF(OUT!P737="", "", OUT!P737)</f>
        <v>50</v>
      </c>
      <c r="L134" s="8" t="str">
        <f>IF(OUT!AE737="", "", OUT!AE737)</f>
        <v/>
      </c>
      <c r="M134" s="8" t="str">
        <f>IF(OUT!AG737="", "", OUT!AG737)</f>
        <v/>
      </c>
      <c r="N134" s="8" t="str">
        <f>IF(OUT!AQ737="", "", OUT!AQ737)</f>
        <v/>
      </c>
      <c r="O134" s="8" t="str">
        <f>IF(OUT!BM737="", "", OUT!BM737)</f>
        <v>T3</v>
      </c>
      <c r="P134" s="9">
        <f>IF(PPG!Q737="", "", PPG!Q737)</f>
        <v>0.85199999999999998</v>
      </c>
      <c r="Q134" s="10">
        <f>IF(PPG!R737="", "", PPG!R737)</f>
        <v>42.6</v>
      </c>
    </row>
    <row r="135" spans="1:18" x14ac:dyDescent="0.2">
      <c r="A135" s="8">
        <f>IF(OUT!C739="", "", OUT!C739)</f>
        <v>718</v>
      </c>
      <c r="B135" s="21">
        <f>IF(OUT!A739="", "", OUT!A739)</f>
        <v>71888</v>
      </c>
      <c r="C135" s="8" t="str">
        <f>IF(OUT!D739="", "", OUT!D739)</f>
        <v>PF</v>
      </c>
      <c r="D135" s="30"/>
      <c r="E135" s="8" t="str">
        <f>IF(OUT!E739="", "", OUT!E739)</f>
        <v>18 TRAY 4-INCH</v>
      </c>
      <c r="F135" s="27" t="str">
        <f>IF(OUT!AE739="NEW", "✷", "")</f>
        <v/>
      </c>
      <c r="G135" s="31" t="str">
        <f>CONCATENATE(IF(OUT!B739="", "", OUT!B739),R135,J135)</f>
        <v>BEGONIA COCCINEA ANGEL WING CANE (Red)  **PREFINISHED</v>
      </c>
      <c r="H135" s="22">
        <f>IF(OUT!N739="", "", OUT!N739)</f>
        <v>2.129</v>
      </c>
      <c r="I135" s="23">
        <f>IF(OUT!O739="", "", OUT!O739)</f>
        <v>38.32</v>
      </c>
      <c r="J135" s="8" t="str">
        <f>IF(OUT!F739="", "", OUT!F739)</f>
        <v>PREFINISHED</v>
      </c>
      <c r="K135" s="8">
        <f>IF(OUT!P739="", "", OUT!P739)</f>
        <v>18</v>
      </c>
      <c r="L135" s="8" t="str">
        <f>IF(OUT!AE739="", "", OUT!AE739)</f>
        <v/>
      </c>
      <c r="M135" s="8" t="str">
        <f>IF(OUT!AG739="", "", OUT!AG739)</f>
        <v/>
      </c>
      <c r="N135" s="8" t="str">
        <f>IF(OUT!AQ739="", "", OUT!AQ739)</f>
        <v/>
      </c>
      <c r="O135" s="8" t="str">
        <f>IF(OUT!BM739="", "", OUT!BM739)</f>
        <v>T3</v>
      </c>
      <c r="P135" s="9">
        <f>IF(PPG!Q739="", "", PPG!Q739)</f>
        <v>2.0139999999999998</v>
      </c>
      <c r="Q135" s="10">
        <f>IF(PPG!R739="", "", PPG!R739)</f>
        <v>36.25</v>
      </c>
      <c r="R135" s="11" t="s">
        <v>1441</v>
      </c>
    </row>
    <row r="136" spans="1:18" x14ac:dyDescent="0.2">
      <c r="A136" s="8">
        <f>IF(OUT!C741="", "", OUT!C741)</f>
        <v>718</v>
      </c>
      <c r="B136" s="21">
        <f>IF(OUT!A741="", "", OUT!A741)</f>
        <v>71889</v>
      </c>
      <c r="C136" s="8" t="str">
        <f>IF(OUT!D741="", "", OUT!D741)</f>
        <v>O</v>
      </c>
      <c r="D136" s="30"/>
      <c r="E136" s="8" t="str">
        <f>IF(OUT!E741="", "", OUT!E741)</f>
        <v>72 TRAY</v>
      </c>
      <c r="F136" s="27" t="str">
        <f>IF(OUT!AE741="NEW", "✷", "")</f>
        <v/>
      </c>
      <c r="G136" s="31" t="str">
        <f>CONCATENATE(IF(OUT!B741="", "", OUT!B741),R136,J136)</f>
        <v>BEGONIA ODORATA ALBA WHITE ANGEL (White)</v>
      </c>
      <c r="H136" s="22">
        <f>IF(OUT!N741="", "", OUT!N741)</f>
        <v>0.75800000000000001</v>
      </c>
      <c r="I136" s="23">
        <f>IF(OUT!O741="", "", OUT!O741)</f>
        <v>54.57</v>
      </c>
      <c r="J136" s="8" t="str">
        <f>IF(OUT!F741="", "", OUT!F741)</f>
        <v/>
      </c>
      <c r="K136" s="8">
        <f>IF(OUT!P741="", "", OUT!P741)</f>
        <v>72</v>
      </c>
      <c r="L136" s="8" t="str">
        <f>IF(OUT!AE741="", "", OUT!AE741)</f>
        <v/>
      </c>
      <c r="M136" s="8" t="str">
        <f>IF(OUT!AG741="", "", OUT!AG741)</f>
        <v/>
      </c>
      <c r="N136" s="8" t="str">
        <f>IF(OUT!AQ741="", "", OUT!AQ741)</f>
        <v/>
      </c>
      <c r="O136" s="8" t="str">
        <f>IF(OUT!BM741="", "", OUT!BM741)</f>
        <v>T3</v>
      </c>
      <c r="P136" s="9">
        <f>IF(PPG!Q741="", "", PPG!Q741)</f>
        <v>0.71699999999999997</v>
      </c>
      <c r="Q136" s="10">
        <f>IF(PPG!R741="", "", PPG!R741)</f>
        <v>51.62</v>
      </c>
    </row>
    <row r="137" spans="1:18" x14ac:dyDescent="0.2">
      <c r="A137" s="8">
        <f>IF(OUT!C740="", "", OUT!C740)</f>
        <v>718</v>
      </c>
      <c r="B137" s="21">
        <f>IF(OUT!A740="", "", OUT!A740)</f>
        <v>71889</v>
      </c>
      <c r="C137" s="8" t="str">
        <f>IF(OUT!D740="", "", OUT!D740)</f>
        <v>M</v>
      </c>
      <c r="D137" s="30"/>
      <c r="E137" s="8" t="str">
        <f>IF(OUT!E740="", "", OUT!E740)</f>
        <v>50 TRAY</v>
      </c>
      <c r="F137" s="27" t="str">
        <f>IF(OUT!AE740="NEW", "✷", "")</f>
        <v/>
      </c>
      <c r="G137" s="31" t="str">
        <f>CONCATENATE(IF(OUT!B740="", "", OUT!B740),R137,J137)</f>
        <v>BEGONIA ODORATA ALBA WHITE ANGEL (White)</v>
      </c>
      <c r="H137" s="22">
        <f>IF(OUT!N740="", "", OUT!N740)</f>
        <v>0.9</v>
      </c>
      <c r="I137" s="23">
        <f>IF(OUT!O740="", "", OUT!O740)</f>
        <v>45</v>
      </c>
      <c r="J137" s="8" t="str">
        <f>IF(OUT!F740="", "", OUT!F740)</f>
        <v/>
      </c>
      <c r="K137" s="8">
        <f>IF(OUT!P740="", "", OUT!P740)</f>
        <v>50</v>
      </c>
      <c r="L137" s="8" t="str">
        <f>IF(OUT!AE740="", "", OUT!AE740)</f>
        <v/>
      </c>
      <c r="M137" s="8" t="str">
        <f>IF(OUT!AG740="", "", OUT!AG740)</f>
        <v/>
      </c>
      <c r="N137" s="8" t="str">
        <f>IF(OUT!AQ740="", "", OUT!AQ740)</f>
        <v/>
      </c>
      <c r="O137" s="8" t="str">
        <f>IF(OUT!BM740="", "", OUT!BM740)</f>
        <v>T3</v>
      </c>
      <c r="P137" s="9">
        <f>IF(PPG!Q740="", "", PPG!Q740)</f>
        <v>0.85199999999999998</v>
      </c>
      <c r="Q137" s="10">
        <f>IF(PPG!R740="", "", PPG!R740)</f>
        <v>42.6</v>
      </c>
    </row>
    <row r="138" spans="1:18" x14ac:dyDescent="0.2">
      <c r="A138" s="8">
        <f>IF(OUT!C742="", "", OUT!C742)</f>
        <v>718</v>
      </c>
      <c r="B138" s="21">
        <f>IF(OUT!A742="", "", OUT!A742)</f>
        <v>71889</v>
      </c>
      <c r="C138" s="8" t="str">
        <f>IF(OUT!D742="", "", OUT!D742)</f>
        <v>PF</v>
      </c>
      <c r="D138" s="30"/>
      <c r="E138" s="8" t="str">
        <f>IF(OUT!E742="", "", OUT!E742)</f>
        <v>18 TRAY 4-INCH</v>
      </c>
      <c r="F138" s="27" t="str">
        <f>IF(OUT!AE742="NEW", "✷", "")</f>
        <v/>
      </c>
      <c r="G138" s="31" t="str">
        <f>CONCATENATE(IF(OUT!B742="", "", OUT!B742),R138,J138)</f>
        <v>BEGONIA ODORATA ALBA WHITE ANGEL (White)  **PREFINISHED</v>
      </c>
      <c r="H138" s="22">
        <f>IF(OUT!N742="", "", OUT!N742)</f>
        <v>2.129</v>
      </c>
      <c r="I138" s="23">
        <f>IF(OUT!O742="", "", OUT!O742)</f>
        <v>38.32</v>
      </c>
      <c r="J138" s="8" t="str">
        <f>IF(OUT!F742="", "", OUT!F742)</f>
        <v>PREFINISHED</v>
      </c>
      <c r="K138" s="8">
        <f>IF(OUT!P742="", "", OUT!P742)</f>
        <v>18</v>
      </c>
      <c r="L138" s="8" t="str">
        <f>IF(OUT!AE742="", "", OUT!AE742)</f>
        <v/>
      </c>
      <c r="M138" s="8" t="str">
        <f>IF(OUT!AG742="", "", OUT!AG742)</f>
        <v/>
      </c>
      <c r="N138" s="8" t="str">
        <f>IF(OUT!AQ742="", "", OUT!AQ742)</f>
        <v/>
      </c>
      <c r="O138" s="8" t="str">
        <f>IF(OUT!BM742="", "", OUT!BM742)</f>
        <v>T3</v>
      </c>
      <c r="P138" s="9">
        <f>IF(PPG!Q742="", "", PPG!Q742)</f>
        <v>2.0139999999999998</v>
      </c>
      <c r="Q138" s="10">
        <f>IF(PPG!R742="", "", PPG!R742)</f>
        <v>36.25</v>
      </c>
      <c r="R138" s="11" t="s">
        <v>1441</v>
      </c>
    </row>
    <row r="139" spans="1:18" x14ac:dyDescent="0.2">
      <c r="A139" s="8">
        <f>IF(OUT!C889="", "", OUT!C889)</f>
        <v>718</v>
      </c>
      <c r="B139" s="21">
        <f>IF(OUT!A889="", "", OUT!A889)</f>
        <v>79509</v>
      </c>
      <c r="C139" s="8" t="str">
        <f>IF(OUT!D889="", "", OUT!D889)</f>
        <v>O</v>
      </c>
      <c r="D139" s="30"/>
      <c r="E139" s="8" t="str">
        <f>IF(OUT!E889="", "", OUT!E889)</f>
        <v>72 TRAY</v>
      </c>
      <c r="F139" s="27" t="str">
        <f>IF(OUT!AE889="NEW", "✷", "")</f>
        <v/>
      </c>
      <c r="G139" s="31" t="str">
        <f>CONCATENATE(IF(OUT!B889="", "", OUT!B889),R139,J139)</f>
        <v>BIGNONIA CROSSVINE TANGERINE BEAUTY</v>
      </c>
      <c r="H139" s="22">
        <f>IF(OUT!N889="", "", OUT!N889)</f>
        <v>1.143</v>
      </c>
      <c r="I139" s="23">
        <f>IF(OUT!O889="", "", OUT!O889)</f>
        <v>82.29</v>
      </c>
      <c r="J139" s="8" t="str">
        <f>IF(OUT!F889="", "", OUT!F889)</f>
        <v/>
      </c>
      <c r="K139" s="8">
        <f>IF(OUT!P889="", "", OUT!P889)</f>
        <v>72</v>
      </c>
      <c r="L139" s="8" t="str">
        <f>IF(OUT!AE889="", "", OUT!AE889)</f>
        <v/>
      </c>
      <c r="M139" s="8" t="str">
        <f>IF(OUT!AG889="", "", OUT!AG889)</f>
        <v/>
      </c>
      <c r="N139" s="8" t="str">
        <f>IF(OUT!AQ889="", "", OUT!AQ889)</f>
        <v/>
      </c>
      <c r="O139" s="8" t="str">
        <f>IF(OUT!BM889="", "", OUT!BM889)</f>
        <v>T3</v>
      </c>
      <c r="P139" s="9">
        <f>IF(PPG!Q889="", "", PPG!Q889)</f>
        <v>1.0820000000000001</v>
      </c>
      <c r="Q139" s="10">
        <f>IF(PPG!R889="", "", PPG!R889)</f>
        <v>77.900000000000006</v>
      </c>
    </row>
    <row r="140" spans="1:18" x14ac:dyDescent="0.2">
      <c r="A140" s="8">
        <f>IF(OUT!C890="", "", OUT!C890)</f>
        <v>718</v>
      </c>
      <c r="B140" s="21">
        <f>IF(OUT!A890="", "", OUT!A890)</f>
        <v>79510</v>
      </c>
      <c r="C140" s="8" t="str">
        <f>IF(OUT!D890="", "", OUT!D890)</f>
        <v>O</v>
      </c>
      <c r="D140" s="30"/>
      <c r="E140" s="8" t="str">
        <f>IF(OUT!E890="", "", OUT!E890)</f>
        <v>72 TRAY</v>
      </c>
      <c r="F140" s="27" t="str">
        <f>IF(OUT!AE890="NEW", "✷", "")</f>
        <v/>
      </c>
      <c r="G140" s="31" t="str">
        <f>CONCATENATE(IF(OUT!B890="", "", OUT!B890),R140,J140)</f>
        <v>BIGNONIA CROSSVINE YELLOW</v>
      </c>
      <c r="H140" s="22">
        <f>IF(OUT!N890="", "", OUT!N890)</f>
        <v>1.143</v>
      </c>
      <c r="I140" s="23">
        <f>IF(OUT!O890="", "", OUT!O890)</f>
        <v>82.29</v>
      </c>
      <c r="J140" s="8" t="str">
        <f>IF(OUT!F890="", "", OUT!F890)</f>
        <v/>
      </c>
      <c r="K140" s="8">
        <f>IF(OUT!P890="", "", OUT!P890)</f>
        <v>72</v>
      </c>
      <c r="L140" s="8" t="str">
        <f>IF(OUT!AE890="", "", OUT!AE890)</f>
        <v/>
      </c>
      <c r="M140" s="8" t="str">
        <f>IF(OUT!AG890="", "", OUT!AG890)</f>
        <v/>
      </c>
      <c r="N140" s="8" t="str">
        <f>IF(OUT!AQ890="", "", OUT!AQ890)</f>
        <v/>
      </c>
      <c r="O140" s="8" t="str">
        <f>IF(OUT!BM890="", "", OUT!BM890)</f>
        <v>T3</v>
      </c>
      <c r="P140" s="9">
        <f>IF(PPG!Q890="", "", PPG!Q890)</f>
        <v>1.0820000000000001</v>
      </c>
      <c r="Q140" s="10">
        <f>IF(PPG!R890="", "", PPG!R890)</f>
        <v>77.900000000000006</v>
      </c>
    </row>
    <row r="141" spans="1:18" x14ac:dyDescent="0.2">
      <c r="A141" s="8">
        <f>IF(OUT!C183="", "", OUT!C183)</f>
        <v>718</v>
      </c>
      <c r="B141" s="21">
        <f>IF(OUT!A183="", "", OUT!A183)</f>
        <v>58034</v>
      </c>
      <c r="C141" s="8" t="str">
        <f>IF(OUT!D183="", "", OUT!D183)</f>
        <v>O</v>
      </c>
      <c r="D141" s="30"/>
      <c r="E141" s="8" t="str">
        <f>IF(OUT!E183="", "", OUT!E183)</f>
        <v>72 TRAY</v>
      </c>
      <c r="F141" s="27" t="str">
        <f>IF(OUT!AE183="NEW", "✷", "")</f>
        <v/>
      </c>
      <c r="G141" s="31" t="str">
        <f>CONCATENATE(IF(OUT!B183="", "", OUT!B183),R141,J141)</f>
        <v>BREYNIA DISTICHA KEY WEST SNOW BUSH (Dwarf White/Green)</v>
      </c>
      <c r="H141" s="22">
        <f>IF(OUT!N183="", "", OUT!N183)</f>
        <v>0.74299999999999999</v>
      </c>
      <c r="I141" s="23">
        <f>IF(OUT!O183="", "", OUT!O183)</f>
        <v>53.49</v>
      </c>
      <c r="J141" s="8" t="str">
        <f>IF(OUT!F183="", "", OUT!F183)</f>
        <v/>
      </c>
      <c r="K141" s="8">
        <f>IF(OUT!P183="", "", OUT!P183)</f>
        <v>72</v>
      </c>
      <c r="L141" s="8" t="str">
        <f>IF(OUT!AE183="", "", OUT!AE183)</f>
        <v/>
      </c>
      <c r="M141" s="8" t="str">
        <f>IF(OUT!AG183="", "", OUT!AG183)</f>
        <v/>
      </c>
      <c r="N141" s="8" t="str">
        <f>IF(OUT!AQ183="", "", OUT!AQ183)</f>
        <v/>
      </c>
      <c r="O141" s="8" t="str">
        <f>IF(OUT!BM183="", "", OUT!BM183)</f>
        <v>T3</v>
      </c>
      <c r="P141" s="9">
        <f>IF(PPG!Q183="", "", PPG!Q183)</f>
        <v>0.70299999999999996</v>
      </c>
      <c r="Q141" s="10">
        <f>IF(PPG!R183="", "", PPG!R183)</f>
        <v>50.61</v>
      </c>
    </row>
    <row r="142" spans="1:18" x14ac:dyDescent="0.2">
      <c r="A142" s="8">
        <f>IF(OUT!C182="", "", OUT!C182)</f>
        <v>718</v>
      </c>
      <c r="B142" s="21">
        <f>IF(OUT!A182="", "", OUT!A182)</f>
        <v>58034</v>
      </c>
      <c r="C142" s="8" t="str">
        <f>IF(OUT!D182="", "", OUT!D182)</f>
        <v>M</v>
      </c>
      <c r="D142" s="30"/>
      <c r="E142" s="8" t="str">
        <f>IF(OUT!E182="", "", OUT!E182)</f>
        <v>50 TRAY</v>
      </c>
      <c r="F142" s="27" t="str">
        <f>IF(OUT!AE182="NEW", "✷", "")</f>
        <v/>
      </c>
      <c r="G142" s="31" t="str">
        <f>CONCATENATE(IF(OUT!B182="", "", OUT!B182),R142,J142)</f>
        <v>BREYNIA DISTICHA KEY WEST SNOW BUSH (Dwarf White/Green)</v>
      </c>
      <c r="H142" s="22">
        <f>IF(OUT!N182="", "", OUT!N182)</f>
        <v>0.88600000000000001</v>
      </c>
      <c r="I142" s="23">
        <f>IF(OUT!O182="", "", OUT!O182)</f>
        <v>44.3</v>
      </c>
      <c r="J142" s="8" t="str">
        <f>IF(OUT!F182="", "", OUT!F182)</f>
        <v/>
      </c>
      <c r="K142" s="8">
        <f>IF(OUT!P182="", "", OUT!P182)</f>
        <v>50</v>
      </c>
      <c r="L142" s="8" t="str">
        <f>IF(OUT!AE182="", "", OUT!AE182)</f>
        <v/>
      </c>
      <c r="M142" s="8" t="str">
        <f>IF(OUT!AG182="", "", OUT!AG182)</f>
        <v/>
      </c>
      <c r="N142" s="8" t="str">
        <f>IF(OUT!AQ182="", "", OUT!AQ182)</f>
        <v/>
      </c>
      <c r="O142" s="8" t="str">
        <f>IF(OUT!BM182="", "", OUT!BM182)</f>
        <v>T3</v>
      </c>
      <c r="P142" s="9">
        <f>IF(PPG!Q182="", "", PPG!Q182)</f>
        <v>0.83799999999999997</v>
      </c>
      <c r="Q142" s="10">
        <f>IF(PPG!R182="", "", PPG!R182)</f>
        <v>41.9</v>
      </c>
    </row>
    <row r="143" spans="1:18" x14ac:dyDescent="0.2">
      <c r="A143" s="8">
        <f>IF(OUT!C184="", "", OUT!C184)</f>
        <v>718</v>
      </c>
      <c r="B143" s="21">
        <f>IF(OUT!A184="", "", OUT!A184)</f>
        <v>58034</v>
      </c>
      <c r="C143" s="8" t="str">
        <f>IF(OUT!D184="", "", OUT!D184)</f>
        <v>PF</v>
      </c>
      <c r="D143" s="30"/>
      <c r="E143" s="8" t="str">
        <f>IF(OUT!E184="", "", OUT!E184)</f>
        <v>18 TRAY 4-INCH</v>
      </c>
      <c r="F143" s="27" t="str">
        <f>IF(OUT!AE184="NEW", "✷", "")</f>
        <v/>
      </c>
      <c r="G143" s="31" t="str">
        <f>CONCATENATE(IF(OUT!B184="", "", OUT!B184),R143,J143)</f>
        <v>BREYNIA DISTICHA KEY WEST SNOW BUSH (Dwarf White/Green)  **PREFINISHED</v>
      </c>
      <c r="H143" s="22">
        <f>IF(OUT!N184="", "", OUT!N184)</f>
        <v>2.1150000000000002</v>
      </c>
      <c r="I143" s="23">
        <f>IF(OUT!O184="", "", OUT!O184)</f>
        <v>38.07</v>
      </c>
      <c r="J143" s="8" t="str">
        <f>IF(OUT!F184="", "", OUT!F184)</f>
        <v>PREFINISHED</v>
      </c>
      <c r="K143" s="8">
        <f>IF(OUT!P184="", "", OUT!P184)</f>
        <v>18</v>
      </c>
      <c r="L143" s="8" t="str">
        <f>IF(OUT!AE184="", "", OUT!AE184)</f>
        <v/>
      </c>
      <c r="M143" s="8" t="str">
        <f>IF(OUT!AG184="", "", OUT!AG184)</f>
        <v/>
      </c>
      <c r="N143" s="8" t="str">
        <f>IF(OUT!AQ184="", "", OUT!AQ184)</f>
        <v/>
      </c>
      <c r="O143" s="8" t="str">
        <f>IF(OUT!BM184="", "", OUT!BM184)</f>
        <v>T3</v>
      </c>
      <c r="P143" s="9">
        <f>IF(PPG!Q184="", "", PPG!Q184)</f>
        <v>2</v>
      </c>
      <c r="Q143" s="10">
        <f>IF(PPG!R184="", "", PPG!R184)</f>
        <v>36</v>
      </c>
      <c r="R143" s="11" t="s">
        <v>1441</v>
      </c>
    </row>
    <row r="144" spans="1:18" x14ac:dyDescent="0.2">
      <c r="A144" s="8">
        <f>IF(OUT!C185="", "", OUT!C185)</f>
        <v>718</v>
      </c>
      <c r="B144" s="21">
        <f>IF(OUT!A185="", "", OUT!A185)</f>
        <v>58035</v>
      </c>
      <c r="C144" s="8" t="str">
        <f>IF(OUT!D185="", "", OUT!D185)</f>
        <v>O</v>
      </c>
      <c r="D144" s="30"/>
      <c r="E144" s="8" t="str">
        <f>IF(OUT!E185="", "", OUT!E185)</f>
        <v>72 TRAY</v>
      </c>
      <c r="F144" s="27" t="str">
        <f>IF(OUT!AE185="NEW", "✷", "")</f>
        <v/>
      </c>
      <c r="G144" s="31" t="str">
        <f>CONCATENATE(IF(OUT!B185="", "", OUT!B185),R144,J144)</f>
        <v>BREYNIA NIVOSA SNOW BUSH (Rose/White)</v>
      </c>
      <c r="H144" s="22">
        <f>IF(OUT!N185="", "", OUT!N185)</f>
        <v>0.8</v>
      </c>
      <c r="I144" s="23">
        <f>IF(OUT!O185="", "", OUT!O185)</f>
        <v>57.6</v>
      </c>
      <c r="J144" s="8" t="str">
        <f>IF(OUT!F185="", "", OUT!F185)</f>
        <v/>
      </c>
      <c r="K144" s="8">
        <f>IF(OUT!P185="", "", OUT!P185)</f>
        <v>72</v>
      </c>
      <c r="L144" s="8" t="str">
        <f>IF(OUT!AE185="", "", OUT!AE185)</f>
        <v/>
      </c>
      <c r="M144" s="8" t="str">
        <f>IF(OUT!AG185="", "", OUT!AG185)</f>
        <v/>
      </c>
      <c r="N144" s="8" t="str">
        <f>IF(OUT!AQ185="", "", OUT!AQ185)</f>
        <v/>
      </c>
      <c r="O144" s="8" t="str">
        <f>IF(OUT!BM185="", "", OUT!BM185)</f>
        <v>T3</v>
      </c>
      <c r="P144" s="9">
        <f>IF(PPG!Q185="", "", PPG!Q185)</f>
        <v>0.75700000000000001</v>
      </c>
      <c r="Q144" s="10">
        <f>IF(PPG!R185="", "", PPG!R185)</f>
        <v>54.5</v>
      </c>
    </row>
    <row r="145" spans="1:18" x14ac:dyDescent="0.2">
      <c r="A145" s="8">
        <f>IF(OUT!C953="", "", OUT!C953)</f>
        <v>718</v>
      </c>
      <c r="B145" s="21">
        <f>IF(OUT!A953="", "", OUT!A953)</f>
        <v>82278</v>
      </c>
      <c r="C145" s="8" t="str">
        <f>IF(OUT!D953="", "", OUT!D953)</f>
        <v>O</v>
      </c>
      <c r="D145" s="30"/>
      <c r="E145" s="8" t="str">
        <f>IF(OUT!E953="", "", OUT!E953)</f>
        <v>72 TRAY</v>
      </c>
      <c r="F145" s="27" t="str">
        <f>IF(OUT!AE953="NEW", "✷", "")</f>
        <v/>
      </c>
      <c r="G145" s="31" t="str">
        <f>CONCATENATE(IF(OUT!B953="", "", OUT!B953),R145,J145)</f>
        <v>BRUNFELSIA AMERICANA (LADY OF THE NIGHT)</v>
      </c>
      <c r="H145" s="22">
        <f>IF(OUT!N953="", "", OUT!N953)</f>
        <v>1.143</v>
      </c>
      <c r="I145" s="23">
        <f>IF(OUT!O953="", "", OUT!O953)</f>
        <v>82.29</v>
      </c>
      <c r="J145" s="8" t="str">
        <f>IF(OUT!F953="", "", OUT!F953)</f>
        <v/>
      </c>
      <c r="K145" s="8">
        <f>IF(OUT!P953="", "", OUT!P953)</f>
        <v>72</v>
      </c>
      <c r="L145" s="8" t="str">
        <f>IF(OUT!AE953="", "", OUT!AE953)</f>
        <v/>
      </c>
      <c r="M145" s="8" t="str">
        <f>IF(OUT!AG953="", "", OUT!AG953)</f>
        <v/>
      </c>
      <c r="N145" s="8" t="str">
        <f>IF(OUT!AQ953="", "", OUT!AQ953)</f>
        <v/>
      </c>
      <c r="O145" s="8" t="str">
        <f>IF(OUT!BM953="", "", OUT!BM953)</f>
        <v>T3</v>
      </c>
      <c r="P145" s="9">
        <f>IF(PPG!Q953="", "", PPG!Q953)</f>
        <v>1.0820000000000001</v>
      </c>
      <c r="Q145" s="10">
        <f>IF(PPG!R953="", "", PPG!R953)</f>
        <v>77.900000000000006</v>
      </c>
    </row>
    <row r="146" spans="1:18" x14ac:dyDescent="0.2">
      <c r="A146" s="8">
        <f>IF(OUT!C975="", "", OUT!C975)</f>
        <v>718</v>
      </c>
      <c r="B146" s="21">
        <f>IF(OUT!A975="", "", OUT!A975)</f>
        <v>82649</v>
      </c>
      <c r="C146" s="8" t="str">
        <f>IF(OUT!D975="", "", OUT!D975)</f>
        <v>O</v>
      </c>
      <c r="D146" s="30"/>
      <c r="E146" s="8" t="str">
        <f>IF(OUT!E975="", "", OUT!E975)</f>
        <v>72 TRAY</v>
      </c>
      <c r="F146" s="27" t="str">
        <f>IF(OUT!AE975="NEW", "✷", "")</f>
        <v/>
      </c>
      <c r="G146" s="31" t="str">
        <f>CONCATENATE(IF(OUT!B975="", "", OUT!B975),R146,J146)</f>
        <v>BRUNFELSIA FLORIBUNDA YESTERDAY, TODAY AND TOMORROW</v>
      </c>
      <c r="H146" s="22">
        <f>IF(OUT!N975="", "", OUT!N975)</f>
        <v>1.0149999999999999</v>
      </c>
      <c r="I146" s="23">
        <f>IF(OUT!O975="", "", OUT!O975)</f>
        <v>73.08</v>
      </c>
      <c r="J146" s="8" t="str">
        <f>IF(OUT!F975="", "", OUT!F975)</f>
        <v/>
      </c>
      <c r="K146" s="8">
        <f>IF(OUT!P975="", "", OUT!P975)</f>
        <v>72</v>
      </c>
      <c r="L146" s="8" t="str">
        <f>IF(OUT!AE975="", "", OUT!AE975)</f>
        <v/>
      </c>
      <c r="M146" s="8" t="str">
        <f>IF(OUT!AG975="", "", OUT!AG975)</f>
        <v/>
      </c>
      <c r="N146" s="8" t="str">
        <f>IF(OUT!AQ975="", "", OUT!AQ975)</f>
        <v/>
      </c>
      <c r="O146" s="8" t="str">
        <f>IF(OUT!BM975="", "", OUT!BM975)</f>
        <v>T3</v>
      </c>
      <c r="P146" s="9">
        <f>IF(PPG!Q975="", "", PPG!Q975)</f>
        <v>0.96</v>
      </c>
      <c r="Q146" s="10">
        <f>IF(PPG!R975="", "", PPG!R975)</f>
        <v>69.12</v>
      </c>
    </row>
    <row r="147" spans="1:18" x14ac:dyDescent="0.2">
      <c r="A147" s="8">
        <f>IF(OUT!C951="", "", OUT!C951)</f>
        <v>718</v>
      </c>
      <c r="B147" s="21">
        <f>IF(OUT!A951="", "", OUT!A951)</f>
        <v>82277</v>
      </c>
      <c r="C147" s="8" t="str">
        <f>IF(OUT!D951="", "", OUT!D951)</f>
        <v>O</v>
      </c>
      <c r="D147" s="30"/>
      <c r="E147" s="8" t="str">
        <f>IF(OUT!E951="", "", OUT!E951)</f>
        <v>72 TRAY</v>
      </c>
      <c r="F147" s="27" t="str">
        <f>IF(OUT!AE951="NEW", "✷", "")</f>
        <v/>
      </c>
      <c r="G147" s="31" t="str">
        <f>CONCATENATE(IF(OUT!B951="", "", OUT!B951),R147,J147)</f>
        <v>BUDDLEIA ASSORTMENT (Growers Choice)</v>
      </c>
      <c r="H147" s="22">
        <f>IF(OUT!N951="", "", OUT!N951)</f>
        <v>0.81499999999999995</v>
      </c>
      <c r="I147" s="23">
        <f>IF(OUT!O951="", "", OUT!O951)</f>
        <v>58.68</v>
      </c>
      <c r="J147" s="8" t="str">
        <f>IF(OUT!F951="", "", OUT!F951)</f>
        <v/>
      </c>
      <c r="K147" s="8">
        <f>IF(OUT!P951="", "", OUT!P951)</f>
        <v>72</v>
      </c>
      <c r="L147" s="8" t="str">
        <f>IF(OUT!AE951="", "", OUT!AE951)</f>
        <v/>
      </c>
      <c r="M147" s="8" t="str">
        <f>IF(OUT!AG951="", "", OUT!AG951)</f>
        <v/>
      </c>
      <c r="N147" s="8" t="str">
        <f>IF(OUT!AQ951="", "", OUT!AQ951)</f>
        <v/>
      </c>
      <c r="O147" s="8" t="str">
        <f>IF(OUT!BM951="", "", OUT!BM951)</f>
        <v>T3</v>
      </c>
      <c r="P147" s="9">
        <f>IF(PPG!Q951="", "", PPG!Q951)</f>
        <v>0.77100000000000002</v>
      </c>
      <c r="Q147" s="10">
        <f>IF(PPG!R951="", "", PPG!R951)</f>
        <v>55.51</v>
      </c>
    </row>
    <row r="148" spans="1:18" x14ac:dyDescent="0.2">
      <c r="A148" s="8">
        <f>IF(OUT!C952="", "", OUT!C952)</f>
        <v>718</v>
      </c>
      <c r="B148" s="21">
        <f>IF(OUT!A952="", "", OUT!A952)</f>
        <v>82277</v>
      </c>
      <c r="C148" s="8" t="str">
        <f>IF(OUT!D952="", "", OUT!D952)</f>
        <v>PF</v>
      </c>
      <c r="D148" s="30"/>
      <c r="E148" s="8" t="str">
        <f>IF(OUT!E952="", "", OUT!E952)</f>
        <v>18 TRAY 4-INCH</v>
      </c>
      <c r="F148" s="27" t="str">
        <f>IF(OUT!AE952="NEW", "✷", "")</f>
        <v/>
      </c>
      <c r="G148" s="31" t="str">
        <f>CONCATENATE(IF(OUT!B952="", "", OUT!B952),R148,J148)</f>
        <v>BUDDLEIA ASSORTMENT (Growers Choice)  **PREFINISHED</v>
      </c>
      <c r="H148" s="22">
        <f>IF(OUT!N952="", "", OUT!N952)</f>
        <v>2.1859999999999999</v>
      </c>
      <c r="I148" s="23">
        <f>IF(OUT!O952="", "", OUT!O952)</f>
        <v>39.340000000000003</v>
      </c>
      <c r="J148" s="8" t="str">
        <f>IF(OUT!F952="", "", OUT!F952)</f>
        <v>PREFINISHED</v>
      </c>
      <c r="K148" s="8">
        <f>IF(OUT!P952="", "", OUT!P952)</f>
        <v>18</v>
      </c>
      <c r="L148" s="8" t="str">
        <f>IF(OUT!AE952="", "", OUT!AE952)</f>
        <v/>
      </c>
      <c r="M148" s="8" t="str">
        <f>IF(OUT!AG952="", "", OUT!AG952)</f>
        <v/>
      </c>
      <c r="N148" s="8" t="str">
        <f>IF(OUT!AQ952="", "", OUT!AQ952)</f>
        <v/>
      </c>
      <c r="O148" s="8" t="str">
        <f>IF(OUT!BM952="", "", OUT!BM952)</f>
        <v>T3</v>
      </c>
      <c r="P148" s="9">
        <f>IF(PPG!Q952="", "", PPG!Q952)</f>
        <v>2.0680000000000001</v>
      </c>
      <c r="Q148" s="10">
        <f>IF(PPG!R952="", "", PPG!R952)</f>
        <v>37.22</v>
      </c>
      <c r="R148" s="11" t="s">
        <v>1441</v>
      </c>
    </row>
    <row r="149" spans="1:18" x14ac:dyDescent="0.2">
      <c r="A149" s="8">
        <f>IF(OUT!C6="", "", OUT!C6)</f>
        <v>718</v>
      </c>
      <c r="B149" s="21">
        <f>IF(OUT!A6="", "", OUT!A6)</f>
        <v>30110</v>
      </c>
      <c r="C149" s="8" t="str">
        <f>IF(OUT!D6="", "", OUT!D6)</f>
        <v>O</v>
      </c>
      <c r="D149" s="30"/>
      <c r="E149" s="8" t="str">
        <f>IF(OUT!E6="", "", OUT!E6)</f>
        <v>72 TRAY</v>
      </c>
      <c r="F149" s="27" t="str">
        <f>IF(OUT!AE6="NEW", "✷", "")</f>
        <v/>
      </c>
      <c r="G149" s="31" t="str">
        <f>CONCATENATE(IF(OUT!B6="", "", OUT!B6),R149,J149)</f>
        <v>BUDDLEIA DAVIDII BLACK KNIGHT (Dark Purple)</v>
      </c>
      <c r="H149" s="22">
        <f>IF(OUT!N6="", "", OUT!N6)</f>
        <v>0.74299999999999999</v>
      </c>
      <c r="I149" s="23">
        <f>IF(OUT!O6="", "", OUT!O6)</f>
        <v>53.49</v>
      </c>
      <c r="J149" s="8" t="str">
        <f>IF(OUT!F6="", "", OUT!F6)</f>
        <v/>
      </c>
      <c r="K149" s="8">
        <f>IF(OUT!P6="", "", OUT!P6)</f>
        <v>72</v>
      </c>
      <c r="L149" s="8" t="str">
        <f>IF(OUT!AE6="", "", OUT!AE6)</f>
        <v/>
      </c>
      <c r="M149" s="8" t="str">
        <f>IF(OUT!AG6="", "", OUT!AG6)</f>
        <v/>
      </c>
      <c r="N149" s="8" t="str">
        <f>IF(OUT!AQ6="", "", OUT!AQ6)</f>
        <v/>
      </c>
      <c r="O149" s="8" t="str">
        <f>IF(OUT!BM6="", "", OUT!BM6)</f>
        <v>T3</v>
      </c>
      <c r="P149" s="9">
        <f>IF(PPG!Q6="", "", PPG!Q6)</f>
        <v>0.70299999999999996</v>
      </c>
      <c r="Q149" s="10">
        <f>IF(PPG!R6="", "", PPG!R6)</f>
        <v>50.61</v>
      </c>
    </row>
    <row r="150" spans="1:18" x14ac:dyDescent="0.2">
      <c r="A150" s="8">
        <f>IF(OUT!C5="", "", OUT!C5)</f>
        <v>718</v>
      </c>
      <c r="B150" s="21">
        <f>IF(OUT!A5="", "", OUT!A5)</f>
        <v>30110</v>
      </c>
      <c r="C150" s="8" t="str">
        <f>IF(OUT!D5="", "", OUT!D5)</f>
        <v>M</v>
      </c>
      <c r="D150" s="30"/>
      <c r="E150" s="8" t="str">
        <f>IF(OUT!E5="", "", OUT!E5)</f>
        <v>50 TRAY</v>
      </c>
      <c r="F150" s="27" t="str">
        <f>IF(OUT!AE5="NEW", "✷", "")</f>
        <v/>
      </c>
      <c r="G150" s="31" t="str">
        <f>CONCATENATE(IF(OUT!B5="", "", OUT!B5),R150,J150)</f>
        <v>BUDDLEIA DAVIDII BLACK KNIGHT (Dark Purple)</v>
      </c>
      <c r="H150" s="22">
        <f>IF(OUT!N5="", "", OUT!N5)</f>
        <v>0.88600000000000001</v>
      </c>
      <c r="I150" s="23">
        <f>IF(OUT!O5="", "", OUT!O5)</f>
        <v>44.3</v>
      </c>
      <c r="J150" s="8" t="str">
        <f>IF(OUT!F5="", "", OUT!F5)</f>
        <v/>
      </c>
      <c r="K150" s="8">
        <f>IF(OUT!P5="", "", OUT!P5)</f>
        <v>50</v>
      </c>
      <c r="L150" s="8" t="str">
        <f>IF(OUT!AE5="", "", OUT!AE5)</f>
        <v/>
      </c>
      <c r="M150" s="8" t="str">
        <f>IF(OUT!AG5="", "", OUT!AG5)</f>
        <v/>
      </c>
      <c r="N150" s="8" t="str">
        <f>IF(OUT!AQ5="", "", OUT!AQ5)</f>
        <v/>
      </c>
      <c r="O150" s="8" t="str">
        <f>IF(OUT!BM5="", "", OUT!BM5)</f>
        <v>T3</v>
      </c>
      <c r="P150" s="9">
        <f>IF(PPG!Q5="", "", PPG!Q5)</f>
        <v>0.83799999999999997</v>
      </c>
      <c r="Q150" s="10">
        <f>IF(PPG!R5="", "", PPG!R5)</f>
        <v>41.9</v>
      </c>
    </row>
    <row r="151" spans="1:18" x14ac:dyDescent="0.2">
      <c r="A151" s="8">
        <f>IF(OUT!C7="", "", OUT!C7)</f>
        <v>718</v>
      </c>
      <c r="B151" s="21">
        <f>IF(OUT!A7="", "", OUT!A7)</f>
        <v>30110</v>
      </c>
      <c r="C151" s="8" t="str">
        <f>IF(OUT!D7="", "", OUT!D7)</f>
        <v>PF</v>
      </c>
      <c r="D151" s="30"/>
      <c r="E151" s="8" t="str">
        <f>IF(OUT!E7="", "", OUT!E7)</f>
        <v>18 TRAY 4-INCH</v>
      </c>
      <c r="F151" s="27" t="str">
        <f>IF(OUT!AE7="NEW", "✷", "")</f>
        <v/>
      </c>
      <c r="G151" s="31" t="str">
        <f>CONCATENATE(IF(OUT!B7="", "", OUT!B7),R151,J151)</f>
        <v>BUDDLEIA DAVIDII BLACK KNIGHT (Dark Purple)  **PREFINISHED</v>
      </c>
      <c r="H151" s="22">
        <f>IF(OUT!N7="", "", OUT!N7)</f>
        <v>2.1150000000000002</v>
      </c>
      <c r="I151" s="23">
        <f>IF(OUT!O7="", "", OUT!O7)</f>
        <v>38.07</v>
      </c>
      <c r="J151" s="8" t="str">
        <f>IF(OUT!F7="", "", OUT!F7)</f>
        <v>PREFINISHED</v>
      </c>
      <c r="K151" s="8">
        <f>IF(OUT!P7="", "", OUT!P7)</f>
        <v>18</v>
      </c>
      <c r="L151" s="8" t="str">
        <f>IF(OUT!AE7="", "", OUT!AE7)</f>
        <v/>
      </c>
      <c r="M151" s="8" t="str">
        <f>IF(OUT!AG7="", "", OUT!AG7)</f>
        <v/>
      </c>
      <c r="N151" s="8" t="str">
        <f>IF(OUT!AQ7="", "", OUT!AQ7)</f>
        <v/>
      </c>
      <c r="O151" s="8" t="str">
        <f>IF(OUT!BM7="", "", OUT!BM7)</f>
        <v>T3</v>
      </c>
      <c r="P151" s="9">
        <f>IF(PPG!Q7="", "", PPG!Q7)</f>
        <v>2</v>
      </c>
      <c r="Q151" s="10">
        <f>IF(PPG!R7="", "", PPG!R7)</f>
        <v>36</v>
      </c>
      <c r="R151" s="11" t="s">
        <v>1441</v>
      </c>
    </row>
    <row r="152" spans="1:18" x14ac:dyDescent="0.2">
      <c r="A152" s="8">
        <f>IF(OUT!C9="", "", OUT!C9)</f>
        <v>718</v>
      </c>
      <c r="B152" s="21">
        <f>IF(OUT!A9="", "", OUT!A9)</f>
        <v>30115</v>
      </c>
      <c r="C152" s="8" t="str">
        <f>IF(OUT!D9="", "", OUT!D9)</f>
        <v>O</v>
      </c>
      <c r="D152" s="30"/>
      <c r="E152" s="8" t="str">
        <f>IF(OUT!E9="", "", OUT!E9)</f>
        <v>72 TRAY</v>
      </c>
      <c r="F152" s="27" t="str">
        <f>IF(OUT!AE9="NEW", "✷", "")</f>
        <v/>
      </c>
      <c r="G152" s="31" t="str">
        <f>CONCATENATE(IF(OUT!B9="", "", OUT!B9),R152,J152)</f>
        <v>BUDDLEIA DAVIDII NANHO BLUE</v>
      </c>
      <c r="H152" s="22">
        <f>IF(OUT!N9="", "", OUT!N9)</f>
        <v>0.74299999999999999</v>
      </c>
      <c r="I152" s="23">
        <f>IF(OUT!O9="", "", OUT!O9)</f>
        <v>53.49</v>
      </c>
      <c r="J152" s="8" t="str">
        <f>IF(OUT!F9="", "", OUT!F9)</f>
        <v/>
      </c>
      <c r="K152" s="8">
        <f>IF(OUT!P9="", "", OUT!P9)</f>
        <v>72</v>
      </c>
      <c r="L152" s="8" t="str">
        <f>IF(OUT!AE9="", "", OUT!AE9)</f>
        <v/>
      </c>
      <c r="M152" s="8" t="str">
        <f>IF(OUT!AG9="", "", OUT!AG9)</f>
        <v/>
      </c>
      <c r="N152" s="8" t="str">
        <f>IF(OUT!AQ9="", "", OUT!AQ9)</f>
        <v/>
      </c>
      <c r="O152" s="8" t="str">
        <f>IF(OUT!BM9="", "", OUT!BM9)</f>
        <v>T3</v>
      </c>
      <c r="P152" s="9">
        <f>IF(PPG!Q9="", "", PPG!Q9)</f>
        <v>0.70299999999999996</v>
      </c>
      <c r="Q152" s="10">
        <f>IF(PPG!R9="", "", PPG!R9)</f>
        <v>50.61</v>
      </c>
    </row>
    <row r="153" spans="1:18" x14ac:dyDescent="0.2">
      <c r="A153" s="8">
        <f>IF(OUT!C8="", "", OUT!C8)</f>
        <v>718</v>
      </c>
      <c r="B153" s="21">
        <f>IF(OUT!A8="", "", OUT!A8)</f>
        <v>30115</v>
      </c>
      <c r="C153" s="8" t="str">
        <f>IF(OUT!D8="", "", OUT!D8)</f>
        <v>M</v>
      </c>
      <c r="D153" s="30"/>
      <c r="E153" s="8" t="str">
        <f>IF(OUT!E8="", "", OUT!E8)</f>
        <v>50 TRAY</v>
      </c>
      <c r="F153" s="27" t="str">
        <f>IF(OUT!AE8="NEW", "✷", "")</f>
        <v/>
      </c>
      <c r="G153" s="31" t="str">
        <f>CONCATENATE(IF(OUT!B8="", "", OUT!B8),R153,J153)</f>
        <v>BUDDLEIA DAVIDII NANHO BLUE</v>
      </c>
      <c r="H153" s="22">
        <f>IF(OUT!N8="", "", OUT!N8)</f>
        <v>0.88600000000000001</v>
      </c>
      <c r="I153" s="23">
        <f>IF(OUT!O8="", "", OUT!O8)</f>
        <v>44.3</v>
      </c>
      <c r="J153" s="8" t="str">
        <f>IF(OUT!F8="", "", OUT!F8)</f>
        <v/>
      </c>
      <c r="K153" s="8">
        <f>IF(OUT!P8="", "", OUT!P8)</f>
        <v>50</v>
      </c>
      <c r="L153" s="8" t="str">
        <f>IF(OUT!AE8="", "", OUT!AE8)</f>
        <v/>
      </c>
      <c r="M153" s="8" t="str">
        <f>IF(OUT!AG8="", "", OUT!AG8)</f>
        <v/>
      </c>
      <c r="N153" s="8" t="str">
        <f>IF(OUT!AQ8="", "", OUT!AQ8)</f>
        <v/>
      </c>
      <c r="O153" s="8" t="str">
        <f>IF(OUT!BM8="", "", OUT!BM8)</f>
        <v>T3</v>
      </c>
      <c r="P153" s="9">
        <f>IF(PPG!Q8="", "", PPG!Q8)</f>
        <v>0.83799999999999997</v>
      </c>
      <c r="Q153" s="10">
        <f>IF(PPG!R8="", "", PPG!R8)</f>
        <v>41.9</v>
      </c>
    </row>
    <row r="154" spans="1:18" x14ac:dyDescent="0.2">
      <c r="A154" s="8">
        <f>IF(OUT!C10="", "", OUT!C10)</f>
        <v>718</v>
      </c>
      <c r="B154" s="21">
        <f>IF(OUT!A10="", "", OUT!A10)</f>
        <v>30115</v>
      </c>
      <c r="C154" s="8" t="str">
        <f>IF(OUT!D10="", "", OUT!D10)</f>
        <v>PF</v>
      </c>
      <c r="D154" s="30"/>
      <c r="E154" s="8" t="str">
        <f>IF(OUT!E10="", "", OUT!E10)</f>
        <v>18 TRAY 4-INCH</v>
      </c>
      <c r="F154" s="27" t="str">
        <f>IF(OUT!AE10="NEW", "✷", "")</f>
        <v/>
      </c>
      <c r="G154" s="31" t="str">
        <f>CONCATENATE(IF(OUT!B10="", "", OUT!B10),R154,J154)</f>
        <v>BUDDLEIA DAVIDII NANHO BLUE  **PREFINISHED</v>
      </c>
      <c r="H154" s="22">
        <f>IF(OUT!N10="", "", OUT!N10)</f>
        <v>2.1150000000000002</v>
      </c>
      <c r="I154" s="23">
        <f>IF(OUT!O10="", "", OUT!O10)</f>
        <v>38.07</v>
      </c>
      <c r="J154" s="8" t="str">
        <f>IF(OUT!F10="", "", OUT!F10)</f>
        <v>PREFINISHED</v>
      </c>
      <c r="K154" s="8">
        <f>IF(OUT!P10="", "", OUT!P10)</f>
        <v>18</v>
      </c>
      <c r="L154" s="8" t="str">
        <f>IF(OUT!AE10="", "", OUT!AE10)</f>
        <v/>
      </c>
      <c r="M154" s="8" t="str">
        <f>IF(OUT!AG10="", "", OUT!AG10)</f>
        <v/>
      </c>
      <c r="N154" s="8" t="str">
        <f>IF(OUT!AQ10="", "", OUT!AQ10)</f>
        <v/>
      </c>
      <c r="O154" s="8" t="str">
        <f>IF(OUT!BM10="", "", OUT!BM10)</f>
        <v>T3</v>
      </c>
      <c r="P154" s="9">
        <f>IF(PPG!Q10="", "", PPG!Q10)</f>
        <v>2</v>
      </c>
      <c r="Q154" s="10">
        <f>IF(PPG!R10="", "", PPG!R10)</f>
        <v>36</v>
      </c>
      <c r="R154" s="11" t="s">
        <v>1441</v>
      </c>
    </row>
    <row r="155" spans="1:18" x14ac:dyDescent="0.2">
      <c r="A155" s="8">
        <f>IF(OUT!C891="", "", OUT!C891)</f>
        <v>718</v>
      </c>
      <c r="B155" s="21">
        <f>IF(OUT!A891="", "", OUT!A891)</f>
        <v>79511</v>
      </c>
      <c r="C155" s="8" t="str">
        <f>IF(OUT!D891="", "", OUT!D891)</f>
        <v>O</v>
      </c>
      <c r="D155" s="30"/>
      <c r="E155" s="8" t="str">
        <f>IF(OUT!E891="", "", OUT!E891)</f>
        <v>72 TRAY</v>
      </c>
      <c r="F155" s="27" t="str">
        <f>IF(OUT!AE891="NEW", "✷", "")</f>
        <v/>
      </c>
      <c r="G155" s="31" t="str">
        <f>CONCATENATE(IF(OUT!B891="", "", OUT!B891),R155,J155)</f>
        <v>BULBINE FRUTESCENS HALLMARK ORANGE</v>
      </c>
      <c r="H155" s="22">
        <f>IF(OUT!N891="", "", OUT!N891)</f>
        <v>0.72899999999999998</v>
      </c>
      <c r="I155" s="23">
        <f>IF(OUT!O891="", "", OUT!O891)</f>
        <v>52.48</v>
      </c>
      <c r="J155" s="8" t="str">
        <f>IF(OUT!F891="", "", OUT!F891)</f>
        <v/>
      </c>
      <c r="K155" s="8">
        <f>IF(OUT!P891="", "", OUT!P891)</f>
        <v>72</v>
      </c>
      <c r="L155" s="8" t="str">
        <f>IF(OUT!AE891="", "", OUT!AE891)</f>
        <v/>
      </c>
      <c r="M155" s="8" t="str">
        <f>IF(OUT!AG891="", "", OUT!AG891)</f>
        <v/>
      </c>
      <c r="N155" s="8" t="str">
        <f>IF(OUT!AQ891="", "", OUT!AQ891)</f>
        <v/>
      </c>
      <c r="O155" s="8" t="str">
        <f>IF(OUT!BM891="", "", OUT!BM891)</f>
        <v>T3</v>
      </c>
      <c r="P155" s="9">
        <f>IF(PPG!Q891="", "", PPG!Q891)</f>
        <v>0.69</v>
      </c>
      <c r="Q155" s="10">
        <f>IF(PPG!R891="", "", PPG!R891)</f>
        <v>49.68</v>
      </c>
    </row>
    <row r="156" spans="1:18" x14ac:dyDescent="0.2">
      <c r="A156" s="8">
        <f>IF(OUT!C892="", "", OUT!C892)</f>
        <v>718</v>
      </c>
      <c r="B156" s="21">
        <f>IF(OUT!A892="", "", OUT!A892)</f>
        <v>79512</v>
      </c>
      <c r="C156" s="8" t="str">
        <f>IF(OUT!D892="", "", OUT!D892)</f>
        <v>O</v>
      </c>
      <c r="D156" s="30"/>
      <c r="E156" s="8" t="str">
        <f>IF(OUT!E892="", "", OUT!E892)</f>
        <v>72 TRAY</v>
      </c>
      <c r="F156" s="27" t="str">
        <f>IF(OUT!AE892="NEW", "✷", "")</f>
        <v/>
      </c>
      <c r="G156" s="31" t="str">
        <f>CONCATENATE(IF(OUT!B892="", "", OUT!B892),R156,J156)</f>
        <v>BULBINE FRUTESCENS YELLOW</v>
      </c>
      <c r="H156" s="22">
        <f>IF(OUT!N892="", "", OUT!N892)</f>
        <v>0.72899999999999998</v>
      </c>
      <c r="I156" s="23">
        <f>IF(OUT!O892="", "", OUT!O892)</f>
        <v>52.48</v>
      </c>
      <c r="J156" s="8" t="str">
        <f>IF(OUT!F892="", "", OUT!F892)</f>
        <v/>
      </c>
      <c r="K156" s="8">
        <f>IF(OUT!P892="", "", OUT!P892)</f>
        <v>72</v>
      </c>
      <c r="L156" s="8" t="str">
        <f>IF(OUT!AE892="", "", OUT!AE892)</f>
        <v/>
      </c>
      <c r="M156" s="8" t="str">
        <f>IF(OUT!AG892="", "", OUT!AG892)</f>
        <v/>
      </c>
      <c r="N156" s="8" t="str">
        <f>IF(OUT!AQ892="", "", OUT!AQ892)</f>
        <v/>
      </c>
      <c r="O156" s="8" t="str">
        <f>IF(OUT!BM892="", "", OUT!BM892)</f>
        <v>T3</v>
      </c>
      <c r="P156" s="9">
        <f>IF(PPG!Q892="", "", PPG!Q892)</f>
        <v>0.69</v>
      </c>
      <c r="Q156" s="10">
        <f>IF(PPG!R892="", "", PPG!R892)</f>
        <v>49.68</v>
      </c>
    </row>
    <row r="157" spans="1:18" x14ac:dyDescent="0.2">
      <c r="A157" s="8">
        <f>IF(OUT!C744="", "", OUT!C744)</f>
        <v>718</v>
      </c>
      <c r="B157" s="21">
        <f>IF(OUT!A744="", "", OUT!A744)</f>
        <v>71893</v>
      </c>
      <c r="C157" s="8" t="str">
        <f>IF(OUT!D744="", "", OUT!D744)</f>
        <v>O</v>
      </c>
      <c r="D157" s="30"/>
      <c r="E157" s="8" t="str">
        <f>IF(OUT!E744="", "", OUT!E744)</f>
        <v>72 TRAY</v>
      </c>
      <c r="F157" s="27" t="str">
        <f>IF(OUT!AE744="NEW", "✷", "")</f>
        <v/>
      </c>
      <c r="G157" s="31" t="str">
        <f>CONCATENATE(IF(OUT!B744="", "", OUT!B744),R157,J157)</f>
        <v>CALLIANDRA HAEMATOCEPHALA NANA DWARF POWDER PUFF (Red)</v>
      </c>
      <c r="H157" s="22">
        <f>IF(OUT!N744="", "", OUT!N744)</f>
        <v>0.88600000000000001</v>
      </c>
      <c r="I157" s="23">
        <f>IF(OUT!O744="", "", OUT!O744)</f>
        <v>63.79</v>
      </c>
      <c r="J157" s="8" t="str">
        <f>IF(OUT!F744="", "", OUT!F744)</f>
        <v/>
      </c>
      <c r="K157" s="8">
        <f>IF(OUT!P744="", "", OUT!P744)</f>
        <v>72</v>
      </c>
      <c r="L157" s="8" t="str">
        <f>IF(OUT!AE744="", "", OUT!AE744)</f>
        <v/>
      </c>
      <c r="M157" s="8" t="str">
        <f>IF(OUT!AG744="", "", OUT!AG744)</f>
        <v/>
      </c>
      <c r="N157" s="8" t="str">
        <f>IF(OUT!AQ744="", "", OUT!AQ744)</f>
        <v/>
      </c>
      <c r="O157" s="8" t="str">
        <f>IF(OUT!BM744="", "", OUT!BM744)</f>
        <v>T3</v>
      </c>
      <c r="P157" s="9">
        <f>IF(PPG!Q744="", "", PPG!Q744)</f>
        <v>0.83799999999999997</v>
      </c>
      <c r="Q157" s="10">
        <f>IF(PPG!R744="", "", PPG!R744)</f>
        <v>60.33</v>
      </c>
    </row>
    <row r="158" spans="1:18" x14ac:dyDescent="0.2">
      <c r="A158" s="8">
        <f>IF(OUT!C743="", "", OUT!C743)</f>
        <v>718</v>
      </c>
      <c r="B158" s="21">
        <f>IF(OUT!A743="", "", OUT!A743)</f>
        <v>71893</v>
      </c>
      <c r="C158" s="8" t="str">
        <f>IF(OUT!D743="", "", OUT!D743)</f>
        <v>M</v>
      </c>
      <c r="D158" s="30"/>
      <c r="E158" s="8" t="str">
        <f>IF(OUT!E743="", "", OUT!E743)</f>
        <v>50 TRAY</v>
      </c>
      <c r="F158" s="27" t="str">
        <f>IF(OUT!AE743="NEW", "✷", "")</f>
        <v/>
      </c>
      <c r="G158" s="31" t="str">
        <f>CONCATENATE(IF(OUT!B743="", "", OUT!B743),R158,J158)</f>
        <v>CALLIANDRA HAEMATOCEPHALA NANA DWARF POWDER PUFF (Red)</v>
      </c>
      <c r="H158" s="22">
        <f>IF(OUT!N743="", "", OUT!N743)</f>
        <v>0.95799999999999996</v>
      </c>
      <c r="I158" s="23">
        <f>IF(OUT!O743="", "", OUT!O743)</f>
        <v>47.9</v>
      </c>
      <c r="J158" s="8" t="str">
        <f>IF(OUT!F743="", "", OUT!F743)</f>
        <v/>
      </c>
      <c r="K158" s="8">
        <f>IF(OUT!P743="", "", OUT!P743)</f>
        <v>50</v>
      </c>
      <c r="L158" s="8" t="str">
        <f>IF(OUT!AE743="", "", OUT!AE743)</f>
        <v/>
      </c>
      <c r="M158" s="8" t="str">
        <f>IF(OUT!AG743="", "", OUT!AG743)</f>
        <v/>
      </c>
      <c r="N158" s="8" t="str">
        <f>IF(OUT!AQ743="", "", OUT!AQ743)</f>
        <v/>
      </c>
      <c r="O158" s="8" t="str">
        <f>IF(OUT!BM743="", "", OUT!BM743)</f>
        <v>T3</v>
      </c>
      <c r="P158" s="9">
        <f>IF(PPG!Q743="", "", PPG!Q743)</f>
        <v>0.90600000000000003</v>
      </c>
      <c r="Q158" s="10">
        <f>IF(PPG!R743="", "", PPG!R743)</f>
        <v>45.3</v>
      </c>
    </row>
    <row r="159" spans="1:18" x14ac:dyDescent="0.2">
      <c r="A159" s="8">
        <f>IF(OUT!C14="", "", OUT!C14)</f>
        <v>718</v>
      </c>
      <c r="B159" s="21">
        <f>IF(OUT!A14="", "", OUT!A14)</f>
        <v>30120</v>
      </c>
      <c r="C159" s="8" t="str">
        <f>IF(OUT!D14="", "", OUT!D14)</f>
        <v>SYN</v>
      </c>
      <c r="D159" s="30"/>
      <c r="E159" s="8" t="str">
        <f>IF(OUT!E14="", "", OUT!E14)</f>
        <v>102 TRAY</v>
      </c>
      <c r="F159" s="27" t="str">
        <f>IF(OUT!AE14="NEW", "✷", "")</f>
        <v/>
      </c>
      <c r="G159" s="31" t="str">
        <f>CONCATENATE(IF(OUT!B14="", "", OUT!B14),R159,J159)</f>
        <v>CARYOPTERIS CLANDONENSIS DARK KNIGHT (Lavender)</v>
      </c>
      <c r="H159" s="22">
        <f>IF(OUT!N14="", "", OUT!N14)</f>
        <v>0.9</v>
      </c>
      <c r="I159" s="23">
        <f>IF(OUT!O14="", "", OUT!O14)</f>
        <v>91.8</v>
      </c>
      <c r="J159" s="8" t="str">
        <f>IF(OUT!F14="", "", OUT!F14)</f>
        <v/>
      </c>
      <c r="K159" s="8">
        <f>IF(OUT!P14="", "", OUT!P14)</f>
        <v>102</v>
      </c>
      <c r="L159" s="8" t="str">
        <f>IF(OUT!AE14="", "", OUT!AE14)</f>
        <v/>
      </c>
      <c r="M159" s="8" t="str">
        <f>IF(OUT!AG14="", "", OUT!AG14)</f>
        <v/>
      </c>
      <c r="N159" s="8" t="str">
        <f>IF(OUT!AQ14="", "", OUT!AQ14)</f>
        <v/>
      </c>
      <c r="O159" s="8" t="str">
        <f>IF(OUT!BM14="", "", OUT!BM14)</f>
        <v>T3</v>
      </c>
      <c r="P159" s="9">
        <f>IF(PPG!Q14="", "", PPG!Q14)</f>
        <v>0.85199999999999998</v>
      </c>
      <c r="Q159" s="10">
        <f>IF(PPG!R14="", "", PPG!R14)</f>
        <v>86.9</v>
      </c>
    </row>
    <row r="160" spans="1:18" x14ac:dyDescent="0.2">
      <c r="A160" s="8">
        <f>IF(OUT!C12="", "", OUT!C12)</f>
        <v>718</v>
      </c>
      <c r="B160" s="21">
        <f>IF(OUT!A12="", "", OUT!A12)</f>
        <v>30120</v>
      </c>
      <c r="C160" s="8" t="str">
        <f>IF(OUT!D12="", "", OUT!D12)</f>
        <v>O</v>
      </c>
      <c r="D160" s="30"/>
      <c r="E160" s="8" t="str">
        <f>IF(OUT!E12="", "", OUT!E12)</f>
        <v>72 TRAY</v>
      </c>
      <c r="F160" s="27" t="str">
        <f>IF(OUT!AE12="NEW", "✷", "")</f>
        <v/>
      </c>
      <c r="G160" s="31" t="str">
        <f>CONCATENATE(IF(OUT!B12="", "", OUT!B12),R160,J160)</f>
        <v>CARYOPTERIS CLANDONENSIS DARK KNIGHT (Lavender)</v>
      </c>
      <c r="H160" s="22">
        <f>IF(OUT!N12="", "", OUT!N12)</f>
        <v>0.97199999999999998</v>
      </c>
      <c r="I160" s="23">
        <f>IF(OUT!O12="", "", OUT!O12)</f>
        <v>69.98</v>
      </c>
      <c r="J160" s="8" t="str">
        <f>IF(OUT!F12="", "", OUT!F12)</f>
        <v/>
      </c>
      <c r="K160" s="8">
        <f>IF(OUT!P12="", "", OUT!P12)</f>
        <v>72</v>
      </c>
      <c r="L160" s="8" t="str">
        <f>IF(OUT!AE12="", "", OUT!AE12)</f>
        <v/>
      </c>
      <c r="M160" s="8" t="str">
        <f>IF(OUT!AG12="", "", OUT!AG12)</f>
        <v/>
      </c>
      <c r="N160" s="8" t="str">
        <f>IF(OUT!AQ12="", "", OUT!AQ12)</f>
        <v/>
      </c>
      <c r="O160" s="8" t="str">
        <f>IF(OUT!BM12="", "", OUT!BM12)</f>
        <v>T3</v>
      </c>
      <c r="P160" s="9">
        <f>IF(PPG!Q12="", "", PPG!Q12)</f>
        <v>0.91900000000000004</v>
      </c>
      <c r="Q160" s="10">
        <f>IF(PPG!R12="", "", PPG!R12)</f>
        <v>66.16</v>
      </c>
    </row>
    <row r="161" spans="1:18" x14ac:dyDescent="0.2">
      <c r="A161" s="8">
        <f>IF(OUT!C11="", "", OUT!C11)</f>
        <v>718</v>
      </c>
      <c r="B161" s="21">
        <f>IF(OUT!A11="", "", OUT!A11)</f>
        <v>30120</v>
      </c>
      <c r="C161" s="8" t="str">
        <f>IF(OUT!D11="", "", OUT!D11)</f>
        <v>M</v>
      </c>
      <c r="D161" s="30"/>
      <c r="E161" s="8" t="str">
        <f>IF(OUT!E11="", "", OUT!E11)</f>
        <v>50 TRAY</v>
      </c>
      <c r="F161" s="27" t="str">
        <f>IF(OUT!AE11="NEW", "✷", "")</f>
        <v/>
      </c>
      <c r="G161" s="31" t="str">
        <f>CONCATENATE(IF(OUT!B11="", "", OUT!B11),R161,J161)</f>
        <v>CARYOPTERIS CLANDONENSIS DARK KNIGHT (Lavender)</v>
      </c>
      <c r="H161" s="22">
        <f>IF(OUT!N11="", "", OUT!N11)</f>
        <v>1.0429999999999999</v>
      </c>
      <c r="I161" s="23">
        <f>IF(OUT!O11="", "", OUT!O11)</f>
        <v>52.15</v>
      </c>
      <c r="J161" s="8" t="str">
        <f>IF(OUT!F11="", "", OUT!F11)</f>
        <v/>
      </c>
      <c r="K161" s="8">
        <f>IF(OUT!P11="", "", OUT!P11)</f>
        <v>50</v>
      </c>
      <c r="L161" s="8" t="str">
        <f>IF(OUT!AE11="", "", OUT!AE11)</f>
        <v/>
      </c>
      <c r="M161" s="8" t="str">
        <f>IF(OUT!AG11="", "", OUT!AG11)</f>
        <v/>
      </c>
      <c r="N161" s="8" t="str">
        <f>IF(OUT!AQ11="", "", OUT!AQ11)</f>
        <v/>
      </c>
      <c r="O161" s="8" t="str">
        <f>IF(OUT!BM11="", "", OUT!BM11)</f>
        <v>T3</v>
      </c>
      <c r="P161" s="9">
        <f>IF(PPG!Q11="", "", PPG!Q11)</f>
        <v>0.98699999999999999</v>
      </c>
      <c r="Q161" s="10">
        <f>IF(PPG!R11="", "", PPG!R11)</f>
        <v>49.35</v>
      </c>
    </row>
    <row r="162" spans="1:18" x14ac:dyDescent="0.2">
      <c r="A162" s="8">
        <f>IF(OUT!C13="", "", OUT!C13)</f>
        <v>718</v>
      </c>
      <c r="B162" s="21">
        <f>IF(OUT!A13="", "", OUT!A13)</f>
        <v>30120</v>
      </c>
      <c r="C162" s="8" t="str">
        <f>IF(OUT!D13="", "", OUT!D13)</f>
        <v>PF</v>
      </c>
      <c r="D162" s="30"/>
      <c r="E162" s="8" t="str">
        <f>IF(OUT!E13="", "", OUT!E13)</f>
        <v>18 TRAY 4-INCH</v>
      </c>
      <c r="F162" s="27" t="str">
        <f>IF(OUT!AE13="NEW", "✷", "")</f>
        <v/>
      </c>
      <c r="G162" s="31" t="str">
        <f>CONCATENATE(IF(OUT!B13="", "", OUT!B13),R162,J162)</f>
        <v>CARYOPTERIS CLANDONENSIS DARK KNIGHT (Lavender)  **PREFINISHED</v>
      </c>
      <c r="H162" s="22">
        <f>IF(OUT!N13="", "", OUT!N13)</f>
        <v>2.1150000000000002</v>
      </c>
      <c r="I162" s="23">
        <f>IF(OUT!O13="", "", OUT!O13)</f>
        <v>38.07</v>
      </c>
      <c r="J162" s="8" t="str">
        <f>IF(OUT!F13="", "", OUT!F13)</f>
        <v>PREFINISHED</v>
      </c>
      <c r="K162" s="8">
        <f>IF(OUT!P13="", "", OUT!P13)</f>
        <v>18</v>
      </c>
      <c r="L162" s="8" t="str">
        <f>IF(OUT!AE13="", "", OUT!AE13)</f>
        <v/>
      </c>
      <c r="M162" s="8" t="str">
        <f>IF(OUT!AG13="", "", OUT!AG13)</f>
        <v/>
      </c>
      <c r="N162" s="8" t="str">
        <f>IF(OUT!AQ13="", "", OUT!AQ13)</f>
        <v/>
      </c>
      <c r="O162" s="8" t="str">
        <f>IF(OUT!BM13="", "", OUT!BM13)</f>
        <v>T3</v>
      </c>
      <c r="P162" s="9">
        <f>IF(PPG!Q13="", "", PPG!Q13)</f>
        <v>2</v>
      </c>
      <c r="Q162" s="10">
        <f>IF(PPG!R13="", "", PPG!R13)</f>
        <v>36</v>
      </c>
      <c r="R162" s="11" t="s">
        <v>1441</v>
      </c>
    </row>
    <row r="163" spans="1:18" x14ac:dyDescent="0.2">
      <c r="A163" s="8">
        <f>IF(OUT!C954="", "", OUT!C954)</f>
        <v>718</v>
      </c>
      <c r="B163" s="21">
        <f>IF(OUT!A954="", "", OUT!A954)</f>
        <v>82279</v>
      </c>
      <c r="C163" s="8" t="str">
        <f>IF(OUT!D954="", "", OUT!D954)</f>
        <v>O</v>
      </c>
      <c r="D163" s="30"/>
      <c r="E163" s="8" t="str">
        <f>IF(OUT!E954="", "", OUT!E954)</f>
        <v>72 TRAY</v>
      </c>
      <c r="F163" s="27" t="str">
        <f>IF(OUT!AE954="NEW", "✷", "")</f>
        <v/>
      </c>
      <c r="G163" s="31" t="str">
        <f>CONCATENATE(IF(OUT!B954="", "", OUT!B954),R163,J163)</f>
        <v>CESTRUM ASSORTMENT (Growers Choice)</v>
      </c>
      <c r="H163" s="22">
        <f>IF(OUT!N954="", "", OUT!N954)</f>
        <v>0.872</v>
      </c>
      <c r="I163" s="23">
        <f>IF(OUT!O954="", "", OUT!O954)</f>
        <v>62.78</v>
      </c>
      <c r="J163" s="8" t="str">
        <f>IF(OUT!F954="", "", OUT!F954)</f>
        <v/>
      </c>
      <c r="K163" s="8">
        <f>IF(OUT!P954="", "", OUT!P954)</f>
        <v>72</v>
      </c>
      <c r="L163" s="8" t="str">
        <f>IF(OUT!AE954="", "", OUT!AE954)</f>
        <v/>
      </c>
      <c r="M163" s="8" t="str">
        <f>IF(OUT!AG954="", "", OUT!AG954)</f>
        <v/>
      </c>
      <c r="N163" s="8" t="str">
        <f>IF(OUT!AQ954="", "", OUT!AQ954)</f>
        <v/>
      </c>
      <c r="O163" s="8" t="str">
        <f>IF(OUT!BM954="", "", OUT!BM954)</f>
        <v>T3</v>
      </c>
      <c r="P163" s="9">
        <f>IF(PPG!Q954="", "", PPG!Q954)</f>
        <v>0.82499999999999996</v>
      </c>
      <c r="Q163" s="10">
        <f>IF(PPG!R954="", "", PPG!R954)</f>
        <v>59.4</v>
      </c>
    </row>
    <row r="164" spans="1:18" x14ac:dyDescent="0.2">
      <c r="A164" s="8">
        <f>IF(OUT!C893="", "", OUT!C893)</f>
        <v>718</v>
      </c>
      <c r="B164" s="21">
        <f>IF(OUT!A893="", "", OUT!A893)</f>
        <v>79513</v>
      </c>
      <c r="C164" s="8" t="str">
        <f>IF(OUT!D893="", "", OUT!D893)</f>
        <v>O</v>
      </c>
      <c r="D164" s="30"/>
      <c r="E164" s="8" t="str">
        <f>IF(OUT!E893="", "", OUT!E893)</f>
        <v>72 TRAY</v>
      </c>
      <c r="F164" s="27" t="str">
        <f>IF(OUT!AE893="NEW", "✷", "")</f>
        <v/>
      </c>
      <c r="G164" s="31" t="str">
        <f>CONCATENATE(IF(OUT!B893="", "", OUT!B893),R164,J164)</f>
        <v>CESTRUM AURANTIACUM ORANGE ZEST</v>
      </c>
      <c r="H164" s="22">
        <f>IF(OUT!N893="", "", OUT!N893)</f>
        <v>0.8</v>
      </c>
      <c r="I164" s="23">
        <f>IF(OUT!O893="", "", OUT!O893)</f>
        <v>57.6</v>
      </c>
      <c r="J164" s="8" t="str">
        <f>IF(OUT!F893="", "", OUT!F893)</f>
        <v/>
      </c>
      <c r="K164" s="8">
        <f>IF(OUT!P893="", "", OUT!P893)</f>
        <v>72</v>
      </c>
      <c r="L164" s="8" t="str">
        <f>IF(OUT!AE893="", "", OUT!AE893)</f>
        <v/>
      </c>
      <c r="M164" s="8" t="str">
        <f>IF(OUT!AG893="", "", OUT!AG893)</f>
        <v/>
      </c>
      <c r="N164" s="8" t="str">
        <f>IF(OUT!AQ893="", "", OUT!AQ893)</f>
        <v/>
      </c>
      <c r="O164" s="8" t="str">
        <f>IF(OUT!BM893="", "", OUT!BM893)</f>
        <v>T3</v>
      </c>
      <c r="P164" s="9">
        <f>IF(PPG!Q893="", "", PPG!Q893)</f>
        <v>0.75700000000000001</v>
      </c>
      <c r="Q164" s="10">
        <f>IF(PPG!R893="", "", PPG!R893)</f>
        <v>54.5</v>
      </c>
    </row>
    <row r="165" spans="1:18" x14ac:dyDescent="0.2">
      <c r="A165" s="8">
        <f>IF(OUT!C930="", "", OUT!C930)</f>
        <v>718</v>
      </c>
      <c r="B165" s="21">
        <f>IF(OUT!A930="", "", OUT!A930)</f>
        <v>80995</v>
      </c>
      <c r="C165" s="8" t="str">
        <f>IF(OUT!D930="", "", OUT!D930)</f>
        <v>O</v>
      </c>
      <c r="D165" s="30"/>
      <c r="E165" s="8" t="str">
        <f>IF(OUT!E930="", "", OUT!E930)</f>
        <v>72 TRAY</v>
      </c>
      <c r="F165" s="27" t="str">
        <f>IF(OUT!AE930="NEW", "✷", "")</f>
        <v/>
      </c>
      <c r="G165" s="31" t="str">
        <f>CONCATENATE(IF(OUT!B930="", "", OUT!B930),R165,J165)</f>
        <v>CESTRUM NEWELLII RED (Deep Reddish Hues)</v>
      </c>
      <c r="H165" s="22">
        <f>IF(OUT!N930="", "", OUT!N930)</f>
        <v>0.8</v>
      </c>
      <c r="I165" s="23">
        <f>IF(OUT!O930="", "", OUT!O930)</f>
        <v>57.6</v>
      </c>
      <c r="J165" s="8" t="str">
        <f>IF(OUT!F930="", "", OUT!F930)</f>
        <v/>
      </c>
      <c r="K165" s="8">
        <f>IF(OUT!P930="", "", OUT!P930)</f>
        <v>72</v>
      </c>
      <c r="L165" s="8" t="str">
        <f>IF(OUT!AE930="", "", OUT!AE930)</f>
        <v/>
      </c>
      <c r="M165" s="8" t="str">
        <f>IF(OUT!AG930="", "", OUT!AG930)</f>
        <v/>
      </c>
      <c r="N165" s="8" t="str">
        <f>IF(OUT!AQ930="", "", OUT!AQ930)</f>
        <v/>
      </c>
      <c r="O165" s="8" t="str">
        <f>IF(OUT!BM930="", "", OUT!BM930)</f>
        <v>T3</v>
      </c>
      <c r="P165" s="9">
        <f>IF(PPG!Q930="", "", PPG!Q930)</f>
        <v>0.75700000000000001</v>
      </c>
      <c r="Q165" s="10">
        <f>IF(PPG!R930="", "", PPG!R930)</f>
        <v>54.5</v>
      </c>
    </row>
    <row r="166" spans="1:18" x14ac:dyDescent="0.2">
      <c r="A166" s="8">
        <f>IF(OUT!C894="", "", OUT!C894)</f>
        <v>718</v>
      </c>
      <c r="B166" s="21">
        <f>IF(OUT!A894="", "", OUT!A894)</f>
        <v>79514</v>
      </c>
      <c r="C166" s="8" t="str">
        <f>IF(OUT!D894="", "", OUT!D894)</f>
        <v>O</v>
      </c>
      <c r="D166" s="30"/>
      <c r="E166" s="8" t="str">
        <f>IF(OUT!E894="", "", OUT!E894)</f>
        <v>72 TRAY</v>
      </c>
      <c r="F166" s="27" t="str">
        <f>IF(OUT!AE894="NEW", "✷", "")</f>
        <v/>
      </c>
      <c r="G166" s="31" t="str">
        <f>CONCATENATE(IF(OUT!B894="", "", OUT!B894),R166,J166)</f>
        <v>CESTRUM NOCTURNUM NIGHT BLOOMING JASMINE</v>
      </c>
      <c r="H166" s="22">
        <f>IF(OUT!N894="", "", OUT!N894)</f>
        <v>0.8</v>
      </c>
      <c r="I166" s="23">
        <f>IF(OUT!O894="", "", OUT!O894)</f>
        <v>57.6</v>
      </c>
      <c r="J166" s="8" t="str">
        <f>IF(OUT!F894="", "", OUT!F894)</f>
        <v/>
      </c>
      <c r="K166" s="8">
        <f>IF(OUT!P894="", "", OUT!P894)</f>
        <v>72</v>
      </c>
      <c r="L166" s="8" t="str">
        <f>IF(OUT!AE894="", "", OUT!AE894)</f>
        <v/>
      </c>
      <c r="M166" s="8" t="str">
        <f>IF(OUT!AG894="", "", OUT!AG894)</f>
        <v/>
      </c>
      <c r="N166" s="8" t="str">
        <f>IF(OUT!AQ894="", "", OUT!AQ894)</f>
        <v/>
      </c>
      <c r="O166" s="8" t="str">
        <f>IF(OUT!BM894="", "", OUT!BM894)</f>
        <v>T3</v>
      </c>
      <c r="P166" s="9">
        <f>IF(PPG!Q894="", "", PPG!Q894)</f>
        <v>0.75700000000000001</v>
      </c>
      <c r="Q166" s="10">
        <f>IF(PPG!R894="", "", PPG!R894)</f>
        <v>54.5</v>
      </c>
    </row>
    <row r="167" spans="1:18" x14ac:dyDescent="0.2">
      <c r="A167" s="8">
        <f>IF(OUT!C536="", "", OUT!C536)</f>
        <v>718</v>
      </c>
      <c r="B167" s="21">
        <f>IF(OUT!A536="", "", OUT!A536)</f>
        <v>61364</v>
      </c>
      <c r="C167" s="8" t="str">
        <f>IF(OUT!D536="", "", OUT!D536)</f>
        <v>O</v>
      </c>
      <c r="D167" s="30"/>
      <c r="E167" s="8" t="str">
        <f>IF(OUT!E536="", "", OUT!E536)</f>
        <v>72 TRAY</v>
      </c>
      <c r="F167" s="27" t="str">
        <f>IF(OUT!AE536="NEW", "✷", "")</f>
        <v/>
      </c>
      <c r="G167" s="31" t="str">
        <f>CONCATENATE(IF(OUT!B536="", "", OUT!B536),R167,J167)</f>
        <v>CLEOME HASSLERIANA LINDE ARMSTRONG (Pink)</v>
      </c>
      <c r="H167" s="22">
        <f>IF(OUT!N536="", "", OUT!N536)</f>
        <v>0.74299999999999999</v>
      </c>
      <c r="I167" s="23">
        <f>IF(OUT!O536="", "", OUT!O536)</f>
        <v>53.49</v>
      </c>
      <c r="J167" s="8" t="str">
        <f>IF(OUT!F536="", "", OUT!F536)</f>
        <v/>
      </c>
      <c r="K167" s="8">
        <f>IF(OUT!P536="", "", OUT!P536)</f>
        <v>72</v>
      </c>
      <c r="L167" s="8" t="str">
        <f>IF(OUT!AE536="", "", OUT!AE536)</f>
        <v/>
      </c>
      <c r="M167" s="8" t="str">
        <f>IF(OUT!AG536="", "", OUT!AG536)</f>
        <v/>
      </c>
      <c r="N167" s="8" t="str">
        <f>IF(OUT!AQ536="", "", OUT!AQ536)</f>
        <v/>
      </c>
      <c r="O167" s="8" t="str">
        <f>IF(OUT!BM536="", "", OUT!BM536)</f>
        <v>T3</v>
      </c>
      <c r="P167" s="9">
        <f>IF(PPG!Q536="", "", PPG!Q536)</f>
        <v>0.70299999999999996</v>
      </c>
      <c r="Q167" s="10">
        <f>IF(PPG!R536="", "", PPG!R536)</f>
        <v>50.61</v>
      </c>
    </row>
    <row r="168" spans="1:18" x14ac:dyDescent="0.2">
      <c r="A168" s="8">
        <f>IF(OUT!C535="", "", OUT!C535)</f>
        <v>718</v>
      </c>
      <c r="B168" s="21">
        <f>IF(OUT!A535="", "", OUT!A535)</f>
        <v>61364</v>
      </c>
      <c r="C168" s="8" t="str">
        <f>IF(OUT!D535="", "", OUT!D535)</f>
        <v>M</v>
      </c>
      <c r="D168" s="30"/>
      <c r="E168" s="8" t="str">
        <f>IF(OUT!E535="", "", OUT!E535)</f>
        <v>50 TRAY</v>
      </c>
      <c r="F168" s="27" t="str">
        <f>IF(OUT!AE535="NEW", "✷", "")</f>
        <v/>
      </c>
      <c r="G168" s="31" t="str">
        <f>CONCATENATE(IF(OUT!B535="", "", OUT!B535),R168,J168)</f>
        <v>CLEOME HASSLERIANA LINDE ARMSTRONG (Pink)</v>
      </c>
      <c r="H168" s="22">
        <f>IF(OUT!N535="", "", OUT!N535)</f>
        <v>0.88600000000000001</v>
      </c>
      <c r="I168" s="23">
        <f>IF(OUT!O535="", "", OUT!O535)</f>
        <v>44.3</v>
      </c>
      <c r="J168" s="8" t="str">
        <f>IF(OUT!F535="", "", OUT!F535)</f>
        <v/>
      </c>
      <c r="K168" s="8">
        <f>IF(OUT!P535="", "", OUT!P535)</f>
        <v>50</v>
      </c>
      <c r="L168" s="8" t="str">
        <f>IF(OUT!AE535="", "", OUT!AE535)</f>
        <v/>
      </c>
      <c r="M168" s="8" t="str">
        <f>IF(OUT!AG535="", "", OUT!AG535)</f>
        <v/>
      </c>
      <c r="N168" s="8" t="str">
        <f>IF(OUT!AQ535="", "", OUT!AQ535)</f>
        <v/>
      </c>
      <c r="O168" s="8" t="str">
        <f>IF(OUT!BM535="", "", OUT!BM535)</f>
        <v>T3</v>
      </c>
      <c r="P168" s="9">
        <f>IF(PPG!Q535="", "", PPG!Q535)</f>
        <v>0.83799999999999997</v>
      </c>
      <c r="Q168" s="10">
        <f>IF(PPG!R535="", "", PPG!R535)</f>
        <v>41.9</v>
      </c>
    </row>
    <row r="169" spans="1:18" x14ac:dyDescent="0.2">
      <c r="A169" s="8">
        <f>IF(OUT!C537="", "", OUT!C537)</f>
        <v>718</v>
      </c>
      <c r="B169" s="21">
        <f>IF(OUT!A537="", "", OUT!A537)</f>
        <v>61364</v>
      </c>
      <c r="C169" s="8" t="str">
        <f>IF(OUT!D537="", "", OUT!D537)</f>
        <v>PF</v>
      </c>
      <c r="D169" s="30"/>
      <c r="E169" s="8" t="str">
        <f>IF(OUT!E537="", "", OUT!E537)</f>
        <v>18 TRAY 4-INCH</v>
      </c>
      <c r="F169" s="27" t="str">
        <f>IF(OUT!AE537="NEW", "✷", "")</f>
        <v/>
      </c>
      <c r="G169" s="31" t="str">
        <f>CONCATENATE(IF(OUT!B537="", "", OUT!B537),R169,J169)</f>
        <v>CLEOME HASSLERIANA LINDE ARMSTRONG (Pink)  **PREFINISHED</v>
      </c>
      <c r="H169" s="22">
        <f>IF(OUT!N537="", "", OUT!N537)</f>
        <v>2.1150000000000002</v>
      </c>
      <c r="I169" s="23">
        <f>IF(OUT!O537="", "", OUT!O537)</f>
        <v>38.07</v>
      </c>
      <c r="J169" s="8" t="str">
        <f>IF(OUT!F537="", "", OUT!F537)</f>
        <v>PREFINISHED</v>
      </c>
      <c r="K169" s="8">
        <f>IF(OUT!P537="", "", OUT!P537)</f>
        <v>18</v>
      </c>
      <c r="L169" s="8" t="str">
        <f>IF(OUT!AE537="", "", OUT!AE537)</f>
        <v/>
      </c>
      <c r="M169" s="8" t="str">
        <f>IF(OUT!AG537="", "", OUT!AG537)</f>
        <v/>
      </c>
      <c r="N169" s="8" t="str">
        <f>IF(OUT!AQ537="", "", OUT!AQ537)</f>
        <v/>
      </c>
      <c r="O169" s="8" t="str">
        <f>IF(OUT!BM537="", "", OUT!BM537)</f>
        <v>T3</v>
      </c>
      <c r="P169" s="9">
        <f>IF(PPG!Q537="", "", PPG!Q537)</f>
        <v>2</v>
      </c>
      <c r="Q169" s="10">
        <f>IF(PPG!R537="", "", PPG!R537)</f>
        <v>36</v>
      </c>
      <c r="R169" s="11" t="s">
        <v>1441</v>
      </c>
    </row>
    <row r="170" spans="1:18" x14ac:dyDescent="0.2">
      <c r="A170" s="8">
        <f>IF(OUT!C955="", "", OUT!C955)</f>
        <v>718</v>
      </c>
      <c r="B170" s="21">
        <f>IF(OUT!A955="", "", OUT!A955)</f>
        <v>82280</v>
      </c>
      <c r="C170" s="8" t="str">
        <f>IF(OUT!D955="", "", OUT!D955)</f>
        <v>O</v>
      </c>
      <c r="D170" s="30"/>
      <c r="E170" s="8" t="str">
        <f>IF(OUT!E955="", "", OUT!E955)</f>
        <v>72 TRAY</v>
      </c>
      <c r="F170" s="27" t="str">
        <f>IF(OUT!AE955="NEW", "✷", "")</f>
        <v/>
      </c>
      <c r="G170" s="31" t="str">
        <f>CONCATENATE(IF(OUT!B955="", "", OUT!B955),R170,J170)</f>
        <v>CLERODENDRUM ASSORTMENT (Growers Choice)</v>
      </c>
      <c r="H170" s="22">
        <f>IF(OUT!N955="", "", OUT!N955)</f>
        <v>0.84299999999999997</v>
      </c>
      <c r="I170" s="23">
        <f>IF(OUT!O955="", "", OUT!O955)</f>
        <v>60.69</v>
      </c>
      <c r="J170" s="8" t="str">
        <f>IF(OUT!F955="", "", OUT!F955)</f>
        <v/>
      </c>
      <c r="K170" s="8">
        <f>IF(OUT!P955="", "", OUT!P955)</f>
        <v>72</v>
      </c>
      <c r="L170" s="8" t="str">
        <f>IF(OUT!AE955="", "", OUT!AE955)</f>
        <v/>
      </c>
      <c r="M170" s="8" t="str">
        <f>IF(OUT!AG955="", "", OUT!AG955)</f>
        <v/>
      </c>
      <c r="N170" s="8" t="str">
        <f>IF(OUT!AQ955="", "", OUT!AQ955)</f>
        <v/>
      </c>
      <c r="O170" s="8" t="str">
        <f>IF(OUT!BM955="", "", OUT!BM955)</f>
        <v>T3</v>
      </c>
      <c r="P170" s="9">
        <f>IF(PPG!Q955="", "", PPG!Q955)</f>
        <v>0.79800000000000004</v>
      </c>
      <c r="Q170" s="10">
        <f>IF(PPG!R955="", "", PPG!R955)</f>
        <v>57.45</v>
      </c>
    </row>
    <row r="171" spans="1:18" x14ac:dyDescent="0.2">
      <c r="A171" s="8">
        <f>IF(OUT!C956="", "", OUT!C956)</f>
        <v>718</v>
      </c>
      <c r="B171" s="21">
        <f>IF(OUT!A956="", "", OUT!A956)</f>
        <v>82280</v>
      </c>
      <c r="C171" s="8" t="str">
        <f>IF(OUT!D956="", "", OUT!D956)</f>
        <v>PF</v>
      </c>
      <c r="D171" s="30"/>
      <c r="E171" s="8" t="str">
        <f>IF(OUT!E956="", "", OUT!E956)</f>
        <v>18 TRAY 4-INCH</v>
      </c>
      <c r="F171" s="27" t="str">
        <f>IF(OUT!AE956="NEW", "✷", "")</f>
        <v/>
      </c>
      <c r="G171" s="31" t="str">
        <f>CONCATENATE(IF(OUT!B956="", "", OUT!B956),R171,J171)</f>
        <v>CLERODENDRUM ASSORTMENT (Growers Choice)  **PREFINISHED</v>
      </c>
      <c r="H171" s="22">
        <f>IF(OUT!N956="", "", OUT!N956)</f>
        <v>2.3149999999999999</v>
      </c>
      <c r="I171" s="23">
        <f>IF(OUT!O956="", "", OUT!O956)</f>
        <v>41.67</v>
      </c>
      <c r="J171" s="8" t="str">
        <f>IF(OUT!F956="", "", OUT!F956)</f>
        <v>PREFINISHED</v>
      </c>
      <c r="K171" s="8">
        <f>IF(OUT!P956="", "", OUT!P956)</f>
        <v>18</v>
      </c>
      <c r="L171" s="8" t="str">
        <f>IF(OUT!AE956="", "", OUT!AE956)</f>
        <v/>
      </c>
      <c r="M171" s="8" t="str">
        <f>IF(OUT!AG956="", "", OUT!AG956)</f>
        <v/>
      </c>
      <c r="N171" s="8" t="str">
        <f>IF(OUT!AQ956="", "", OUT!AQ956)</f>
        <v/>
      </c>
      <c r="O171" s="8" t="str">
        <f>IF(OUT!BM956="", "", OUT!BM956)</f>
        <v>T3</v>
      </c>
      <c r="P171" s="9">
        <f>IF(PPG!Q956="", "", PPG!Q956)</f>
        <v>2.19</v>
      </c>
      <c r="Q171" s="10">
        <f>IF(PPG!R956="", "", PPG!R956)</f>
        <v>39.42</v>
      </c>
      <c r="R171" s="11" t="s">
        <v>1441</v>
      </c>
    </row>
    <row r="172" spans="1:18" x14ac:dyDescent="0.2">
      <c r="A172" s="8">
        <f>IF(OUT!C749="", "", OUT!C749)</f>
        <v>718</v>
      </c>
      <c r="B172" s="21">
        <f>IF(OUT!A749="", "", OUT!A749)</f>
        <v>71895</v>
      </c>
      <c r="C172" s="8" t="str">
        <f>IF(OUT!D749="", "", OUT!D749)</f>
        <v>O</v>
      </c>
      <c r="D172" s="30"/>
      <c r="E172" s="8" t="str">
        <f>IF(OUT!E749="", "", OUT!E749)</f>
        <v>72 TRAY</v>
      </c>
      <c r="F172" s="27" t="str">
        <f>IF(OUT!AE749="NEW", "✷", "")</f>
        <v/>
      </c>
      <c r="G172" s="31" t="str">
        <f>CONCATENATE(IF(OUT!B749="", "", OUT!B749),R172,J172)</f>
        <v>CLERODENDRUM DELECTUM JAVA RED (RED BLEEDING HEART)</v>
      </c>
      <c r="H172" s="22">
        <f>IF(OUT!N749="", "", OUT!N749)</f>
        <v>0.8</v>
      </c>
      <c r="I172" s="23">
        <f>IF(OUT!O749="", "", OUT!O749)</f>
        <v>57.6</v>
      </c>
      <c r="J172" s="8" t="str">
        <f>IF(OUT!F749="", "", OUT!F749)</f>
        <v/>
      </c>
      <c r="K172" s="8">
        <f>IF(OUT!P749="", "", OUT!P749)</f>
        <v>72</v>
      </c>
      <c r="L172" s="8" t="str">
        <f>IF(OUT!AE749="", "", OUT!AE749)</f>
        <v/>
      </c>
      <c r="M172" s="8" t="str">
        <f>IF(OUT!AG749="", "", OUT!AG749)</f>
        <v/>
      </c>
      <c r="N172" s="8" t="str">
        <f>IF(OUT!AQ749="", "", OUT!AQ749)</f>
        <v/>
      </c>
      <c r="O172" s="8" t="str">
        <f>IF(OUT!BM749="", "", OUT!BM749)</f>
        <v>T3</v>
      </c>
      <c r="P172" s="9">
        <f>IF(PPG!Q749="", "", PPG!Q749)</f>
        <v>0.75700000000000001</v>
      </c>
      <c r="Q172" s="10">
        <f>IF(PPG!R749="", "", PPG!R749)</f>
        <v>54.5</v>
      </c>
    </row>
    <row r="173" spans="1:18" x14ac:dyDescent="0.2">
      <c r="A173" s="8">
        <f>IF(OUT!C748="", "", OUT!C748)</f>
        <v>718</v>
      </c>
      <c r="B173" s="21">
        <f>IF(OUT!A748="", "", OUT!A748)</f>
        <v>71895</v>
      </c>
      <c r="C173" s="8" t="str">
        <f>IF(OUT!D748="", "", OUT!D748)</f>
        <v>M</v>
      </c>
      <c r="D173" s="30"/>
      <c r="E173" s="8" t="str">
        <f>IF(OUT!E748="", "", OUT!E748)</f>
        <v>50 TRAY</v>
      </c>
      <c r="F173" s="27" t="str">
        <f>IF(OUT!AE748="NEW", "✷", "")</f>
        <v/>
      </c>
      <c r="G173" s="31" t="str">
        <f>CONCATENATE(IF(OUT!B748="", "", OUT!B748),R173,J173)</f>
        <v>CLERODENDRUM DELECTUM JAVA RED (RED BLEEDING HEART)</v>
      </c>
      <c r="H173" s="22">
        <f>IF(OUT!N748="", "", OUT!N748)</f>
        <v>0.88600000000000001</v>
      </c>
      <c r="I173" s="23">
        <f>IF(OUT!O748="", "", OUT!O748)</f>
        <v>44.3</v>
      </c>
      <c r="J173" s="8" t="str">
        <f>IF(OUT!F748="", "", OUT!F748)</f>
        <v/>
      </c>
      <c r="K173" s="8">
        <f>IF(OUT!P748="", "", OUT!P748)</f>
        <v>50</v>
      </c>
      <c r="L173" s="8" t="str">
        <f>IF(OUT!AE748="", "", OUT!AE748)</f>
        <v/>
      </c>
      <c r="M173" s="8" t="str">
        <f>IF(OUT!AG748="", "", OUT!AG748)</f>
        <v/>
      </c>
      <c r="N173" s="8" t="str">
        <f>IF(OUT!AQ748="", "", OUT!AQ748)</f>
        <v/>
      </c>
      <c r="O173" s="8" t="str">
        <f>IF(OUT!BM748="", "", OUT!BM748)</f>
        <v>T3</v>
      </c>
      <c r="P173" s="9">
        <f>IF(PPG!Q748="", "", PPG!Q748)</f>
        <v>0.83799999999999997</v>
      </c>
      <c r="Q173" s="10">
        <f>IF(PPG!R748="", "", PPG!R748)</f>
        <v>41.9</v>
      </c>
    </row>
    <row r="174" spans="1:18" x14ac:dyDescent="0.2">
      <c r="A174" s="8">
        <f>IF(OUT!C750="", "", OUT!C750)</f>
        <v>718</v>
      </c>
      <c r="B174" s="21">
        <f>IF(OUT!A750="", "", OUT!A750)</f>
        <v>71895</v>
      </c>
      <c r="C174" s="8" t="str">
        <f>IF(OUT!D750="", "", OUT!D750)</f>
        <v>PF</v>
      </c>
      <c r="D174" s="30"/>
      <c r="E174" s="8" t="str">
        <f>IF(OUT!E750="", "", OUT!E750)</f>
        <v>18 TRAY 4-INCH</v>
      </c>
      <c r="F174" s="27" t="str">
        <f>IF(OUT!AE750="NEW", "✷", "")</f>
        <v/>
      </c>
      <c r="G174" s="31" t="str">
        <f>CONCATENATE(IF(OUT!B750="", "", OUT!B750),R174,J174)</f>
        <v>CLERODENDRUM DELECTUM JAVA RED (RED BLEEDING HEART)  **PREFINISHED</v>
      </c>
      <c r="H174" s="22">
        <f>IF(OUT!N750="", "", OUT!N750)</f>
        <v>2.3290000000000002</v>
      </c>
      <c r="I174" s="23">
        <f>IF(OUT!O750="", "", OUT!O750)</f>
        <v>41.92</v>
      </c>
      <c r="J174" s="8" t="str">
        <f>IF(OUT!F750="", "", OUT!F750)</f>
        <v>PREFINISHED</v>
      </c>
      <c r="K174" s="8">
        <f>IF(OUT!P750="", "", OUT!P750)</f>
        <v>18</v>
      </c>
      <c r="L174" s="8" t="str">
        <f>IF(OUT!AE750="", "", OUT!AE750)</f>
        <v/>
      </c>
      <c r="M174" s="8" t="str">
        <f>IF(OUT!AG750="", "", OUT!AG750)</f>
        <v/>
      </c>
      <c r="N174" s="8" t="str">
        <f>IF(OUT!AQ750="", "", OUT!AQ750)</f>
        <v/>
      </c>
      <c r="O174" s="8" t="str">
        <f>IF(OUT!BM750="", "", OUT!BM750)</f>
        <v>T3</v>
      </c>
      <c r="P174" s="9">
        <f>IF(PPG!Q750="", "", PPG!Q750)</f>
        <v>2.2029999999999998</v>
      </c>
      <c r="Q174" s="10">
        <f>IF(PPG!R750="", "", PPG!R750)</f>
        <v>39.65</v>
      </c>
      <c r="R174" s="11" t="s">
        <v>1441</v>
      </c>
    </row>
    <row r="175" spans="1:18" x14ac:dyDescent="0.2">
      <c r="A175" s="8">
        <f>IF(OUT!C1010="", "", OUT!C1010)</f>
        <v>718</v>
      </c>
      <c r="B175" s="21">
        <f>IF(OUT!A1010="", "", OUT!A1010)</f>
        <v>92348</v>
      </c>
      <c r="C175" s="8" t="str">
        <f>IF(OUT!D1010="", "", OUT!D1010)</f>
        <v>O</v>
      </c>
      <c r="D175" s="30"/>
      <c r="E175" s="8" t="str">
        <f>IF(OUT!E1010="", "", OUT!E1010)</f>
        <v>72 TRAY</v>
      </c>
      <c r="F175" s="27" t="str">
        <f>IF(OUT!AE1010="NEW", "✷", "")</f>
        <v/>
      </c>
      <c r="G175" s="31" t="str">
        <f>CONCATENATE(IF(OUT!B1010="", "", OUT!B1010),R175,J175)</f>
        <v>CLERODENDRUM INCISUM MUSICAL NOTE</v>
      </c>
      <c r="H175" s="22">
        <f>IF(OUT!N1010="", "", OUT!N1010)</f>
        <v>1.0860000000000001</v>
      </c>
      <c r="I175" s="23">
        <f>IF(OUT!O1010="", "", OUT!O1010)</f>
        <v>78.19</v>
      </c>
      <c r="J175" s="8" t="str">
        <f>IF(OUT!F1010="", "", OUT!F1010)</f>
        <v/>
      </c>
      <c r="K175" s="8">
        <f>IF(OUT!P1010="", "", OUT!P1010)</f>
        <v>72</v>
      </c>
      <c r="L175" s="8" t="str">
        <f>IF(OUT!AE1010="", "", OUT!AE1010)</f>
        <v/>
      </c>
      <c r="M175" s="8" t="str">
        <f>IF(OUT!AG1010="", "", OUT!AG1010)</f>
        <v/>
      </c>
      <c r="N175" s="8" t="str">
        <f>IF(OUT!AQ1010="", "", OUT!AQ1010)</f>
        <v/>
      </c>
      <c r="O175" s="8" t="str">
        <f>IF(OUT!BM1010="", "", OUT!BM1010)</f>
        <v>T3</v>
      </c>
      <c r="P175" s="9">
        <f>IF(PPG!Q1010="", "", PPG!Q1010)</f>
        <v>1.0269999999999999</v>
      </c>
      <c r="Q175" s="10">
        <f>IF(PPG!R1010="", "", PPG!R1010)</f>
        <v>73.94</v>
      </c>
    </row>
    <row r="176" spans="1:18" x14ac:dyDescent="0.2">
      <c r="A176" s="8">
        <f>IF(OUT!C746="", "", OUT!C746)</f>
        <v>718</v>
      </c>
      <c r="B176" s="21">
        <f>IF(OUT!A746="", "", OUT!A746)</f>
        <v>71894</v>
      </c>
      <c r="C176" s="8" t="str">
        <f>IF(OUT!D746="", "", OUT!D746)</f>
        <v>O</v>
      </c>
      <c r="D176" s="30"/>
      <c r="E176" s="8" t="str">
        <f>IF(OUT!E746="", "", OUT!E746)</f>
        <v>72 TRAY</v>
      </c>
      <c r="F176" s="27" t="str">
        <f>IF(OUT!AE746="NEW", "✷", "")</f>
        <v/>
      </c>
      <c r="G176" s="31" t="str">
        <f>CONCATENATE(IF(OUT!B746="", "", OUT!B746),R176,J176)</f>
        <v>CLERODENDRUM QUADRILOCULARE SHOOTING STAR</v>
      </c>
      <c r="H176" s="22">
        <f>IF(OUT!N746="", "", OUT!N746)</f>
        <v>0.82899999999999996</v>
      </c>
      <c r="I176" s="23">
        <f>IF(OUT!O746="", "", OUT!O746)</f>
        <v>59.68</v>
      </c>
      <c r="J176" s="8" t="str">
        <f>IF(OUT!F746="", "", OUT!F746)</f>
        <v/>
      </c>
      <c r="K176" s="8">
        <f>IF(OUT!P746="", "", OUT!P746)</f>
        <v>72</v>
      </c>
      <c r="L176" s="8" t="str">
        <f>IF(OUT!AE746="", "", OUT!AE746)</f>
        <v/>
      </c>
      <c r="M176" s="8" t="str">
        <f>IF(OUT!AG746="", "", OUT!AG746)</f>
        <v/>
      </c>
      <c r="N176" s="8" t="str">
        <f>IF(OUT!AQ746="", "", OUT!AQ746)</f>
        <v/>
      </c>
      <c r="O176" s="8" t="str">
        <f>IF(OUT!BM746="", "", OUT!BM746)</f>
        <v>T3</v>
      </c>
      <c r="P176" s="9">
        <f>IF(PPG!Q746="", "", PPG!Q746)</f>
        <v>0.78400000000000003</v>
      </c>
      <c r="Q176" s="10">
        <f>IF(PPG!R746="", "", PPG!R746)</f>
        <v>56.44</v>
      </c>
    </row>
    <row r="177" spans="1:18" x14ac:dyDescent="0.2">
      <c r="A177" s="8">
        <f>IF(OUT!C745="", "", OUT!C745)</f>
        <v>718</v>
      </c>
      <c r="B177" s="21">
        <f>IF(OUT!A745="", "", OUT!A745)</f>
        <v>71894</v>
      </c>
      <c r="C177" s="8" t="str">
        <f>IF(OUT!D745="", "", OUT!D745)</f>
        <v>M</v>
      </c>
      <c r="D177" s="30"/>
      <c r="E177" s="8" t="str">
        <f>IF(OUT!E745="", "", OUT!E745)</f>
        <v>50 TRAY</v>
      </c>
      <c r="F177" s="27" t="str">
        <f>IF(OUT!AE745="NEW", "✷", "")</f>
        <v/>
      </c>
      <c r="G177" s="31" t="str">
        <f>CONCATENATE(IF(OUT!B745="", "", OUT!B745),R177,J177)</f>
        <v>CLERODENDRUM QUADRILOCULARE SHOOTING STAR</v>
      </c>
      <c r="H177" s="22">
        <f>IF(OUT!N745="", "", OUT!N745)</f>
        <v>0.88600000000000001</v>
      </c>
      <c r="I177" s="23">
        <f>IF(OUT!O745="", "", OUT!O745)</f>
        <v>44.3</v>
      </c>
      <c r="J177" s="8" t="str">
        <f>IF(OUT!F745="", "", OUT!F745)</f>
        <v/>
      </c>
      <c r="K177" s="8">
        <f>IF(OUT!P745="", "", OUT!P745)</f>
        <v>50</v>
      </c>
      <c r="L177" s="8" t="str">
        <f>IF(OUT!AE745="", "", OUT!AE745)</f>
        <v/>
      </c>
      <c r="M177" s="8" t="str">
        <f>IF(OUT!AG745="", "", OUT!AG745)</f>
        <v/>
      </c>
      <c r="N177" s="8" t="str">
        <f>IF(OUT!AQ745="", "", OUT!AQ745)</f>
        <v/>
      </c>
      <c r="O177" s="8" t="str">
        <f>IF(OUT!BM745="", "", OUT!BM745)</f>
        <v>T3</v>
      </c>
      <c r="P177" s="9">
        <f>IF(PPG!Q745="", "", PPG!Q745)</f>
        <v>0.83799999999999997</v>
      </c>
      <c r="Q177" s="10">
        <f>IF(PPG!R745="", "", PPG!R745)</f>
        <v>41.9</v>
      </c>
    </row>
    <row r="178" spans="1:18" x14ac:dyDescent="0.2">
      <c r="A178" s="8">
        <f>IF(OUT!C747="", "", OUT!C747)</f>
        <v>718</v>
      </c>
      <c r="B178" s="21">
        <f>IF(OUT!A747="", "", OUT!A747)</f>
        <v>71894</v>
      </c>
      <c r="C178" s="8" t="str">
        <f>IF(OUT!D747="", "", OUT!D747)</f>
        <v>PF</v>
      </c>
      <c r="D178" s="30"/>
      <c r="E178" s="8" t="str">
        <f>IF(OUT!E747="", "", OUT!E747)</f>
        <v>18 TRAY 4-INCH</v>
      </c>
      <c r="F178" s="27" t="str">
        <f>IF(OUT!AE747="NEW", "✷", "")</f>
        <v/>
      </c>
      <c r="G178" s="31" t="str">
        <f>CONCATENATE(IF(OUT!B747="", "", OUT!B747),R178,J178)</f>
        <v>CLERODENDRUM QUADRILOCULARE SHOOTING STAR  **PREFINISHED</v>
      </c>
      <c r="H178" s="22">
        <f>IF(OUT!N747="", "", OUT!N747)</f>
        <v>2.3290000000000002</v>
      </c>
      <c r="I178" s="23">
        <f>IF(OUT!O747="", "", OUT!O747)</f>
        <v>41.92</v>
      </c>
      <c r="J178" s="8" t="str">
        <f>IF(OUT!F747="", "", OUT!F747)</f>
        <v>PREFINISHED</v>
      </c>
      <c r="K178" s="8">
        <f>IF(OUT!P747="", "", OUT!P747)</f>
        <v>18</v>
      </c>
      <c r="L178" s="8" t="str">
        <f>IF(OUT!AE747="", "", OUT!AE747)</f>
        <v/>
      </c>
      <c r="M178" s="8" t="str">
        <f>IF(OUT!AG747="", "", OUT!AG747)</f>
        <v/>
      </c>
      <c r="N178" s="8" t="str">
        <f>IF(OUT!AQ747="", "", OUT!AQ747)</f>
        <v/>
      </c>
      <c r="O178" s="8" t="str">
        <f>IF(OUT!BM747="", "", OUT!BM747)</f>
        <v>T3</v>
      </c>
      <c r="P178" s="9">
        <f>IF(PPG!Q747="", "", PPG!Q747)</f>
        <v>2.2029999999999998</v>
      </c>
      <c r="Q178" s="10">
        <f>IF(PPG!R747="", "", PPG!R747)</f>
        <v>39.65</v>
      </c>
      <c r="R178" s="11" t="s">
        <v>1441</v>
      </c>
    </row>
    <row r="179" spans="1:18" x14ac:dyDescent="0.2">
      <c r="A179" s="8">
        <f>IF(OUT!C1011="", "", OUT!C1011)</f>
        <v>718</v>
      </c>
      <c r="B179" s="21">
        <f>IF(OUT!A1011="", "", OUT!A1011)</f>
        <v>92349</v>
      </c>
      <c r="C179" s="8" t="str">
        <f>IF(OUT!D1011="", "", OUT!D1011)</f>
        <v>O</v>
      </c>
      <c r="D179" s="30"/>
      <c r="E179" s="8" t="str">
        <f>IF(OUT!E1011="", "", OUT!E1011)</f>
        <v>72 TRAY</v>
      </c>
      <c r="F179" s="27" t="str">
        <f>IF(OUT!AE1011="NEW", "✷", "")</f>
        <v/>
      </c>
      <c r="G179" s="31" t="str">
        <f>CONCATENATE(IF(OUT!B1011="", "", OUT!B1011),R179,J179)</f>
        <v>CLERODENDRUM SMITHIANUM LIGHT BULB</v>
      </c>
      <c r="H179" s="22">
        <f>IF(OUT!N1011="", "", OUT!N1011)</f>
        <v>1.0860000000000001</v>
      </c>
      <c r="I179" s="23">
        <f>IF(OUT!O1011="", "", OUT!O1011)</f>
        <v>78.19</v>
      </c>
      <c r="J179" s="8" t="str">
        <f>IF(OUT!F1011="", "", OUT!F1011)</f>
        <v/>
      </c>
      <c r="K179" s="8">
        <f>IF(OUT!P1011="", "", OUT!P1011)</f>
        <v>72</v>
      </c>
      <c r="L179" s="8" t="str">
        <f>IF(OUT!AE1011="", "", OUT!AE1011)</f>
        <v/>
      </c>
      <c r="M179" s="8" t="str">
        <f>IF(OUT!AG1011="", "", OUT!AG1011)</f>
        <v/>
      </c>
      <c r="N179" s="8" t="str">
        <f>IF(OUT!AQ1011="", "", OUT!AQ1011)</f>
        <v/>
      </c>
      <c r="O179" s="8" t="str">
        <f>IF(OUT!BM1011="", "", OUT!BM1011)</f>
        <v>T3</v>
      </c>
      <c r="P179" s="9">
        <f>IF(PPG!Q1011="", "", PPG!Q1011)</f>
        <v>1.0269999999999999</v>
      </c>
      <c r="Q179" s="10">
        <f>IF(PPG!R1011="", "", PPG!R1011)</f>
        <v>73.94</v>
      </c>
    </row>
    <row r="180" spans="1:18" x14ac:dyDescent="0.2">
      <c r="A180" s="8">
        <f>IF(OUT!C62="", "", OUT!C62)</f>
        <v>718</v>
      </c>
      <c r="B180" s="21">
        <f>IF(OUT!A62="", "", OUT!A62)</f>
        <v>33062</v>
      </c>
      <c r="C180" s="8" t="str">
        <f>IF(OUT!D62="", "", OUT!D62)</f>
        <v>O</v>
      </c>
      <c r="D180" s="30"/>
      <c r="E180" s="8" t="str">
        <f>IF(OUT!E62="", "", OUT!E62)</f>
        <v>72 TRAY</v>
      </c>
      <c r="F180" s="27" t="str">
        <f>IF(OUT!AE62="NEW", "✷", "")</f>
        <v/>
      </c>
      <c r="G180" s="31" t="str">
        <f>CONCATENATE(IF(OUT!B62="", "", OUT!B62),R180,J180)</f>
        <v>CLERODENDRUM THOMSONIAE BLEEDING HEART VINE (Red/White)</v>
      </c>
      <c r="H180" s="22">
        <f>IF(OUT!N62="", "", OUT!N62)</f>
        <v>0.8</v>
      </c>
      <c r="I180" s="23">
        <f>IF(OUT!O62="", "", OUT!O62)</f>
        <v>57.6</v>
      </c>
      <c r="J180" s="8" t="str">
        <f>IF(OUT!F62="", "", OUT!F62)</f>
        <v/>
      </c>
      <c r="K180" s="8">
        <f>IF(OUT!P62="", "", OUT!P62)</f>
        <v>72</v>
      </c>
      <c r="L180" s="8" t="str">
        <f>IF(OUT!AE62="", "", OUT!AE62)</f>
        <v/>
      </c>
      <c r="M180" s="8" t="str">
        <f>IF(OUT!AG62="", "", OUT!AG62)</f>
        <v/>
      </c>
      <c r="N180" s="8" t="str">
        <f>IF(OUT!AQ62="", "", OUT!AQ62)</f>
        <v/>
      </c>
      <c r="O180" s="8" t="str">
        <f>IF(OUT!BM62="", "", OUT!BM62)</f>
        <v>T3</v>
      </c>
      <c r="P180" s="9">
        <f>IF(PPG!Q62="", "", PPG!Q62)</f>
        <v>0.75700000000000001</v>
      </c>
      <c r="Q180" s="10">
        <f>IF(PPG!R62="", "", PPG!R62)</f>
        <v>54.5</v>
      </c>
    </row>
    <row r="181" spans="1:18" x14ac:dyDescent="0.2">
      <c r="A181" s="8">
        <f>IF(OUT!C61="", "", OUT!C61)</f>
        <v>718</v>
      </c>
      <c r="B181" s="21">
        <f>IF(OUT!A61="", "", OUT!A61)</f>
        <v>33062</v>
      </c>
      <c r="C181" s="8" t="str">
        <f>IF(OUT!D61="", "", OUT!D61)</f>
        <v>M</v>
      </c>
      <c r="D181" s="30"/>
      <c r="E181" s="8" t="str">
        <f>IF(OUT!E61="", "", OUT!E61)</f>
        <v>50 TRAY</v>
      </c>
      <c r="F181" s="27" t="str">
        <f>IF(OUT!AE61="NEW", "✷", "")</f>
        <v/>
      </c>
      <c r="G181" s="31" t="str">
        <f>CONCATENATE(IF(OUT!B61="", "", OUT!B61),R181,J181)</f>
        <v>CLERODENDRUM THOMSONIAE BLEEDING HEART VINE (Red/White)</v>
      </c>
      <c r="H181" s="22">
        <f>IF(OUT!N61="", "", OUT!N61)</f>
        <v>0.88600000000000001</v>
      </c>
      <c r="I181" s="23">
        <f>IF(OUT!O61="", "", OUT!O61)</f>
        <v>44.3</v>
      </c>
      <c r="J181" s="8" t="str">
        <f>IF(OUT!F61="", "", OUT!F61)</f>
        <v/>
      </c>
      <c r="K181" s="8">
        <f>IF(OUT!P61="", "", OUT!P61)</f>
        <v>50</v>
      </c>
      <c r="L181" s="8" t="str">
        <f>IF(OUT!AE61="", "", OUT!AE61)</f>
        <v/>
      </c>
      <c r="M181" s="8" t="str">
        <f>IF(OUT!AG61="", "", OUT!AG61)</f>
        <v/>
      </c>
      <c r="N181" s="8" t="str">
        <f>IF(OUT!AQ61="", "", OUT!AQ61)</f>
        <v/>
      </c>
      <c r="O181" s="8" t="str">
        <f>IF(OUT!BM61="", "", OUT!BM61)</f>
        <v>T3</v>
      </c>
      <c r="P181" s="9">
        <f>IF(PPG!Q61="", "", PPG!Q61)</f>
        <v>0.83799999999999997</v>
      </c>
      <c r="Q181" s="10">
        <f>IF(PPG!R61="", "", PPG!R61)</f>
        <v>41.9</v>
      </c>
    </row>
    <row r="182" spans="1:18" x14ac:dyDescent="0.2">
      <c r="A182" s="8">
        <f>IF(OUT!C63="", "", OUT!C63)</f>
        <v>718</v>
      </c>
      <c r="B182" s="21">
        <f>IF(OUT!A63="", "", OUT!A63)</f>
        <v>33062</v>
      </c>
      <c r="C182" s="8" t="str">
        <f>IF(OUT!D63="", "", OUT!D63)</f>
        <v>PF</v>
      </c>
      <c r="D182" s="30"/>
      <c r="E182" s="8" t="str">
        <f>IF(OUT!E63="", "", OUT!E63)</f>
        <v>18 TRAY 4-INCH</v>
      </c>
      <c r="F182" s="27" t="str">
        <f>IF(OUT!AE63="NEW", "✷", "")</f>
        <v/>
      </c>
      <c r="G182" s="31" t="str">
        <f>CONCATENATE(IF(OUT!B63="", "", OUT!B63),R182,J182)</f>
        <v>CLERODENDRUM THOMSONIAE BLEEDING HEART VINE (Red/White)  **PREFINISHED</v>
      </c>
      <c r="H182" s="22">
        <f>IF(OUT!N63="", "", OUT!N63)</f>
        <v>2.3290000000000002</v>
      </c>
      <c r="I182" s="23">
        <f>IF(OUT!O63="", "", OUT!O63)</f>
        <v>41.92</v>
      </c>
      <c r="J182" s="8" t="str">
        <f>IF(OUT!F63="", "", OUT!F63)</f>
        <v>PREFINISHED</v>
      </c>
      <c r="K182" s="8">
        <f>IF(OUT!P63="", "", OUT!P63)</f>
        <v>18</v>
      </c>
      <c r="L182" s="8" t="str">
        <f>IF(OUT!AE63="", "", OUT!AE63)</f>
        <v/>
      </c>
      <c r="M182" s="8" t="str">
        <f>IF(OUT!AG63="", "", OUT!AG63)</f>
        <v/>
      </c>
      <c r="N182" s="8" t="str">
        <f>IF(OUT!AQ63="", "", OUT!AQ63)</f>
        <v/>
      </c>
      <c r="O182" s="8" t="str">
        <f>IF(OUT!BM63="", "", OUT!BM63)</f>
        <v>T3</v>
      </c>
      <c r="P182" s="9">
        <f>IF(PPG!Q63="", "", PPG!Q63)</f>
        <v>2.2029999999999998</v>
      </c>
      <c r="Q182" s="10">
        <f>IF(PPG!R63="", "", PPG!R63)</f>
        <v>39.65</v>
      </c>
      <c r="R182" s="11" t="s">
        <v>1441</v>
      </c>
    </row>
    <row r="183" spans="1:18" x14ac:dyDescent="0.2">
      <c r="A183" s="8">
        <f>IF(OUT!C256="", "", OUT!C256)</f>
        <v>718</v>
      </c>
      <c r="B183" s="21">
        <f>IF(OUT!A256="", "", OUT!A256)</f>
        <v>58692</v>
      </c>
      <c r="C183" s="8" t="str">
        <f>IF(OUT!D256="", "", OUT!D256)</f>
        <v>O</v>
      </c>
      <c r="D183" s="30"/>
      <c r="E183" s="8" t="str">
        <f>IF(OUT!E256="", "", OUT!E256)</f>
        <v>72 TRAY</v>
      </c>
      <c r="F183" s="27" t="str">
        <f>IF(OUT!AE256="NEW", "✷", "")</f>
        <v/>
      </c>
      <c r="G183" s="31" t="str">
        <f>CONCATENATE(IF(OUT!B256="", "", OUT!B256),R183,J183)</f>
        <v>CLERODENDRUM UGANDENSE BLUE WINGS</v>
      </c>
      <c r="H183" s="22">
        <f>IF(OUT!N256="", "", OUT!N256)</f>
        <v>0.8</v>
      </c>
      <c r="I183" s="23">
        <f>IF(OUT!O256="", "", OUT!O256)</f>
        <v>57.6</v>
      </c>
      <c r="J183" s="8" t="str">
        <f>IF(OUT!F256="", "", OUT!F256)</f>
        <v/>
      </c>
      <c r="K183" s="8">
        <f>IF(OUT!P256="", "", OUT!P256)</f>
        <v>72</v>
      </c>
      <c r="L183" s="8" t="str">
        <f>IF(OUT!AE256="", "", OUT!AE256)</f>
        <v/>
      </c>
      <c r="M183" s="8" t="str">
        <f>IF(OUT!AG256="", "", OUT!AG256)</f>
        <v/>
      </c>
      <c r="N183" s="8" t="str">
        <f>IF(OUT!AQ256="", "", OUT!AQ256)</f>
        <v/>
      </c>
      <c r="O183" s="8" t="str">
        <f>IF(OUT!BM256="", "", OUT!BM256)</f>
        <v>T3</v>
      </c>
      <c r="P183" s="9">
        <f>IF(PPG!Q256="", "", PPG!Q256)</f>
        <v>0.75700000000000001</v>
      </c>
      <c r="Q183" s="10">
        <f>IF(PPG!R256="", "", PPG!R256)</f>
        <v>54.5</v>
      </c>
    </row>
    <row r="184" spans="1:18" x14ac:dyDescent="0.2">
      <c r="A184" s="8">
        <f>IF(OUT!C255="", "", OUT!C255)</f>
        <v>718</v>
      </c>
      <c r="B184" s="21">
        <f>IF(OUT!A255="", "", OUT!A255)</f>
        <v>58692</v>
      </c>
      <c r="C184" s="8" t="str">
        <f>IF(OUT!D255="", "", OUT!D255)</f>
        <v>M</v>
      </c>
      <c r="D184" s="30"/>
      <c r="E184" s="8" t="str">
        <f>IF(OUT!E255="", "", OUT!E255)</f>
        <v>50 TRAY</v>
      </c>
      <c r="F184" s="27" t="str">
        <f>IF(OUT!AE255="NEW", "✷", "")</f>
        <v/>
      </c>
      <c r="G184" s="31" t="str">
        <f>CONCATENATE(IF(OUT!B255="", "", OUT!B255),R184,J184)</f>
        <v>CLERODENDRUM UGANDENSE BLUE WINGS</v>
      </c>
      <c r="H184" s="22">
        <f>IF(OUT!N255="", "", OUT!N255)</f>
        <v>0.88600000000000001</v>
      </c>
      <c r="I184" s="23">
        <f>IF(OUT!O255="", "", OUT!O255)</f>
        <v>44.3</v>
      </c>
      <c r="J184" s="8" t="str">
        <f>IF(OUT!F255="", "", OUT!F255)</f>
        <v/>
      </c>
      <c r="K184" s="8">
        <f>IF(OUT!P255="", "", OUT!P255)</f>
        <v>50</v>
      </c>
      <c r="L184" s="8" t="str">
        <f>IF(OUT!AE255="", "", OUT!AE255)</f>
        <v/>
      </c>
      <c r="M184" s="8" t="str">
        <f>IF(OUT!AG255="", "", OUT!AG255)</f>
        <v/>
      </c>
      <c r="N184" s="8" t="str">
        <f>IF(OUT!AQ255="", "", OUT!AQ255)</f>
        <v/>
      </c>
      <c r="O184" s="8" t="str">
        <f>IF(OUT!BM255="", "", OUT!BM255)</f>
        <v>T3</v>
      </c>
      <c r="P184" s="9">
        <f>IF(PPG!Q255="", "", PPG!Q255)</f>
        <v>0.83799999999999997</v>
      </c>
      <c r="Q184" s="10">
        <f>IF(PPG!R255="", "", PPG!R255)</f>
        <v>41.9</v>
      </c>
    </row>
    <row r="185" spans="1:18" x14ac:dyDescent="0.2">
      <c r="A185" s="8">
        <f>IF(OUT!C257="", "", OUT!C257)</f>
        <v>718</v>
      </c>
      <c r="B185" s="21">
        <f>IF(OUT!A257="", "", OUT!A257)</f>
        <v>58692</v>
      </c>
      <c r="C185" s="8" t="str">
        <f>IF(OUT!D257="", "", OUT!D257)</f>
        <v>PF</v>
      </c>
      <c r="D185" s="30"/>
      <c r="E185" s="8" t="str">
        <f>IF(OUT!E257="", "", OUT!E257)</f>
        <v>18 TRAY 4-INCH</v>
      </c>
      <c r="F185" s="27" t="str">
        <f>IF(OUT!AE257="NEW", "✷", "")</f>
        <v/>
      </c>
      <c r="G185" s="31" t="str">
        <f>CONCATENATE(IF(OUT!B257="", "", OUT!B257),R185,J185)</f>
        <v>CLERODENDRUM UGANDENSE BLUE WINGS  **PREFINISHED</v>
      </c>
      <c r="H185" s="22">
        <f>IF(OUT!N257="", "", OUT!N257)</f>
        <v>2.3290000000000002</v>
      </c>
      <c r="I185" s="23">
        <f>IF(OUT!O257="", "", OUT!O257)</f>
        <v>41.92</v>
      </c>
      <c r="J185" s="8" t="str">
        <f>IF(OUT!F257="", "", OUT!F257)</f>
        <v>PREFINISHED</v>
      </c>
      <c r="K185" s="8">
        <f>IF(OUT!P257="", "", OUT!P257)</f>
        <v>18</v>
      </c>
      <c r="L185" s="8" t="str">
        <f>IF(OUT!AE257="", "", OUT!AE257)</f>
        <v/>
      </c>
      <c r="M185" s="8" t="str">
        <f>IF(OUT!AG257="", "", OUT!AG257)</f>
        <v/>
      </c>
      <c r="N185" s="8" t="str">
        <f>IF(OUT!AQ257="", "", OUT!AQ257)</f>
        <v/>
      </c>
      <c r="O185" s="8" t="str">
        <f>IF(OUT!BM257="", "", OUT!BM257)</f>
        <v>T3</v>
      </c>
      <c r="P185" s="9">
        <f>IF(PPG!Q257="", "", PPG!Q257)</f>
        <v>2.2029999999999998</v>
      </c>
      <c r="Q185" s="10">
        <f>IF(PPG!R257="", "", PPG!R257)</f>
        <v>39.65</v>
      </c>
      <c r="R185" s="11" t="s">
        <v>1441</v>
      </c>
    </row>
    <row r="186" spans="1:18" x14ac:dyDescent="0.2">
      <c r="A186" s="8">
        <f>IF(OUT!C187="", "", OUT!C187)</f>
        <v>718</v>
      </c>
      <c r="B186" s="21">
        <f>IF(OUT!A187="", "", OUT!A187)</f>
        <v>58038</v>
      </c>
      <c r="C186" s="8" t="str">
        <f>IF(OUT!D187="", "", OUT!D187)</f>
        <v>O</v>
      </c>
      <c r="D186" s="30"/>
      <c r="E186" s="8" t="str">
        <f>IF(OUT!E187="", "", OUT!E187)</f>
        <v>72 TRAY</v>
      </c>
      <c r="F186" s="27" t="str">
        <f>IF(OUT!AE187="NEW", "✷", "")</f>
        <v/>
      </c>
      <c r="G186" s="31" t="str">
        <f>CONCATENATE(IF(OUT!B187="", "", OUT!B187),R186,J186)</f>
        <v>CLERODENDRUM WALLICHII WHITE</v>
      </c>
      <c r="H186" s="22">
        <f>IF(OUT!N187="", "", OUT!N187)</f>
        <v>0.8</v>
      </c>
      <c r="I186" s="23">
        <f>IF(OUT!O187="", "", OUT!O187)</f>
        <v>57.6</v>
      </c>
      <c r="J186" s="8" t="str">
        <f>IF(OUT!F187="", "", OUT!F187)</f>
        <v/>
      </c>
      <c r="K186" s="8">
        <f>IF(OUT!P187="", "", OUT!P187)</f>
        <v>72</v>
      </c>
      <c r="L186" s="8" t="str">
        <f>IF(OUT!AE187="", "", OUT!AE187)</f>
        <v/>
      </c>
      <c r="M186" s="8" t="str">
        <f>IF(OUT!AG187="", "", OUT!AG187)</f>
        <v/>
      </c>
      <c r="N186" s="8" t="str">
        <f>IF(OUT!AQ187="", "", OUT!AQ187)</f>
        <v/>
      </c>
      <c r="O186" s="8" t="str">
        <f>IF(OUT!BM187="", "", OUT!BM187)</f>
        <v>T3</v>
      </c>
      <c r="P186" s="9">
        <f>IF(PPG!Q187="", "", PPG!Q187)</f>
        <v>0.75700000000000001</v>
      </c>
      <c r="Q186" s="10">
        <f>IF(PPG!R187="", "", PPG!R187)</f>
        <v>54.5</v>
      </c>
    </row>
    <row r="187" spans="1:18" x14ac:dyDescent="0.2">
      <c r="A187" s="8">
        <f>IF(OUT!C186="", "", OUT!C186)</f>
        <v>718</v>
      </c>
      <c r="B187" s="21">
        <f>IF(OUT!A186="", "", OUT!A186)</f>
        <v>58038</v>
      </c>
      <c r="C187" s="8" t="str">
        <f>IF(OUT!D186="", "", OUT!D186)</f>
        <v>M</v>
      </c>
      <c r="D187" s="30"/>
      <c r="E187" s="8" t="str">
        <f>IF(OUT!E186="", "", OUT!E186)</f>
        <v>50 TRAY</v>
      </c>
      <c r="F187" s="27" t="str">
        <f>IF(OUT!AE186="NEW", "✷", "")</f>
        <v/>
      </c>
      <c r="G187" s="31" t="str">
        <f>CONCATENATE(IF(OUT!B186="", "", OUT!B186),R187,J187)</f>
        <v>CLERODENDRUM WALLICHII WHITE</v>
      </c>
      <c r="H187" s="22">
        <f>IF(OUT!N186="", "", OUT!N186)</f>
        <v>0.88600000000000001</v>
      </c>
      <c r="I187" s="23">
        <f>IF(OUT!O186="", "", OUT!O186)</f>
        <v>44.3</v>
      </c>
      <c r="J187" s="8" t="str">
        <f>IF(OUT!F186="", "", OUT!F186)</f>
        <v/>
      </c>
      <c r="K187" s="8">
        <f>IF(OUT!P186="", "", OUT!P186)</f>
        <v>50</v>
      </c>
      <c r="L187" s="8" t="str">
        <f>IF(OUT!AE186="", "", OUT!AE186)</f>
        <v/>
      </c>
      <c r="M187" s="8" t="str">
        <f>IF(OUT!AG186="", "", OUT!AG186)</f>
        <v/>
      </c>
      <c r="N187" s="8" t="str">
        <f>IF(OUT!AQ186="", "", OUT!AQ186)</f>
        <v/>
      </c>
      <c r="O187" s="8" t="str">
        <f>IF(OUT!BM186="", "", OUT!BM186)</f>
        <v>T3</v>
      </c>
      <c r="P187" s="9">
        <f>IF(PPG!Q186="", "", PPG!Q186)</f>
        <v>0.83799999999999997</v>
      </c>
      <c r="Q187" s="10">
        <f>IF(PPG!R186="", "", PPG!R186)</f>
        <v>41.9</v>
      </c>
    </row>
    <row r="188" spans="1:18" x14ac:dyDescent="0.2">
      <c r="A188" s="8">
        <f>IF(OUT!C188="", "", OUT!C188)</f>
        <v>718</v>
      </c>
      <c r="B188" s="21">
        <f>IF(OUT!A188="", "", OUT!A188)</f>
        <v>58038</v>
      </c>
      <c r="C188" s="8" t="str">
        <f>IF(OUT!D188="", "", OUT!D188)</f>
        <v>PF</v>
      </c>
      <c r="D188" s="30"/>
      <c r="E188" s="8" t="str">
        <f>IF(OUT!E188="", "", OUT!E188)</f>
        <v>18 TRAY 4-INCH</v>
      </c>
      <c r="F188" s="27" t="str">
        <f>IF(OUT!AE188="NEW", "✷", "")</f>
        <v/>
      </c>
      <c r="G188" s="31" t="str">
        <f>CONCATENATE(IF(OUT!B188="", "", OUT!B188),R188,J188)</f>
        <v>CLERODENDRUM WALLICHII WHITE  **PREFINISHED</v>
      </c>
      <c r="H188" s="22">
        <f>IF(OUT!N188="", "", OUT!N188)</f>
        <v>2.3290000000000002</v>
      </c>
      <c r="I188" s="23">
        <f>IF(OUT!O188="", "", OUT!O188)</f>
        <v>41.92</v>
      </c>
      <c r="J188" s="8" t="str">
        <f>IF(OUT!F188="", "", OUT!F188)</f>
        <v>PREFINISHED</v>
      </c>
      <c r="K188" s="8">
        <f>IF(OUT!P188="", "", OUT!P188)</f>
        <v>18</v>
      </c>
      <c r="L188" s="8" t="str">
        <f>IF(OUT!AE188="", "", OUT!AE188)</f>
        <v/>
      </c>
      <c r="M188" s="8" t="str">
        <f>IF(OUT!AG188="", "", OUT!AG188)</f>
        <v/>
      </c>
      <c r="N188" s="8" t="str">
        <f>IF(OUT!AQ188="", "", OUT!AQ188)</f>
        <v/>
      </c>
      <c r="O188" s="8" t="str">
        <f>IF(OUT!BM188="", "", OUT!BM188)</f>
        <v>T3</v>
      </c>
      <c r="P188" s="9">
        <f>IF(PPG!Q188="", "", PPG!Q188)</f>
        <v>2.2029999999999998</v>
      </c>
      <c r="Q188" s="10">
        <f>IF(PPG!R188="", "", PPG!R188)</f>
        <v>39.65</v>
      </c>
      <c r="R188" s="11" t="s">
        <v>1441</v>
      </c>
    </row>
    <row r="189" spans="1:18" x14ac:dyDescent="0.2">
      <c r="A189" s="8">
        <f>IF(OUT!C333="", "", OUT!C333)</f>
        <v>718</v>
      </c>
      <c r="B189" s="21">
        <f>IF(OUT!A333="", "", OUT!A333)</f>
        <v>58736</v>
      </c>
      <c r="C189" s="8" t="str">
        <f>IF(OUT!D333="", "", OUT!D333)</f>
        <v>SYN</v>
      </c>
      <c r="D189" s="30"/>
      <c r="E189" s="8" t="str">
        <f>IF(OUT!E333="", "", OUT!E333)</f>
        <v>102 TRAY</v>
      </c>
      <c r="F189" s="27" t="str">
        <f>IF(OUT!AE333="NEW", "✷", "")</f>
        <v/>
      </c>
      <c r="G189" s="31" t="str">
        <f>CONCATENATE(IF(OUT!B333="", "", OUT!B333),R189,J189)</f>
        <v>COLEUS  TRAILING BLEEDING HEART (Pink)</v>
      </c>
      <c r="H189" s="22">
        <f>IF(OUT!N333="", "", OUT!N333)</f>
        <v>0.58599999999999997</v>
      </c>
      <c r="I189" s="23">
        <f>IF(OUT!O333="", "", OUT!O333)</f>
        <v>59.77</v>
      </c>
      <c r="J189" s="8" t="str">
        <f>IF(OUT!F333="", "", OUT!F333)</f>
        <v/>
      </c>
      <c r="K189" s="8">
        <f>IF(OUT!P333="", "", OUT!P333)</f>
        <v>102</v>
      </c>
      <c r="L189" s="8" t="str">
        <f>IF(OUT!AE333="", "", OUT!AE333)</f>
        <v/>
      </c>
      <c r="M189" s="8" t="str">
        <f>IF(OUT!AG333="", "", OUT!AG333)</f>
        <v/>
      </c>
      <c r="N189" s="8" t="str">
        <f>IF(OUT!AQ333="", "", OUT!AQ333)</f>
        <v/>
      </c>
      <c r="O189" s="8" t="str">
        <f>IF(OUT!BM333="", "", OUT!BM333)</f>
        <v>T3</v>
      </c>
      <c r="P189" s="9">
        <f>IF(PPG!Q333="", "", PPG!Q333)</f>
        <v>0.55500000000000005</v>
      </c>
      <c r="Q189" s="10">
        <f>IF(PPG!R333="", "", PPG!R333)</f>
        <v>56.61</v>
      </c>
    </row>
    <row r="190" spans="1:18" x14ac:dyDescent="0.2">
      <c r="A190" s="8">
        <f>IF(OUT!C331="", "", OUT!C331)</f>
        <v>718</v>
      </c>
      <c r="B190" s="21">
        <f>IF(OUT!A331="", "", OUT!A331)</f>
        <v>58736</v>
      </c>
      <c r="C190" s="8" t="str">
        <f>IF(OUT!D331="", "", OUT!D331)</f>
        <v>O</v>
      </c>
      <c r="D190" s="30"/>
      <c r="E190" s="8" t="str">
        <f>IF(OUT!E331="", "", OUT!E331)</f>
        <v>72 TRAY</v>
      </c>
      <c r="F190" s="27" t="str">
        <f>IF(OUT!AE331="NEW", "✷", "")</f>
        <v/>
      </c>
      <c r="G190" s="31" t="str">
        <f>CONCATENATE(IF(OUT!B331="", "", OUT!B331),R190,J190)</f>
        <v>COLEUS  TRAILING BLEEDING HEART (Pink)</v>
      </c>
      <c r="H190" s="22">
        <f>IF(OUT!N331="", "", OUT!N331)</f>
        <v>0.65800000000000003</v>
      </c>
      <c r="I190" s="23">
        <f>IF(OUT!O331="", "", OUT!O331)</f>
        <v>47.37</v>
      </c>
      <c r="J190" s="8" t="str">
        <f>IF(OUT!F331="", "", OUT!F331)</f>
        <v/>
      </c>
      <c r="K190" s="8">
        <f>IF(OUT!P331="", "", OUT!P331)</f>
        <v>72</v>
      </c>
      <c r="L190" s="8" t="str">
        <f>IF(OUT!AE331="", "", OUT!AE331)</f>
        <v/>
      </c>
      <c r="M190" s="8" t="str">
        <f>IF(OUT!AG331="", "", OUT!AG331)</f>
        <v/>
      </c>
      <c r="N190" s="8" t="str">
        <f>IF(OUT!AQ331="", "", OUT!AQ331)</f>
        <v/>
      </c>
      <c r="O190" s="8" t="str">
        <f>IF(OUT!BM331="", "", OUT!BM331)</f>
        <v>T3</v>
      </c>
      <c r="P190" s="9">
        <f>IF(PPG!Q331="", "", PPG!Q331)</f>
        <v>0.622</v>
      </c>
      <c r="Q190" s="10">
        <f>IF(PPG!R331="", "", PPG!R331)</f>
        <v>44.78</v>
      </c>
    </row>
    <row r="191" spans="1:18" x14ac:dyDescent="0.2">
      <c r="A191" s="8">
        <f>IF(OUT!C330="", "", OUT!C330)</f>
        <v>718</v>
      </c>
      <c r="B191" s="21">
        <f>IF(OUT!A330="", "", OUT!A330)</f>
        <v>58736</v>
      </c>
      <c r="C191" s="8" t="str">
        <f>IF(OUT!D330="", "", OUT!D330)</f>
        <v>M</v>
      </c>
      <c r="D191" s="30"/>
      <c r="E191" s="8" t="str">
        <f>IF(OUT!E330="", "", OUT!E330)</f>
        <v>50 TRAY</v>
      </c>
      <c r="F191" s="27" t="str">
        <f>IF(OUT!AE330="NEW", "✷", "")</f>
        <v/>
      </c>
      <c r="G191" s="31" t="str">
        <f>CONCATENATE(IF(OUT!B330="", "", OUT!B330),R191,J191)</f>
        <v>COLEUS  TRAILING BLEEDING HEART (Pink)</v>
      </c>
      <c r="H191" s="22">
        <f>IF(OUT!N330="", "", OUT!N330)</f>
        <v>0.88600000000000001</v>
      </c>
      <c r="I191" s="23">
        <f>IF(OUT!O330="", "", OUT!O330)</f>
        <v>44.3</v>
      </c>
      <c r="J191" s="8" t="str">
        <f>IF(OUT!F330="", "", OUT!F330)</f>
        <v/>
      </c>
      <c r="K191" s="8">
        <f>IF(OUT!P330="", "", OUT!P330)</f>
        <v>50</v>
      </c>
      <c r="L191" s="8" t="str">
        <f>IF(OUT!AE330="", "", OUT!AE330)</f>
        <v/>
      </c>
      <c r="M191" s="8" t="str">
        <f>IF(OUT!AG330="", "", OUT!AG330)</f>
        <v/>
      </c>
      <c r="N191" s="8" t="str">
        <f>IF(OUT!AQ330="", "", OUT!AQ330)</f>
        <v/>
      </c>
      <c r="O191" s="8" t="str">
        <f>IF(OUT!BM330="", "", OUT!BM330)</f>
        <v>T3</v>
      </c>
      <c r="P191" s="9">
        <f>IF(PPG!Q330="", "", PPG!Q330)</f>
        <v>0.83799999999999997</v>
      </c>
      <c r="Q191" s="10">
        <f>IF(PPG!R330="", "", PPG!R330)</f>
        <v>41.9</v>
      </c>
    </row>
    <row r="192" spans="1:18" x14ac:dyDescent="0.2">
      <c r="A192" s="8">
        <f>IF(OUT!C332="", "", OUT!C332)</f>
        <v>718</v>
      </c>
      <c r="B192" s="21">
        <f>IF(OUT!A332="", "", OUT!A332)</f>
        <v>58736</v>
      </c>
      <c r="C192" s="8" t="str">
        <f>IF(OUT!D332="", "", OUT!D332)</f>
        <v>PF</v>
      </c>
      <c r="D192" s="30"/>
      <c r="E192" s="8" t="str">
        <f>IF(OUT!E332="", "", OUT!E332)</f>
        <v>18 TRAY 4-INCH</v>
      </c>
      <c r="F192" s="27" t="str">
        <f>IF(OUT!AE332="NEW", "✷", "")</f>
        <v/>
      </c>
      <c r="G192" s="31" t="str">
        <f>CONCATENATE(IF(OUT!B332="", "", OUT!B332),R192,J192)</f>
        <v>COLEUS  TRAILING BLEEDING HEART (Pink)  **PREFINISHED</v>
      </c>
      <c r="H192" s="22">
        <f>IF(OUT!N332="", "", OUT!N332)</f>
        <v>2.1150000000000002</v>
      </c>
      <c r="I192" s="23">
        <f>IF(OUT!O332="", "", OUT!O332)</f>
        <v>38.07</v>
      </c>
      <c r="J192" s="8" t="str">
        <f>IF(OUT!F332="", "", OUT!F332)</f>
        <v>PREFINISHED</v>
      </c>
      <c r="K192" s="8">
        <f>IF(OUT!P332="", "", OUT!P332)</f>
        <v>18</v>
      </c>
      <c r="L192" s="8" t="str">
        <f>IF(OUT!AE332="", "", OUT!AE332)</f>
        <v/>
      </c>
      <c r="M192" s="8" t="str">
        <f>IF(OUT!AG332="", "", OUT!AG332)</f>
        <v/>
      </c>
      <c r="N192" s="8" t="str">
        <f>IF(OUT!AQ332="", "", OUT!AQ332)</f>
        <v/>
      </c>
      <c r="O192" s="8" t="str">
        <f>IF(OUT!BM332="", "", OUT!BM332)</f>
        <v>T3</v>
      </c>
      <c r="P192" s="9">
        <f>IF(PPG!Q332="", "", PPG!Q332)</f>
        <v>2</v>
      </c>
      <c r="Q192" s="10">
        <f>IF(PPG!R332="", "", PPG!R332)</f>
        <v>36</v>
      </c>
      <c r="R192" s="11" t="s">
        <v>1441</v>
      </c>
    </row>
    <row r="193" spans="1:18" x14ac:dyDescent="0.2">
      <c r="A193" s="8">
        <f>IF(OUT!C289="", "", OUT!C289)</f>
        <v>718</v>
      </c>
      <c r="B193" s="21">
        <f>IF(OUT!A289="", "", OUT!A289)</f>
        <v>58708</v>
      </c>
      <c r="C193" s="8" t="str">
        <f>IF(OUT!D289="", "", OUT!D289)</f>
        <v>SYN</v>
      </c>
      <c r="D193" s="30"/>
      <c r="E193" s="8" t="str">
        <f>IF(OUT!E289="", "", OUT!E289)</f>
        <v>102 TRAY</v>
      </c>
      <c r="F193" s="27" t="str">
        <f>IF(OUT!AE289="NEW", "✷", "")</f>
        <v/>
      </c>
      <c r="G193" s="31" t="str">
        <f>CONCATENATE(IF(OUT!B289="", "", OUT!B289),R193,J193)</f>
        <v>COLEUS  TRAILING INKY FINGERS</v>
      </c>
      <c r="H193" s="22">
        <f>IF(OUT!N289="", "", OUT!N289)</f>
        <v>0.58599999999999997</v>
      </c>
      <c r="I193" s="23">
        <f>IF(OUT!O289="", "", OUT!O289)</f>
        <v>59.77</v>
      </c>
      <c r="J193" s="8" t="str">
        <f>IF(OUT!F289="", "", OUT!F289)</f>
        <v/>
      </c>
      <c r="K193" s="8">
        <f>IF(OUT!P289="", "", OUT!P289)</f>
        <v>102</v>
      </c>
      <c r="L193" s="8" t="str">
        <f>IF(OUT!AE289="", "", OUT!AE289)</f>
        <v/>
      </c>
      <c r="M193" s="8" t="str">
        <f>IF(OUT!AG289="", "", OUT!AG289)</f>
        <v/>
      </c>
      <c r="N193" s="8" t="str">
        <f>IF(OUT!AQ289="", "", OUT!AQ289)</f>
        <v/>
      </c>
      <c r="O193" s="8" t="str">
        <f>IF(OUT!BM289="", "", OUT!BM289)</f>
        <v>T3</v>
      </c>
      <c r="P193" s="9">
        <f>IF(PPG!Q289="", "", PPG!Q289)</f>
        <v>0.55500000000000005</v>
      </c>
      <c r="Q193" s="10">
        <f>IF(PPG!R289="", "", PPG!R289)</f>
        <v>56.61</v>
      </c>
    </row>
    <row r="194" spans="1:18" x14ac:dyDescent="0.2">
      <c r="A194" s="8">
        <f>IF(OUT!C287="", "", OUT!C287)</f>
        <v>718</v>
      </c>
      <c r="B194" s="21">
        <f>IF(OUT!A287="", "", OUT!A287)</f>
        <v>58708</v>
      </c>
      <c r="C194" s="8" t="str">
        <f>IF(OUT!D287="", "", OUT!D287)</f>
        <v>O</v>
      </c>
      <c r="D194" s="30"/>
      <c r="E194" s="8" t="str">
        <f>IF(OUT!E287="", "", OUT!E287)</f>
        <v>72 TRAY</v>
      </c>
      <c r="F194" s="27" t="str">
        <f>IF(OUT!AE287="NEW", "✷", "")</f>
        <v/>
      </c>
      <c r="G194" s="31" t="str">
        <f>CONCATENATE(IF(OUT!B287="", "", OUT!B287),R194,J194)</f>
        <v>COLEUS  TRAILING INKY FINGERS</v>
      </c>
      <c r="H194" s="22">
        <f>IF(OUT!N287="", "", OUT!N287)</f>
        <v>0.65800000000000003</v>
      </c>
      <c r="I194" s="23">
        <f>IF(OUT!O287="", "", OUT!O287)</f>
        <v>47.37</v>
      </c>
      <c r="J194" s="8" t="str">
        <f>IF(OUT!F287="", "", OUT!F287)</f>
        <v/>
      </c>
      <c r="K194" s="8">
        <f>IF(OUT!P287="", "", OUT!P287)</f>
        <v>72</v>
      </c>
      <c r="L194" s="8" t="str">
        <f>IF(OUT!AE287="", "", OUT!AE287)</f>
        <v/>
      </c>
      <c r="M194" s="8" t="str">
        <f>IF(OUT!AG287="", "", OUT!AG287)</f>
        <v/>
      </c>
      <c r="N194" s="8" t="str">
        <f>IF(OUT!AQ287="", "", OUT!AQ287)</f>
        <v/>
      </c>
      <c r="O194" s="8" t="str">
        <f>IF(OUT!BM287="", "", OUT!BM287)</f>
        <v>T3</v>
      </c>
      <c r="P194" s="9">
        <f>IF(PPG!Q287="", "", PPG!Q287)</f>
        <v>0.622</v>
      </c>
      <c r="Q194" s="10">
        <f>IF(PPG!R287="", "", PPG!R287)</f>
        <v>44.78</v>
      </c>
    </row>
    <row r="195" spans="1:18" x14ac:dyDescent="0.2">
      <c r="A195" s="8">
        <f>IF(OUT!C286="", "", OUT!C286)</f>
        <v>718</v>
      </c>
      <c r="B195" s="21">
        <f>IF(OUT!A286="", "", OUT!A286)</f>
        <v>58708</v>
      </c>
      <c r="C195" s="8" t="str">
        <f>IF(OUT!D286="", "", OUT!D286)</f>
        <v>M</v>
      </c>
      <c r="D195" s="30"/>
      <c r="E195" s="8" t="str">
        <f>IF(OUT!E286="", "", OUT!E286)</f>
        <v>50 TRAY</v>
      </c>
      <c r="F195" s="27" t="str">
        <f>IF(OUT!AE286="NEW", "✷", "")</f>
        <v/>
      </c>
      <c r="G195" s="31" t="str">
        <f>CONCATENATE(IF(OUT!B286="", "", OUT!B286),R195,J195)</f>
        <v>COLEUS  TRAILING INKY FINGERS</v>
      </c>
      <c r="H195" s="22">
        <f>IF(OUT!N286="", "", OUT!N286)</f>
        <v>0.88600000000000001</v>
      </c>
      <c r="I195" s="23">
        <f>IF(OUT!O286="", "", OUT!O286)</f>
        <v>44.3</v>
      </c>
      <c r="J195" s="8" t="str">
        <f>IF(OUT!F286="", "", OUT!F286)</f>
        <v/>
      </c>
      <c r="K195" s="8">
        <f>IF(OUT!P286="", "", OUT!P286)</f>
        <v>50</v>
      </c>
      <c r="L195" s="8" t="str">
        <f>IF(OUT!AE286="", "", OUT!AE286)</f>
        <v/>
      </c>
      <c r="M195" s="8" t="str">
        <f>IF(OUT!AG286="", "", OUT!AG286)</f>
        <v/>
      </c>
      <c r="N195" s="8" t="str">
        <f>IF(OUT!AQ286="", "", OUT!AQ286)</f>
        <v/>
      </c>
      <c r="O195" s="8" t="str">
        <f>IF(OUT!BM286="", "", OUT!BM286)</f>
        <v>T3</v>
      </c>
      <c r="P195" s="9">
        <f>IF(PPG!Q286="", "", PPG!Q286)</f>
        <v>0.83799999999999997</v>
      </c>
      <c r="Q195" s="10">
        <f>IF(PPG!R286="", "", PPG!R286)</f>
        <v>41.9</v>
      </c>
    </row>
    <row r="196" spans="1:18" x14ac:dyDescent="0.2">
      <c r="A196" s="8">
        <f>IF(OUT!C288="", "", OUT!C288)</f>
        <v>718</v>
      </c>
      <c r="B196" s="21">
        <f>IF(OUT!A288="", "", OUT!A288)</f>
        <v>58708</v>
      </c>
      <c r="C196" s="8" t="str">
        <f>IF(OUT!D288="", "", OUT!D288)</f>
        <v>PF</v>
      </c>
      <c r="D196" s="30"/>
      <c r="E196" s="8" t="str">
        <f>IF(OUT!E288="", "", OUT!E288)</f>
        <v>18 TRAY 4-INCH</v>
      </c>
      <c r="F196" s="27" t="str">
        <f>IF(OUT!AE288="NEW", "✷", "")</f>
        <v/>
      </c>
      <c r="G196" s="31" t="str">
        <f>CONCATENATE(IF(OUT!B288="", "", OUT!B288),R196,J196)</f>
        <v>COLEUS  TRAILING INKY FINGERS  **PREFINISHED</v>
      </c>
      <c r="H196" s="22">
        <f>IF(OUT!N288="", "", OUT!N288)</f>
        <v>2.1150000000000002</v>
      </c>
      <c r="I196" s="23">
        <f>IF(OUT!O288="", "", OUT!O288)</f>
        <v>38.07</v>
      </c>
      <c r="J196" s="8" t="str">
        <f>IF(OUT!F288="", "", OUT!F288)</f>
        <v>PREFINISHED</v>
      </c>
      <c r="K196" s="8">
        <f>IF(OUT!P288="", "", OUT!P288)</f>
        <v>18</v>
      </c>
      <c r="L196" s="8" t="str">
        <f>IF(OUT!AE288="", "", OUT!AE288)</f>
        <v/>
      </c>
      <c r="M196" s="8" t="str">
        <f>IF(OUT!AG288="", "", OUT!AG288)</f>
        <v/>
      </c>
      <c r="N196" s="8" t="str">
        <f>IF(OUT!AQ288="", "", OUT!AQ288)</f>
        <v/>
      </c>
      <c r="O196" s="8" t="str">
        <f>IF(OUT!BM288="", "", OUT!BM288)</f>
        <v>T3</v>
      </c>
      <c r="P196" s="9">
        <f>IF(PPG!Q288="", "", PPG!Q288)</f>
        <v>2</v>
      </c>
      <c r="Q196" s="10">
        <f>IF(PPG!R288="", "", PPG!R288)</f>
        <v>36</v>
      </c>
      <c r="R196" s="11" t="s">
        <v>1441</v>
      </c>
    </row>
    <row r="197" spans="1:18" x14ac:dyDescent="0.2">
      <c r="A197" s="8">
        <f>IF(OUT!C859="", "", OUT!C859)</f>
        <v>718</v>
      </c>
      <c r="B197" s="21">
        <f>IF(OUT!A859="", "", OUT!A859)</f>
        <v>76010</v>
      </c>
      <c r="C197" s="8" t="str">
        <f>IF(OUT!D859="", "", OUT!D859)</f>
        <v>SYN</v>
      </c>
      <c r="D197" s="30"/>
      <c r="E197" s="8" t="str">
        <f>IF(OUT!E859="", "", OUT!E859)</f>
        <v>102 TRAY</v>
      </c>
      <c r="F197" s="27" t="str">
        <f>IF(OUT!AE859="NEW", "✷", "")</f>
        <v/>
      </c>
      <c r="G197" s="31" t="str">
        <f>CONCATENATE(IF(OUT!B859="", "", OUT!B859),R197,J197)</f>
        <v>COLEUS  TRAILING RED EYE</v>
      </c>
      <c r="H197" s="22">
        <f>IF(OUT!N859="", "", OUT!N859)</f>
        <v>0.58599999999999997</v>
      </c>
      <c r="I197" s="23">
        <f>IF(OUT!O859="", "", OUT!O859)</f>
        <v>59.77</v>
      </c>
      <c r="J197" s="8" t="str">
        <f>IF(OUT!F859="", "", OUT!F859)</f>
        <v/>
      </c>
      <c r="K197" s="8">
        <f>IF(OUT!P859="", "", OUT!P859)</f>
        <v>102</v>
      </c>
      <c r="L197" s="8" t="str">
        <f>IF(OUT!AE859="", "", OUT!AE859)</f>
        <v/>
      </c>
      <c r="M197" s="8" t="str">
        <f>IF(OUT!AG859="", "", OUT!AG859)</f>
        <v/>
      </c>
      <c r="N197" s="8" t="str">
        <f>IF(OUT!AQ859="", "", OUT!AQ859)</f>
        <v/>
      </c>
      <c r="O197" s="8" t="str">
        <f>IF(OUT!BM859="", "", OUT!BM859)</f>
        <v>T3</v>
      </c>
      <c r="P197" s="9">
        <f>IF(PPG!Q859="", "", PPG!Q859)</f>
        <v>0.55500000000000005</v>
      </c>
      <c r="Q197" s="10">
        <f>IF(PPG!R859="", "", PPG!R859)</f>
        <v>56.61</v>
      </c>
    </row>
    <row r="198" spans="1:18" x14ac:dyDescent="0.2">
      <c r="A198" s="8">
        <f>IF(OUT!C857="", "", OUT!C857)</f>
        <v>718</v>
      </c>
      <c r="B198" s="21">
        <f>IF(OUT!A857="", "", OUT!A857)</f>
        <v>76010</v>
      </c>
      <c r="C198" s="8" t="str">
        <f>IF(OUT!D857="", "", OUT!D857)</f>
        <v>O</v>
      </c>
      <c r="D198" s="30"/>
      <c r="E198" s="8" t="str">
        <f>IF(OUT!E857="", "", OUT!E857)</f>
        <v>72 TRAY</v>
      </c>
      <c r="F198" s="27" t="str">
        <f>IF(OUT!AE857="NEW", "✷", "")</f>
        <v/>
      </c>
      <c r="G198" s="31" t="str">
        <f>CONCATENATE(IF(OUT!B857="", "", OUT!B857),R198,J198)</f>
        <v>COLEUS  TRAILING RED EYE</v>
      </c>
      <c r="H198" s="22">
        <f>IF(OUT!N857="", "", OUT!N857)</f>
        <v>0.65800000000000003</v>
      </c>
      <c r="I198" s="23">
        <f>IF(OUT!O857="", "", OUT!O857)</f>
        <v>47.37</v>
      </c>
      <c r="J198" s="8" t="str">
        <f>IF(OUT!F857="", "", OUT!F857)</f>
        <v/>
      </c>
      <c r="K198" s="8">
        <f>IF(OUT!P857="", "", OUT!P857)</f>
        <v>72</v>
      </c>
      <c r="L198" s="8" t="str">
        <f>IF(OUT!AE857="", "", OUT!AE857)</f>
        <v/>
      </c>
      <c r="M198" s="8" t="str">
        <f>IF(OUT!AG857="", "", OUT!AG857)</f>
        <v/>
      </c>
      <c r="N198" s="8" t="str">
        <f>IF(OUT!AQ857="", "", OUT!AQ857)</f>
        <v/>
      </c>
      <c r="O198" s="8" t="str">
        <f>IF(OUT!BM857="", "", OUT!BM857)</f>
        <v>T3</v>
      </c>
      <c r="P198" s="9">
        <f>IF(PPG!Q857="", "", PPG!Q857)</f>
        <v>0.622</v>
      </c>
      <c r="Q198" s="10">
        <f>IF(PPG!R857="", "", PPG!R857)</f>
        <v>44.78</v>
      </c>
    </row>
    <row r="199" spans="1:18" x14ac:dyDescent="0.2">
      <c r="A199" s="8">
        <f>IF(OUT!C856="", "", OUT!C856)</f>
        <v>718</v>
      </c>
      <c r="B199" s="21">
        <f>IF(OUT!A856="", "", OUT!A856)</f>
        <v>76010</v>
      </c>
      <c r="C199" s="8" t="str">
        <f>IF(OUT!D856="", "", OUT!D856)</f>
        <v>M</v>
      </c>
      <c r="D199" s="30"/>
      <c r="E199" s="8" t="str">
        <f>IF(OUT!E856="", "", OUT!E856)</f>
        <v>50 TRAY</v>
      </c>
      <c r="F199" s="27" t="str">
        <f>IF(OUT!AE856="NEW", "✷", "")</f>
        <v/>
      </c>
      <c r="G199" s="31" t="str">
        <f>CONCATENATE(IF(OUT!B856="", "", OUT!B856),R199,J199)</f>
        <v>COLEUS  TRAILING RED EYE</v>
      </c>
      <c r="H199" s="22">
        <f>IF(OUT!N856="", "", OUT!N856)</f>
        <v>0.88600000000000001</v>
      </c>
      <c r="I199" s="23">
        <f>IF(OUT!O856="", "", OUT!O856)</f>
        <v>44.3</v>
      </c>
      <c r="J199" s="8" t="str">
        <f>IF(OUT!F856="", "", OUT!F856)</f>
        <v/>
      </c>
      <c r="K199" s="8">
        <f>IF(OUT!P856="", "", OUT!P856)</f>
        <v>50</v>
      </c>
      <c r="L199" s="8" t="str">
        <f>IF(OUT!AE856="", "", OUT!AE856)</f>
        <v/>
      </c>
      <c r="M199" s="8" t="str">
        <f>IF(OUT!AG856="", "", OUT!AG856)</f>
        <v/>
      </c>
      <c r="N199" s="8" t="str">
        <f>IF(OUT!AQ856="", "", OUT!AQ856)</f>
        <v/>
      </c>
      <c r="O199" s="8" t="str">
        <f>IF(OUT!BM856="", "", OUT!BM856)</f>
        <v>T3</v>
      </c>
      <c r="P199" s="9">
        <f>IF(PPG!Q856="", "", PPG!Q856)</f>
        <v>0.83799999999999997</v>
      </c>
      <c r="Q199" s="10">
        <f>IF(PPG!R856="", "", PPG!R856)</f>
        <v>41.9</v>
      </c>
    </row>
    <row r="200" spans="1:18" x14ac:dyDescent="0.2">
      <c r="A200" s="8">
        <f>IF(OUT!C858="", "", OUT!C858)</f>
        <v>718</v>
      </c>
      <c r="B200" s="21">
        <f>IF(OUT!A858="", "", OUT!A858)</f>
        <v>76010</v>
      </c>
      <c r="C200" s="8" t="str">
        <f>IF(OUT!D858="", "", OUT!D858)</f>
        <v>PF</v>
      </c>
      <c r="D200" s="30"/>
      <c r="E200" s="8" t="str">
        <f>IF(OUT!E858="", "", OUT!E858)</f>
        <v>18 TRAY 4-INCH</v>
      </c>
      <c r="F200" s="27" t="str">
        <f>IF(OUT!AE858="NEW", "✷", "")</f>
        <v/>
      </c>
      <c r="G200" s="31" t="str">
        <f>CONCATENATE(IF(OUT!B858="", "", OUT!B858),R200,J200)</f>
        <v>COLEUS  TRAILING RED EYE  **PREFINISHED</v>
      </c>
      <c r="H200" s="22">
        <f>IF(OUT!N858="", "", OUT!N858)</f>
        <v>2.1150000000000002</v>
      </c>
      <c r="I200" s="23">
        <f>IF(OUT!O858="", "", OUT!O858)</f>
        <v>38.07</v>
      </c>
      <c r="J200" s="8" t="str">
        <f>IF(OUT!F858="", "", OUT!F858)</f>
        <v>PREFINISHED</v>
      </c>
      <c r="K200" s="8">
        <f>IF(OUT!P858="", "", OUT!P858)</f>
        <v>18</v>
      </c>
      <c r="L200" s="8" t="str">
        <f>IF(OUT!AE858="", "", OUT!AE858)</f>
        <v/>
      </c>
      <c r="M200" s="8" t="str">
        <f>IF(OUT!AG858="", "", OUT!AG858)</f>
        <v/>
      </c>
      <c r="N200" s="8" t="str">
        <f>IF(OUT!AQ858="", "", OUT!AQ858)</f>
        <v/>
      </c>
      <c r="O200" s="8" t="str">
        <f>IF(OUT!BM858="", "", OUT!BM858)</f>
        <v>T3</v>
      </c>
      <c r="P200" s="9">
        <f>IF(PPG!Q858="", "", PPG!Q858)</f>
        <v>2</v>
      </c>
      <c r="Q200" s="10">
        <f>IF(PPG!R858="", "", PPG!R858)</f>
        <v>36</v>
      </c>
      <c r="R200" s="11" t="s">
        <v>1441</v>
      </c>
    </row>
    <row r="201" spans="1:18" x14ac:dyDescent="0.2">
      <c r="A201" s="8">
        <f>IF(OUT!C709="", "", OUT!C709)</f>
        <v>718</v>
      </c>
      <c r="B201" s="21">
        <f>IF(OUT!A709="", "", OUT!A709)</f>
        <v>69636</v>
      </c>
      <c r="C201" s="8" t="str">
        <f>IF(OUT!D709="", "", OUT!D709)</f>
        <v>SYN</v>
      </c>
      <c r="D201" s="30"/>
      <c r="E201" s="8" t="str">
        <f>IF(OUT!E709="", "", OUT!E709)</f>
        <v>102 TRAY</v>
      </c>
      <c r="F201" s="27" t="str">
        <f>IF(OUT!AE709="NEW", "✷", "")</f>
        <v/>
      </c>
      <c r="G201" s="31" t="str">
        <f>CONCATENATE(IF(OUT!B709="", "", OUT!B709),R201,J201)</f>
        <v>COLEUS ALABAMA (Lime Green w/Red)</v>
      </c>
      <c r="H201" s="22">
        <f>IF(OUT!N709="", "", OUT!N709)</f>
        <v>0.58599999999999997</v>
      </c>
      <c r="I201" s="23">
        <f>IF(OUT!O709="", "", OUT!O709)</f>
        <v>59.77</v>
      </c>
      <c r="J201" s="8" t="str">
        <f>IF(OUT!F709="", "", OUT!F709)</f>
        <v/>
      </c>
      <c r="K201" s="8">
        <f>IF(OUT!P709="", "", OUT!P709)</f>
        <v>102</v>
      </c>
      <c r="L201" s="8" t="str">
        <f>IF(OUT!AE709="", "", OUT!AE709)</f>
        <v/>
      </c>
      <c r="M201" s="8" t="str">
        <f>IF(OUT!AG709="", "", OUT!AG709)</f>
        <v/>
      </c>
      <c r="N201" s="8" t="str">
        <f>IF(OUT!AQ709="", "", OUT!AQ709)</f>
        <v/>
      </c>
      <c r="O201" s="8" t="str">
        <f>IF(OUT!BM709="", "", OUT!BM709)</f>
        <v>T3</v>
      </c>
      <c r="P201" s="9">
        <f>IF(PPG!Q709="", "", PPG!Q709)</f>
        <v>0.55500000000000005</v>
      </c>
      <c r="Q201" s="10">
        <f>IF(PPG!R709="", "", PPG!R709)</f>
        <v>56.61</v>
      </c>
    </row>
    <row r="202" spans="1:18" x14ac:dyDescent="0.2">
      <c r="A202" s="8">
        <f>IF(OUT!C707="", "", OUT!C707)</f>
        <v>718</v>
      </c>
      <c r="B202" s="21">
        <f>IF(OUT!A707="", "", OUT!A707)</f>
        <v>69636</v>
      </c>
      <c r="C202" s="8" t="str">
        <f>IF(OUT!D707="", "", OUT!D707)</f>
        <v>O</v>
      </c>
      <c r="D202" s="30"/>
      <c r="E202" s="8" t="str">
        <f>IF(OUT!E707="", "", OUT!E707)</f>
        <v>72 TRAY</v>
      </c>
      <c r="F202" s="27" t="str">
        <f>IF(OUT!AE707="NEW", "✷", "")</f>
        <v/>
      </c>
      <c r="G202" s="31" t="str">
        <f>CONCATENATE(IF(OUT!B707="", "", OUT!B707),R202,J202)</f>
        <v>COLEUS ALABAMA (Lime Green w/Red)</v>
      </c>
      <c r="H202" s="22">
        <f>IF(OUT!N707="", "", OUT!N707)</f>
        <v>0.65800000000000003</v>
      </c>
      <c r="I202" s="23">
        <f>IF(OUT!O707="", "", OUT!O707)</f>
        <v>47.37</v>
      </c>
      <c r="J202" s="8" t="str">
        <f>IF(OUT!F707="", "", OUT!F707)</f>
        <v/>
      </c>
      <c r="K202" s="8">
        <f>IF(OUT!P707="", "", OUT!P707)</f>
        <v>72</v>
      </c>
      <c r="L202" s="8" t="str">
        <f>IF(OUT!AE707="", "", OUT!AE707)</f>
        <v/>
      </c>
      <c r="M202" s="8" t="str">
        <f>IF(OUT!AG707="", "", OUT!AG707)</f>
        <v/>
      </c>
      <c r="N202" s="8" t="str">
        <f>IF(OUT!AQ707="", "", OUT!AQ707)</f>
        <v/>
      </c>
      <c r="O202" s="8" t="str">
        <f>IF(OUT!BM707="", "", OUT!BM707)</f>
        <v>T3</v>
      </c>
      <c r="P202" s="9">
        <f>IF(PPG!Q707="", "", PPG!Q707)</f>
        <v>0.622</v>
      </c>
      <c r="Q202" s="10">
        <f>IF(PPG!R707="", "", PPG!R707)</f>
        <v>44.78</v>
      </c>
    </row>
    <row r="203" spans="1:18" x14ac:dyDescent="0.2">
      <c r="A203" s="8">
        <f>IF(OUT!C706="", "", OUT!C706)</f>
        <v>718</v>
      </c>
      <c r="B203" s="21">
        <f>IF(OUT!A706="", "", OUT!A706)</f>
        <v>69636</v>
      </c>
      <c r="C203" s="8" t="str">
        <f>IF(OUT!D706="", "", OUT!D706)</f>
        <v>M</v>
      </c>
      <c r="D203" s="30"/>
      <c r="E203" s="8" t="str">
        <f>IF(OUT!E706="", "", OUT!E706)</f>
        <v>50 TRAY</v>
      </c>
      <c r="F203" s="27" t="str">
        <f>IF(OUT!AE706="NEW", "✷", "")</f>
        <v/>
      </c>
      <c r="G203" s="31" t="str">
        <f>CONCATENATE(IF(OUT!B706="", "", OUT!B706),R203,J203)</f>
        <v>COLEUS ALABAMA (Lime Green w/Red)</v>
      </c>
      <c r="H203" s="22">
        <f>IF(OUT!N706="", "", OUT!N706)</f>
        <v>0.88600000000000001</v>
      </c>
      <c r="I203" s="23">
        <f>IF(OUT!O706="", "", OUT!O706)</f>
        <v>44.3</v>
      </c>
      <c r="J203" s="8" t="str">
        <f>IF(OUT!F706="", "", OUT!F706)</f>
        <v/>
      </c>
      <c r="K203" s="8">
        <f>IF(OUT!P706="", "", OUT!P706)</f>
        <v>50</v>
      </c>
      <c r="L203" s="8" t="str">
        <f>IF(OUT!AE706="", "", OUT!AE706)</f>
        <v/>
      </c>
      <c r="M203" s="8" t="str">
        <f>IF(OUT!AG706="", "", OUT!AG706)</f>
        <v/>
      </c>
      <c r="N203" s="8" t="str">
        <f>IF(OUT!AQ706="", "", OUT!AQ706)</f>
        <v/>
      </c>
      <c r="O203" s="8" t="str">
        <f>IF(OUT!BM706="", "", OUT!BM706)</f>
        <v>T3</v>
      </c>
      <c r="P203" s="9">
        <f>IF(PPG!Q706="", "", PPG!Q706)</f>
        <v>0.83799999999999997</v>
      </c>
      <c r="Q203" s="10">
        <f>IF(PPG!R706="", "", PPG!R706)</f>
        <v>41.9</v>
      </c>
    </row>
    <row r="204" spans="1:18" x14ac:dyDescent="0.2">
      <c r="A204" s="8">
        <f>IF(OUT!C708="", "", OUT!C708)</f>
        <v>718</v>
      </c>
      <c r="B204" s="21">
        <f>IF(OUT!A708="", "", OUT!A708)</f>
        <v>69636</v>
      </c>
      <c r="C204" s="8" t="str">
        <f>IF(OUT!D708="", "", OUT!D708)</f>
        <v>PF</v>
      </c>
      <c r="D204" s="30"/>
      <c r="E204" s="8" t="str">
        <f>IF(OUT!E708="", "", OUT!E708)</f>
        <v>18 TRAY 4-INCH</v>
      </c>
      <c r="F204" s="27" t="str">
        <f>IF(OUT!AE708="NEW", "✷", "")</f>
        <v/>
      </c>
      <c r="G204" s="31" t="str">
        <f>CONCATENATE(IF(OUT!B708="", "", OUT!B708),R204,J204)</f>
        <v>COLEUS ALABAMA (Lime Green w/Red)  **PREFINISHED</v>
      </c>
      <c r="H204" s="22">
        <f>IF(OUT!N708="", "", OUT!N708)</f>
        <v>2.1150000000000002</v>
      </c>
      <c r="I204" s="23">
        <f>IF(OUT!O708="", "", OUT!O708)</f>
        <v>38.07</v>
      </c>
      <c r="J204" s="8" t="str">
        <f>IF(OUT!F708="", "", OUT!F708)</f>
        <v>PREFINISHED</v>
      </c>
      <c r="K204" s="8">
        <f>IF(OUT!P708="", "", OUT!P708)</f>
        <v>18</v>
      </c>
      <c r="L204" s="8" t="str">
        <f>IF(OUT!AE708="", "", OUT!AE708)</f>
        <v/>
      </c>
      <c r="M204" s="8" t="str">
        <f>IF(OUT!AG708="", "", OUT!AG708)</f>
        <v/>
      </c>
      <c r="N204" s="8" t="str">
        <f>IF(OUT!AQ708="", "", OUT!AQ708)</f>
        <v/>
      </c>
      <c r="O204" s="8" t="str">
        <f>IF(OUT!BM708="", "", OUT!BM708)</f>
        <v>T3</v>
      </c>
      <c r="P204" s="9">
        <f>IF(PPG!Q708="", "", PPG!Q708)</f>
        <v>2</v>
      </c>
      <c r="Q204" s="10">
        <f>IF(PPG!R708="", "", PPG!R708)</f>
        <v>36</v>
      </c>
      <c r="R204" s="11" t="s">
        <v>1441</v>
      </c>
    </row>
    <row r="205" spans="1:18" x14ac:dyDescent="0.2">
      <c r="A205" s="8">
        <f>IF(OUT!C698="", "", OUT!C698)</f>
        <v>718</v>
      </c>
      <c r="B205" s="21">
        <f>IF(OUT!A698="", "", OUT!A698)</f>
        <v>69503</v>
      </c>
      <c r="C205" s="8" t="str">
        <f>IF(OUT!D698="", "", OUT!D698)</f>
        <v>O</v>
      </c>
      <c r="D205" s="30"/>
      <c r="E205" s="8" t="str">
        <f>IF(OUT!E698="", "", OUT!E698)</f>
        <v>72 TRAY</v>
      </c>
      <c r="F205" s="27" t="str">
        <f>IF(OUT!AE698="NEW", "✷", "")</f>
        <v/>
      </c>
      <c r="G205" s="31" t="str">
        <f>CONCATENATE(IF(OUT!B698="", "", OUT!B698),R205,J205)</f>
        <v>COLEUS ASSORTMENT (Growers Choice)</v>
      </c>
      <c r="H205" s="22">
        <f>IF(OUT!N698="", "", OUT!N698)</f>
        <v>0.74299999999999999</v>
      </c>
      <c r="I205" s="23">
        <f>IF(OUT!O698="", "", OUT!O698)</f>
        <v>53.49</v>
      </c>
      <c r="J205" s="8" t="str">
        <f>IF(OUT!F698="", "", OUT!F698)</f>
        <v/>
      </c>
      <c r="K205" s="8">
        <f>IF(OUT!P698="", "", OUT!P698)</f>
        <v>72</v>
      </c>
      <c r="L205" s="8" t="str">
        <f>IF(OUT!AE698="", "", OUT!AE698)</f>
        <v/>
      </c>
      <c r="M205" s="8" t="str">
        <f>IF(OUT!AG698="", "", OUT!AG698)</f>
        <v/>
      </c>
      <c r="N205" s="8" t="str">
        <f>IF(OUT!AQ698="", "", OUT!AQ698)</f>
        <v/>
      </c>
      <c r="O205" s="8" t="str">
        <f>IF(OUT!BM698="", "", OUT!BM698)</f>
        <v>T3</v>
      </c>
      <c r="P205" s="9">
        <f>IF(PPG!Q698="", "", PPG!Q698)</f>
        <v>0.70299999999999996</v>
      </c>
      <c r="Q205" s="10">
        <f>IF(PPG!R698="", "", PPG!R698)</f>
        <v>50.61</v>
      </c>
    </row>
    <row r="206" spans="1:18" x14ac:dyDescent="0.2">
      <c r="A206" s="8">
        <f>IF(OUT!C699="", "", OUT!C699)</f>
        <v>718</v>
      </c>
      <c r="B206" s="21">
        <f>IF(OUT!A699="", "", OUT!A699)</f>
        <v>69503</v>
      </c>
      <c r="C206" s="8" t="str">
        <f>IF(OUT!D699="", "", OUT!D699)</f>
        <v>PF</v>
      </c>
      <c r="D206" s="30"/>
      <c r="E206" s="8" t="str">
        <f>IF(OUT!E699="", "", OUT!E699)</f>
        <v>18 TRAY 4-INCH</v>
      </c>
      <c r="F206" s="27" t="str">
        <f>IF(OUT!AE699="NEW", "✷", "")</f>
        <v/>
      </c>
      <c r="G206" s="31" t="str">
        <f>CONCATENATE(IF(OUT!B699="", "", OUT!B699),R206,J206)</f>
        <v>COLEUS ASSORTMENT (Growers Choice)  **PREFINISHED</v>
      </c>
      <c r="H206" s="22">
        <f>IF(OUT!N699="", "", OUT!N699)</f>
        <v>2.1150000000000002</v>
      </c>
      <c r="I206" s="23">
        <f>IF(OUT!O699="", "", OUT!O699)</f>
        <v>38.07</v>
      </c>
      <c r="J206" s="8" t="str">
        <f>IF(OUT!F699="", "", OUT!F699)</f>
        <v>PREFINISHED</v>
      </c>
      <c r="K206" s="8">
        <f>IF(OUT!P699="", "", OUT!P699)</f>
        <v>18</v>
      </c>
      <c r="L206" s="8" t="str">
        <f>IF(OUT!AE699="", "", OUT!AE699)</f>
        <v/>
      </c>
      <c r="M206" s="8" t="str">
        <f>IF(OUT!AG699="", "", OUT!AG699)</f>
        <v/>
      </c>
      <c r="N206" s="8" t="str">
        <f>IF(OUT!AQ699="", "", OUT!AQ699)</f>
        <v/>
      </c>
      <c r="O206" s="8" t="str">
        <f>IF(OUT!BM699="", "", OUT!BM699)</f>
        <v>T3</v>
      </c>
      <c r="P206" s="9">
        <f>IF(PPG!Q699="", "", PPG!Q699)</f>
        <v>2</v>
      </c>
      <c r="Q206" s="10">
        <f>IF(PPG!R699="", "", PPG!R699)</f>
        <v>36</v>
      </c>
      <c r="R206" s="11" t="s">
        <v>1441</v>
      </c>
    </row>
    <row r="207" spans="1:18" x14ac:dyDescent="0.2">
      <c r="A207" s="8">
        <f>IF(OUT!C321="", "", OUT!C321)</f>
        <v>718</v>
      </c>
      <c r="B207" s="21">
        <f>IF(OUT!A321="", "", OUT!A321)</f>
        <v>58729</v>
      </c>
      <c r="C207" s="8" t="str">
        <f>IF(OUT!D321="", "", OUT!D321)</f>
        <v>SYN</v>
      </c>
      <c r="D207" s="30"/>
      <c r="E207" s="8" t="str">
        <f>IF(OUT!E321="", "", OUT!E321)</f>
        <v>102 TRAY</v>
      </c>
      <c r="F207" s="27" t="str">
        <f>IF(OUT!AE321="NEW", "✷", "")</f>
        <v/>
      </c>
      <c r="G207" s="31" t="str">
        <f>CONCATENATE(IF(OUT!B321="", "", OUT!B321),R207,J207)</f>
        <v>COLEUS CRANBERRY SALAD (Lime Green w/Burgundy Specks)</v>
      </c>
      <c r="H207" s="22">
        <f>IF(OUT!N321="", "", OUT!N321)</f>
        <v>0.58599999999999997</v>
      </c>
      <c r="I207" s="23">
        <f>IF(OUT!O321="", "", OUT!O321)</f>
        <v>59.77</v>
      </c>
      <c r="J207" s="8" t="str">
        <f>IF(OUT!F321="", "", OUT!F321)</f>
        <v/>
      </c>
      <c r="K207" s="8">
        <f>IF(OUT!P321="", "", OUT!P321)</f>
        <v>102</v>
      </c>
      <c r="L207" s="8" t="str">
        <f>IF(OUT!AE321="", "", OUT!AE321)</f>
        <v/>
      </c>
      <c r="M207" s="8" t="str">
        <f>IF(OUT!AG321="", "", OUT!AG321)</f>
        <v/>
      </c>
      <c r="N207" s="8" t="str">
        <f>IF(OUT!AQ321="", "", OUT!AQ321)</f>
        <v/>
      </c>
      <c r="O207" s="8" t="str">
        <f>IF(OUT!BM321="", "", OUT!BM321)</f>
        <v>T3</v>
      </c>
      <c r="P207" s="9">
        <f>IF(PPG!Q321="", "", PPG!Q321)</f>
        <v>0.55500000000000005</v>
      </c>
      <c r="Q207" s="10">
        <f>IF(PPG!R321="", "", PPG!R321)</f>
        <v>56.61</v>
      </c>
    </row>
    <row r="208" spans="1:18" x14ac:dyDescent="0.2">
      <c r="A208" s="8">
        <f>IF(OUT!C319="", "", OUT!C319)</f>
        <v>718</v>
      </c>
      <c r="B208" s="21">
        <f>IF(OUT!A319="", "", OUT!A319)</f>
        <v>58729</v>
      </c>
      <c r="C208" s="8" t="str">
        <f>IF(OUT!D319="", "", OUT!D319)</f>
        <v>O</v>
      </c>
      <c r="D208" s="30"/>
      <c r="E208" s="8" t="str">
        <f>IF(OUT!E319="", "", OUT!E319)</f>
        <v>72 TRAY</v>
      </c>
      <c r="F208" s="27" t="str">
        <f>IF(OUT!AE319="NEW", "✷", "")</f>
        <v/>
      </c>
      <c r="G208" s="31" t="str">
        <f>CONCATENATE(IF(OUT!B319="", "", OUT!B319),R208,J208)</f>
        <v>COLEUS CRANBERRY SALAD (Lime Green w/Burgundy Specks)</v>
      </c>
      <c r="H208" s="22">
        <f>IF(OUT!N319="", "", OUT!N319)</f>
        <v>0.65800000000000003</v>
      </c>
      <c r="I208" s="23">
        <f>IF(OUT!O319="", "", OUT!O319)</f>
        <v>47.37</v>
      </c>
      <c r="J208" s="8" t="str">
        <f>IF(OUT!F319="", "", OUT!F319)</f>
        <v/>
      </c>
      <c r="K208" s="8">
        <f>IF(OUT!P319="", "", OUT!P319)</f>
        <v>72</v>
      </c>
      <c r="L208" s="8" t="str">
        <f>IF(OUT!AE319="", "", OUT!AE319)</f>
        <v/>
      </c>
      <c r="M208" s="8" t="str">
        <f>IF(OUT!AG319="", "", OUT!AG319)</f>
        <v/>
      </c>
      <c r="N208" s="8" t="str">
        <f>IF(OUT!AQ319="", "", OUT!AQ319)</f>
        <v/>
      </c>
      <c r="O208" s="8" t="str">
        <f>IF(OUT!BM319="", "", OUT!BM319)</f>
        <v>T3</v>
      </c>
      <c r="P208" s="9">
        <f>IF(PPG!Q319="", "", PPG!Q319)</f>
        <v>0.622</v>
      </c>
      <c r="Q208" s="10">
        <f>IF(PPG!R319="", "", PPG!R319)</f>
        <v>44.78</v>
      </c>
    </row>
    <row r="209" spans="1:18" x14ac:dyDescent="0.2">
      <c r="A209" s="8">
        <f>IF(OUT!C318="", "", OUT!C318)</f>
        <v>718</v>
      </c>
      <c r="B209" s="21">
        <f>IF(OUT!A318="", "", OUT!A318)</f>
        <v>58729</v>
      </c>
      <c r="C209" s="8" t="str">
        <f>IF(OUT!D318="", "", OUT!D318)</f>
        <v>M</v>
      </c>
      <c r="D209" s="30"/>
      <c r="E209" s="8" t="str">
        <f>IF(OUT!E318="", "", OUT!E318)</f>
        <v>50 TRAY</v>
      </c>
      <c r="F209" s="27" t="str">
        <f>IF(OUT!AE318="NEW", "✷", "")</f>
        <v/>
      </c>
      <c r="G209" s="31" t="str">
        <f>CONCATENATE(IF(OUT!B318="", "", OUT!B318),R209,J209)</f>
        <v>COLEUS CRANBERRY SALAD (Lime Green w/Burgundy Specks)</v>
      </c>
      <c r="H209" s="22">
        <f>IF(OUT!N318="", "", OUT!N318)</f>
        <v>0.88600000000000001</v>
      </c>
      <c r="I209" s="23">
        <f>IF(OUT!O318="", "", OUT!O318)</f>
        <v>44.3</v>
      </c>
      <c r="J209" s="8" t="str">
        <f>IF(OUT!F318="", "", OUT!F318)</f>
        <v/>
      </c>
      <c r="K209" s="8">
        <f>IF(OUT!P318="", "", OUT!P318)</f>
        <v>50</v>
      </c>
      <c r="L209" s="8" t="str">
        <f>IF(OUT!AE318="", "", OUT!AE318)</f>
        <v/>
      </c>
      <c r="M209" s="8" t="str">
        <f>IF(OUT!AG318="", "", OUT!AG318)</f>
        <v/>
      </c>
      <c r="N209" s="8" t="str">
        <f>IF(OUT!AQ318="", "", OUT!AQ318)</f>
        <v/>
      </c>
      <c r="O209" s="8" t="str">
        <f>IF(OUT!BM318="", "", OUT!BM318)</f>
        <v>T3</v>
      </c>
      <c r="P209" s="9">
        <f>IF(PPG!Q318="", "", PPG!Q318)</f>
        <v>0.83799999999999997</v>
      </c>
      <c r="Q209" s="10">
        <f>IF(PPG!R318="", "", PPG!R318)</f>
        <v>41.9</v>
      </c>
    </row>
    <row r="210" spans="1:18" x14ac:dyDescent="0.2">
      <c r="A210" s="8">
        <f>IF(OUT!C320="", "", OUT!C320)</f>
        <v>718</v>
      </c>
      <c r="B210" s="21">
        <f>IF(OUT!A320="", "", OUT!A320)</f>
        <v>58729</v>
      </c>
      <c r="C210" s="8" t="str">
        <f>IF(OUT!D320="", "", OUT!D320)</f>
        <v>PF</v>
      </c>
      <c r="D210" s="30"/>
      <c r="E210" s="8" t="str">
        <f>IF(OUT!E320="", "", OUT!E320)</f>
        <v>18 TRAY 4-INCH</v>
      </c>
      <c r="F210" s="27" t="str">
        <f>IF(OUT!AE320="NEW", "✷", "")</f>
        <v/>
      </c>
      <c r="G210" s="31" t="str">
        <f>CONCATENATE(IF(OUT!B320="", "", OUT!B320),R210,J210)</f>
        <v>COLEUS CRANBERRY SALAD (Lime Green w/Burgundy Specks)  **PREFINISHED</v>
      </c>
      <c r="H210" s="22">
        <f>IF(OUT!N320="", "", OUT!N320)</f>
        <v>2.1150000000000002</v>
      </c>
      <c r="I210" s="23">
        <f>IF(OUT!O320="", "", OUT!O320)</f>
        <v>38.07</v>
      </c>
      <c r="J210" s="8" t="str">
        <f>IF(OUT!F320="", "", OUT!F320)</f>
        <v>PREFINISHED</v>
      </c>
      <c r="K210" s="8">
        <f>IF(OUT!P320="", "", OUT!P320)</f>
        <v>18</v>
      </c>
      <c r="L210" s="8" t="str">
        <f>IF(OUT!AE320="", "", OUT!AE320)</f>
        <v/>
      </c>
      <c r="M210" s="8" t="str">
        <f>IF(OUT!AG320="", "", OUT!AG320)</f>
        <v/>
      </c>
      <c r="N210" s="8" t="str">
        <f>IF(OUT!AQ320="", "", OUT!AQ320)</f>
        <v/>
      </c>
      <c r="O210" s="8" t="str">
        <f>IF(OUT!BM320="", "", OUT!BM320)</f>
        <v>T3</v>
      </c>
      <c r="P210" s="9">
        <f>IF(PPG!Q320="", "", PPG!Q320)</f>
        <v>2</v>
      </c>
      <c r="Q210" s="10">
        <f>IF(PPG!R320="", "", PPG!R320)</f>
        <v>36</v>
      </c>
      <c r="R210" s="11" t="s">
        <v>1441</v>
      </c>
    </row>
    <row r="211" spans="1:18" x14ac:dyDescent="0.2">
      <c r="A211" s="8">
        <f>IF(OUT!C922="", "", OUT!C922)</f>
        <v>718</v>
      </c>
      <c r="B211" s="21">
        <f>IF(OUT!A922="", "", OUT!A922)</f>
        <v>79974</v>
      </c>
      <c r="C211" s="8" t="str">
        <f>IF(OUT!D922="", "", OUT!D922)</f>
        <v>SYN</v>
      </c>
      <c r="D211" s="30"/>
      <c r="E211" s="8" t="str">
        <f>IF(OUT!E922="", "", OUT!E922)</f>
        <v>102 TRAY</v>
      </c>
      <c r="F211" s="27" t="str">
        <f>IF(OUT!AE922="NEW", "✷", "")</f>
        <v/>
      </c>
      <c r="G211" s="31" t="str">
        <f>CONCATENATE(IF(OUT!B922="", "", OUT!B922),R211,J211)</f>
        <v>COLEUS DIPT IN WINE</v>
      </c>
      <c r="H211" s="22">
        <f>IF(OUT!N922="", "", OUT!N922)</f>
        <v>0.58599999999999997</v>
      </c>
      <c r="I211" s="23">
        <f>IF(OUT!O922="", "", OUT!O922)</f>
        <v>59.77</v>
      </c>
      <c r="J211" s="8" t="str">
        <f>IF(OUT!F922="", "", OUT!F922)</f>
        <v/>
      </c>
      <c r="K211" s="8">
        <f>IF(OUT!P922="", "", OUT!P922)</f>
        <v>102</v>
      </c>
      <c r="L211" s="8" t="str">
        <f>IF(OUT!AE922="", "", OUT!AE922)</f>
        <v/>
      </c>
      <c r="M211" s="8" t="str">
        <f>IF(OUT!AG922="", "", OUT!AG922)</f>
        <v/>
      </c>
      <c r="N211" s="8" t="str">
        <f>IF(OUT!AQ922="", "", OUT!AQ922)</f>
        <v/>
      </c>
      <c r="O211" s="8" t="str">
        <f>IF(OUT!BM922="", "", OUT!BM922)</f>
        <v>T3</v>
      </c>
      <c r="P211" s="9">
        <f>IF(PPG!Q922="", "", PPG!Q922)</f>
        <v>0.55500000000000005</v>
      </c>
      <c r="Q211" s="10">
        <f>IF(PPG!R922="", "", PPG!R922)</f>
        <v>56.61</v>
      </c>
    </row>
    <row r="212" spans="1:18" x14ac:dyDescent="0.2">
      <c r="A212" s="8">
        <f>IF(OUT!C921="", "", OUT!C921)</f>
        <v>718</v>
      </c>
      <c r="B212" s="21">
        <f>IF(OUT!A921="", "", OUT!A921)</f>
        <v>79974</v>
      </c>
      <c r="C212" s="8" t="str">
        <f>IF(OUT!D921="", "", OUT!D921)</f>
        <v>O</v>
      </c>
      <c r="D212" s="30"/>
      <c r="E212" s="8" t="str">
        <f>IF(OUT!E921="", "", OUT!E921)</f>
        <v>72 TRAY</v>
      </c>
      <c r="F212" s="27" t="str">
        <f>IF(OUT!AE921="NEW", "✷", "")</f>
        <v/>
      </c>
      <c r="G212" s="31" t="str">
        <f>CONCATENATE(IF(OUT!B921="", "", OUT!B921),R212,J212)</f>
        <v>COLEUS DIPT IN WINE</v>
      </c>
      <c r="H212" s="22">
        <f>IF(OUT!N921="", "", OUT!N921)</f>
        <v>0.65800000000000003</v>
      </c>
      <c r="I212" s="23">
        <f>IF(OUT!O921="", "", OUT!O921)</f>
        <v>47.37</v>
      </c>
      <c r="J212" s="8" t="str">
        <f>IF(OUT!F921="", "", OUT!F921)</f>
        <v/>
      </c>
      <c r="K212" s="8">
        <f>IF(OUT!P921="", "", OUT!P921)</f>
        <v>72</v>
      </c>
      <c r="L212" s="8" t="str">
        <f>IF(OUT!AE921="", "", OUT!AE921)</f>
        <v/>
      </c>
      <c r="M212" s="8" t="str">
        <f>IF(OUT!AG921="", "", OUT!AG921)</f>
        <v/>
      </c>
      <c r="N212" s="8" t="str">
        <f>IF(OUT!AQ921="", "", OUT!AQ921)</f>
        <v/>
      </c>
      <c r="O212" s="8" t="str">
        <f>IF(OUT!BM921="", "", OUT!BM921)</f>
        <v>T3</v>
      </c>
      <c r="P212" s="9">
        <f>IF(PPG!Q921="", "", PPG!Q921)</f>
        <v>0.622</v>
      </c>
      <c r="Q212" s="10">
        <f>IF(PPG!R921="", "", PPG!R921)</f>
        <v>44.78</v>
      </c>
    </row>
    <row r="213" spans="1:18" x14ac:dyDescent="0.2">
      <c r="A213" s="8">
        <f>IF(OUT!C265="", "", OUT!C265)</f>
        <v>718</v>
      </c>
      <c r="B213" s="21">
        <f>IF(OUT!A265="", "", OUT!A265)</f>
        <v>58698</v>
      </c>
      <c r="C213" s="8" t="str">
        <f>IF(OUT!D265="", "", OUT!D265)</f>
        <v>SYN</v>
      </c>
      <c r="D213" s="30"/>
      <c r="E213" s="8" t="str">
        <f>IF(OUT!E265="", "", OUT!E265)</f>
        <v>102 TRAY</v>
      </c>
      <c r="F213" s="27" t="str">
        <f>IF(OUT!AE265="NEW", "✷", "")</f>
        <v/>
      </c>
      <c r="G213" s="31" t="str">
        <f>CONCATENATE(IF(OUT!B265="", "", OUT!B265),R213,J213)</f>
        <v>COLEUS DUCKSFOOT RED</v>
      </c>
      <c r="H213" s="22">
        <f>IF(OUT!N265="", "", OUT!N265)</f>
        <v>0.58599999999999997</v>
      </c>
      <c r="I213" s="23">
        <f>IF(OUT!O265="", "", OUT!O265)</f>
        <v>59.77</v>
      </c>
      <c r="J213" s="8" t="str">
        <f>IF(OUT!F265="", "", OUT!F265)</f>
        <v/>
      </c>
      <c r="K213" s="8">
        <f>IF(OUT!P265="", "", OUT!P265)</f>
        <v>102</v>
      </c>
      <c r="L213" s="8" t="str">
        <f>IF(OUT!AE265="", "", OUT!AE265)</f>
        <v/>
      </c>
      <c r="M213" s="8" t="str">
        <f>IF(OUT!AG265="", "", OUT!AG265)</f>
        <v/>
      </c>
      <c r="N213" s="8" t="str">
        <f>IF(OUT!AQ265="", "", OUT!AQ265)</f>
        <v/>
      </c>
      <c r="O213" s="8" t="str">
        <f>IF(OUT!BM265="", "", OUT!BM265)</f>
        <v>T3</v>
      </c>
      <c r="P213" s="9">
        <f>IF(PPG!Q265="", "", PPG!Q265)</f>
        <v>0.55500000000000005</v>
      </c>
      <c r="Q213" s="10">
        <f>IF(PPG!R265="", "", PPG!R265)</f>
        <v>56.61</v>
      </c>
    </row>
    <row r="214" spans="1:18" x14ac:dyDescent="0.2">
      <c r="A214" s="8">
        <f>IF(OUT!C263="", "", OUT!C263)</f>
        <v>718</v>
      </c>
      <c r="B214" s="21">
        <f>IF(OUT!A263="", "", OUT!A263)</f>
        <v>58698</v>
      </c>
      <c r="C214" s="8" t="str">
        <f>IF(OUT!D263="", "", OUT!D263)</f>
        <v>O</v>
      </c>
      <c r="D214" s="30"/>
      <c r="E214" s="8" t="str">
        <f>IF(OUT!E263="", "", OUT!E263)</f>
        <v>72 TRAY</v>
      </c>
      <c r="F214" s="27" t="str">
        <f>IF(OUT!AE263="NEW", "✷", "")</f>
        <v/>
      </c>
      <c r="G214" s="31" t="str">
        <f>CONCATENATE(IF(OUT!B263="", "", OUT!B263),R214,J214)</f>
        <v>COLEUS DUCKSFOOT RED</v>
      </c>
      <c r="H214" s="22">
        <f>IF(OUT!N263="", "", OUT!N263)</f>
        <v>0.65800000000000003</v>
      </c>
      <c r="I214" s="23">
        <f>IF(OUT!O263="", "", OUT!O263)</f>
        <v>47.37</v>
      </c>
      <c r="J214" s="8" t="str">
        <f>IF(OUT!F263="", "", OUT!F263)</f>
        <v/>
      </c>
      <c r="K214" s="8">
        <f>IF(OUT!P263="", "", OUT!P263)</f>
        <v>72</v>
      </c>
      <c r="L214" s="8" t="str">
        <f>IF(OUT!AE263="", "", OUT!AE263)</f>
        <v/>
      </c>
      <c r="M214" s="8" t="str">
        <f>IF(OUT!AG263="", "", OUT!AG263)</f>
        <v/>
      </c>
      <c r="N214" s="8" t="str">
        <f>IF(OUT!AQ263="", "", OUT!AQ263)</f>
        <v/>
      </c>
      <c r="O214" s="8" t="str">
        <f>IF(OUT!BM263="", "", OUT!BM263)</f>
        <v>T3</v>
      </c>
      <c r="P214" s="9">
        <f>IF(PPG!Q263="", "", PPG!Q263)</f>
        <v>0.622</v>
      </c>
      <c r="Q214" s="10">
        <f>IF(PPG!R263="", "", PPG!R263)</f>
        <v>44.78</v>
      </c>
    </row>
    <row r="215" spans="1:18" x14ac:dyDescent="0.2">
      <c r="A215" s="8">
        <f>IF(OUT!C262="", "", OUT!C262)</f>
        <v>718</v>
      </c>
      <c r="B215" s="21">
        <f>IF(OUT!A262="", "", OUT!A262)</f>
        <v>58698</v>
      </c>
      <c r="C215" s="8" t="str">
        <f>IF(OUT!D262="", "", OUT!D262)</f>
        <v>M</v>
      </c>
      <c r="D215" s="30"/>
      <c r="E215" s="8" t="str">
        <f>IF(OUT!E262="", "", OUT!E262)</f>
        <v>50 TRAY</v>
      </c>
      <c r="F215" s="27" t="str">
        <f>IF(OUT!AE262="NEW", "✷", "")</f>
        <v/>
      </c>
      <c r="G215" s="31" t="str">
        <f>CONCATENATE(IF(OUT!B262="", "", OUT!B262),R215,J215)</f>
        <v>COLEUS DUCKSFOOT RED</v>
      </c>
      <c r="H215" s="22">
        <f>IF(OUT!N262="", "", OUT!N262)</f>
        <v>0.88600000000000001</v>
      </c>
      <c r="I215" s="23">
        <f>IF(OUT!O262="", "", OUT!O262)</f>
        <v>44.3</v>
      </c>
      <c r="J215" s="8" t="str">
        <f>IF(OUT!F262="", "", OUT!F262)</f>
        <v/>
      </c>
      <c r="K215" s="8">
        <f>IF(OUT!P262="", "", OUT!P262)</f>
        <v>50</v>
      </c>
      <c r="L215" s="8" t="str">
        <f>IF(OUT!AE262="", "", OUT!AE262)</f>
        <v/>
      </c>
      <c r="M215" s="8" t="str">
        <f>IF(OUT!AG262="", "", OUT!AG262)</f>
        <v/>
      </c>
      <c r="N215" s="8" t="str">
        <f>IF(OUT!AQ262="", "", OUT!AQ262)</f>
        <v/>
      </c>
      <c r="O215" s="8" t="str">
        <f>IF(OUT!BM262="", "", OUT!BM262)</f>
        <v>T3</v>
      </c>
      <c r="P215" s="9">
        <f>IF(PPG!Q262="", "", PPG!Q262)</f>
        <v>0.83799999999999997</v>
      </c>
      <c r="Q215" s="10">
        <f>IF(PPG!R262="", "", PPG!R262)</f>
        <v>41.9</v>
      </c>
    </row>
    <row r="216" spans="1:18" x14ac:dyDescent="0.2">
      <c r="A216" s="8">
        <f>IF(OUT!C264="", "", OUT!C264)</f>
        <v>718</v>
      </c>
      <c r="B216" s="21">
        <f>IF(OUT!A264="", "", OUT!A264)</f>
        <v>58698</v>
      </c>
      <c r="C216" s="8" t="str">
        <f>IF(OUT!D264="", "", OUT!D264)</f>
        <v>PF</v>
      </c>
      <c r="D216" s="30"/>
      <c r="E216" s="8" t="str">
        <f>IF(OUT!E264="", "", OUT!E264)</f>
        <v>18 TRAY 4-INCH</v>
      </c>
      <c r="F216" s="27" t="str">
        <f>IF(OUT!AE264="NEW", "✷", "")</f>
        <v/>
      </c>
      <c r="G216" s="31" t="str">
        <f>CONCATENATE(IF(OUT!B264="", "", OUT!B264),R216,J216)</f>
        <v>COLEUS DUCKSFOOT RED  **PREFINISHED</v>
      </c>
      <c r="H216" s="22">
        <f>IF(OUT!N264="", "", OUT!N264)</f>
        <v>2.1150000000000002</v>
      </c>
      <c r="I216" s="23">
        <f>IF(OUT!O264="", "", OUT!O264)</f>
        <v>38.07</v>
      </c>
      <c r="J216" s="8" t="str">
        <f>IF(OUT!F264="", "", OUT!F264)</f>
        <v>PREFINISHED</v>
      </c>
      <c r="K216" s="8">
        <f>IF(OUT!P264="", "", OUT!P264)</f>
        <v>18</v>
      </c>
      <c r="L216" s="8" t="str">
        <f>IF(OUT!AE264="", "", OUT!AE264)</f>
        <v/>
      </c>
      <c r="M216" s="8" t="str">
        <f>IF(OUT!AG264="", "", OUT!AG264)</f>
        <v/>
      </c>
      <c r="N216" s="8" t="str">
        <f>IF(OUT!AQ264="", "", OUT!AQ264)</f>
        <v/>
      </c>
      <c r="O216" s="8" t="str">
        <f>IF(OUT!BM264="", "", OUT!BM264)</f>
        <v>T3</v>
      </c>
      <c r="P216" s="9">
        <f>IF(PPG!Q264="", "", PPG!Q264)</f>
        <v>2</v>
      </c>
      <c r="Q216" s="10">
        <f>IF(PPG!R264="", "", PPG!R264)</f>
        <v>36</v>
      </c>
      <c r="R216" s="11" t="s">
        <v>1441</v>
      </c>
    </row>
    <row r="217" spans="1:18" x14ac:dyDescent="0.2">
      <c r="A217" s="8">
        <f>IF(OUT!C269="", "", OUT!C269)</f>
        <v>718</v>
      </c>
      <c r="B217" s="21">
        <f>IF(OUT!A269="", "", OUT!A269)</f>
        <v>58700</v>
      </c>
      <c r="C217" s="8" t="str">
        <f>IF(OUT!D269="", "", OUT!D269)</f>
        <v>SYN</v>
      </c>
      <c r="D217" s="30"/>
      <c r="E217" s="8" t="str">
        <f>IF(OUT!E269="", "", OUT!E269)</f>
        <v>102 TRAY</v>
      </c>
      <c r="F217" s="27" t="str">
        <f>IF(OUT!AE269="NEW", "✷", "")</f>
        <v/>
      </c>
      <c r="G217" s="31" t="str">
        <f>CONCATENATE(IF(OUT!B269="", "", OUT!B269),R217,J217)</f>
        <v>COLEUS DUCKSFOOT SUPER (Large Tri Color Leaf)</v>
      </c>
      <c r="H217" s="22">
        <f>IF(OUT!N269="", "", OUT!N269)</f>
        <v>0.58599999999999997</v>
      </c>
      <c r="I217" s="23">
        <f>IF(OUT!O269="", "", OUT!O269)</f>
        <v>59.77</v>
      </c>
      <c r="J217" s="8" t="str">
        <f>IF(OUT!F269="", "", OUT!F269)</f>
        <v/>
      </c>
      <c r="K217" s="8">
        <f>IF(OUT!P269="", "", OUT!P269)</f>
        <v>102</v>
      </c>
      <c r="L217" s="8" t="str">
        <f>IF(OUT!AE269="", "", OUT!AE269)</f>
        <v/>
      </c>
      <c r="M217" s="8" t="str">
        <f>IF(OUT!AG269="", "", OUT!AG269)</f>
        <v/>
      </c>
      <c r="N217" s="8" t="str">
        <f>IF(OUT!AQ269="", "", OUT!AQ269)</f>
        <v/>
      </c>
      <c r="O217" s="8" t="str">
        <f>IF(OUT!BM269="", "", OUT!BM269)</f>
        <v>T3</v>
      </c>
      <c r="P217" s="9">
        <f>IF(PPG!Q269="", "", PPG!Q269)</f>
        <v>0.55500000000000005</v>
      </c>
      <c r="Q217" s="10">
        <f>IF(PPG!R269="", "", PPG!R269)</f>
        <v>56.61</v>
      </c>
    </row>
    <row r="218" spans="1:18" x14ac:dyDescent="0.2">
      <c r="A218" s="8">
        <f>IF(OUT!C267="", "", OUT!C267)</f>
        <v>718</v>
      </c>
      <c r="B218" s="21">
        <f>IF(OUT!A267="", "", OUT!A267)</f>
        <v>58700</v>
      </c>
      <c r="C218" s="8" t="str">
        <f>IF(OUT!D267="", "", OUT!D267)</f>
        <v>O</v>
      </c>
      <c r="D218" s="30"/>
      <c r="E218" s="8" t="str">
        <f>IF(OUT!E267="", "", OUT!E267)</f>
        <v>72 TRAY</v>
      </c>
      <c r="F218" s="27" t="str">
        <f>IF(OUT!AE267="NEW", "✷", "")</f>
        <v/>
      </c>
      <c r="G218" s="31" t="str">
        <f>CONCATENATE(IF(OUT!B267="", "", OUT!B267),R218,J218)</f>
        <v>COLEUS DUCKSFOOT SUPER (Large Tri Color Leaf)</v>
      </c>
      <c r="H218" s="22">
        <f>IF(OUT!N267="", "", OUT!N267)</f>
        <v>0.65800000000000003</v>
      </c>
      <c r="I218" s="23">
        <f>IF(OUT!O267="", "", OUT!O267)</f>
        <v>47.37</v>
      </c>
      <c r="J218" s="8" t="str">
        <f>IF(OUT!F267="", "", OUT!F267)</f>
        <v/>
      </c>
      <c r="K218" s="8">
        <f>IF(OUT!P267="", "", OUT!P267)</f>
        <v>72</v>
      </c>
      <c r="L218" s="8" t="str">
        <f>IF(OUT!AE267="", "", OUT!AE267)</f>
        <v/>
      </c>
      <c r="M218" s="8" t="str">
        <f>IF(OUT!AG267="", "", OUT!AG267)</f>
        <v/>
      </c>
      <c r="N218" s="8" t="str">
        <f>IF(OUT!AQ267="", "", OUT!AQ267)</f>
        <v/>
      </c>
      <c r="O218" s="8" t="str">
        <f>IF(OUT!BM267="", "", OUT!BM267)</f>
        <v>T3</v>
      </c>
      <c r="P218" s="9">
        <f>IF(PPG!Q267="", "", PPG!Q267)</f>
        <v>0.622</v>
      </c>
      <c r="Q218" s="10">
        <f>IF(PPG!R267="", "", PPG!R267)</f>
        <v>44.78</v>
      </c>
    </row>
    <row r="219" spans="1:18" x14ac:dyDescent="0.2">
      <c r="A219" s="8">
        <f>IF(OUT!C266="", "", OUT!C266)</f>
        <v>718</v>
      </c>
      <c r="B219" s="21">
        <f>IF(OUT!A266="", "", OUT!A266)</f>
        <v>58700</v>
      </c>
      <c r="C219" s="8" t="str">
        <f>IF(OUT!D266="", "", OUT!D266)</f>
        <v>M</v>
      </c>
      <c r="D219" s="30"/>
      <c r="E219" s="8" t="str">
        <f>IF(OUT!E266="", "", OUT!E266)</f>
        <v>50 TRAY</v>
      </c>
      <c r="F219" s="27" t="str">
        <f>IF(OUT!AE266="NEW", "✷", "")</f>
        <v/>
      </c>
      <c r="G219" s="31" t="str">
        <f>CONCATENATE(IF(OUT!B266="", "", OUT!B266),R219,J219)</f>
        <v>COLEUS DUCKSFOOT SUPER (Large Tri Color Leaf)</v>
      </c>
      <c r="H219" s="22">
        <f>IF(OUT!N266="", "", OUT!N266)</f>
        <v>0.88600000000000001</v>
      </c>
      <c r="I219" s="23">
        <f>IF(OUT!O266="", "", OUT!O266)</f>
        <v>44.3</v>
      </c>
      <c r="J219" s="8" t="str">
        <f>IF(OUT!F266="", "", OUT!F266)</f>
        <v/>
      </c>
      <c r="K219" s="8">
        <f>IF(OUT!P266="", "", OUT!P266)</f>
        <v>50</v>
      </c>
      <c r="L219" s="8" t="str">
        <f>IF(OUT!AE266="", "", OUT!AE266)</f>
        <v/>
      </c>
      <c r="M219" s="8" t="str">
        <f>IF(OUT!AG266="", "", OUT!AG266)</f>
        <v/>
      </c>
      <c r="N219" s="8" t="str">
        <f>IF(OUT!AQ266="", "", OUT!AQ266)</f>
        <v/>
      </c>
      <c r="O219" s="8" t="str">
        <f>IF(OUT!BM266="", "", OUT!BM266)</f>
        <v>T3</v>
      </c>
      <c r="P219" s="9">
        <f>IF(PPG!Q266="", "", PPG!Q266)</f>
        <v>0.83799999999999997</v>
      </c>
      <c r="Q219" s="10">
        <f>IF(PPG!R266="", "", PPG!R266)</f>
        <v>41.9</v>
      </c>
    </row>
    <row r="220" spans="1:18" x14ac:dyDescent="0.2">
      <c r="A220" s="8">
        <f>IF(OUT!C268="", "", OUT!C268)</f>
        <v>718</v>
      </c>
      <c r="B220" s="21">
        <f>IF(OUT!A268="", "", OUT!A268)</f>
        <v>58700</v>
      </c>
      <c r="C220" s="8" t="str">
        <f>IF(OUT!D268="", "", OUT!D268)</f>
        <v>PF</v>
      </c>
      <c r="D220" s="30"/>
      <c r="E220" s="8" t="str">
        <f>IF(OUT!E268="", "", OUT!E268)</f>
        <v>18 TRAY 4-INCH</v>
      </c>
      <c r="F220" s="27" t="str">
        <f>IF(OUT!AE268="NEW", "✷", "")</f>
        <v/>
      </c>
      <c r="G220" s="31" t="str">
        <f>CONCATENATE(IF(OUT!B268="", "", OUT!B268),R220,J220)</f>
        <v>COLEUS DUCKSFOOT SUPER (Large Tri Color Leaf)  **PREFINISHED</v>
      </c>
      <c r="H220" s="22">
        <f>IF(OUT!N268="", "", OUT!N268)</f>
        <v>2.1150000000000002</v>
      </c>
      <c r="I220" s="23">
        <f>IF(OUT!O268="", "", OUT!O268)</f>
        <v>38.07</v>
      </c>
      <c r="J220" s="8" t="str">
        <f>IF(OUT!F268="", "", OUT!F268)</f>
        <v>PREFINISHED</v>
      </c>
      <c r="K220" s="8">
        <f>IF(OUT!P268="", "", OUT!P268)</f>
        <v>18</v>
      </c>
      <c r="L220" s="8" t="str">
        <f>IF(OUT!AE268="", "", OUT!AE268)</f>
        <v/>
      </c>
      <c r="M220" s="8" t="str">
        <f>IF(OUT!AG268="", "", OUT!AG268)</f>
        <v/>
      </c>
      <c r="N220" s="8" t="str">
        <f>IF(OUT!AQ268="", "", OUT!AQ268)</f>
        <v/>
      </c>
      <c r="O220" s="8" t="str">
        <f>IF(OUT!BM268="", "", OUT!BM268)</f>
        <v>T3</v>
      </c>
      <c r="P220" s="9">
        <f>IF(PPG!Q268="", "", PPG!Q268)</f>
        <v>2</v>
      </c>
      <c r="Q220" s="10">
        <f>IF(PPG!R268="", "", PPG!R268)</f>
        <v>36</v>
      </c>
      <c r="R220" s="11" t="s">
        <v>1441</v>
      </c>
    </row>
    <row r="221" spans="1:18" x14ac:dyDescent="0.2">
      <c r="A221" s="8">
        <f>IF(OUT!C273="", "", OUT!C273)</f>
        <v>718</v>
      </c>
      <c r="B221" s="21">
        <f>IF(OUT!A273="", "", OUT!A273)</f>
        <v>58701</v>
      </c>
      <c r="C221" s="8" t="str">
        <f>IF(OUT!D273="", "", OUT!D273)</f>
        <v>SYN</v>
      </c>
      <c r="D221" s="30"/>
      <c r="E221" s="8" t="str">
        <f>IF(OUT!E273="", "", OUT!E273)</f>
        <v>102 TRAY</v>
      </c>
      <c r="F221" s="27" t="str">
        <f>IF(OUT!AE273="NEW", "✷", "")</f>
        <v/>
      </c>
      <c r="G221" s="31" t="str">
        <f>CONCATENATE(IF(OUT!B273="", "", OUT!B273),R221,J221)</f>
        <v>COLEUS DUCKSFOOT TRICOLOR (Small Tricolor Leaf)</v>
      </c>
      <c r="H221" s="22">
        <f>IF(OUT!N273="", "", OUT!N273)</f>
        <v>0.58599999999999997</v>
      </c>
      <c r="I221" s="23">
        <f>IF(OUT!O273="", "", OUT!O273)</f>
        <v>59.77</v>
      </c>
      <c r="J221" s="8" t="str">
        <f>IF(OUT!F273="", "", OUT!F273)</f>
        <v/>
      </c>
      <c r="K221" s="8">
        <f>IF(OUT!P273="", "", OUT!P273)</f>
        <v>102</v>
      </c>
      <c r="L221" s="8" t="str">
        <f>IF(OUT!AE273="", "", OUT!AE273)</f>
        <v/>
      </c>
      <c r="M221" s="8" t="str">
        <f>IF(OUT!AG273="", "", OUT!AG273)</f>
        <v/>
      </c>
      <c r="N221" s="8" t="str">
        <f>IF(OUT!AQ273="", "", OUT!AQ273)</f>
        <v/>
      </c>
      <c r="O221" s="8" t="str">
        <f>IF(OUT!BM273="", "", OUT!BM273)</f>
        <v>T3</v>
      </c>
      <c r="P221" s="9">
        <f>IF(PPG!Q273="", "", PPG!Q273)</f>
        <v>0.55500000000000005</v>
      </c>
      <c r="Q221" s="10">
        <f>IF(PPG!R273="", "", PPG!R273)</f>
        <v>56.61</v>
      </c>
    </row>
    <row r="222" spans="1:18" x14ac:dyDescent="0.2">
      <c r="A222" s="8">
        <f>IF(OUT!C271="", "", OUT!C271)</f>
        <v>718</v>
      </c>
      <c r="B222" s="21">
        <f>IF(OUT!A271="", "", OUT!A271)</f>
        <v>58701</v>
      </c>
      <c r="C222" s="8" t="str">
        <f>IF(OUT!D271="", "", OUT!D271)</f>
        <v>O</v>
      </c>
      <c r="D222" s="30"/>
      <c r="E222" s="8" t="str">
        <f>IF(OUT!E271="", "", OUT!E271)</f>
        <v>72 TRAY</v>
      </c>
      <c r="F222" s="27" t="str">
        <f>IF(OUT!AE271="NEW", "✷", "")</f>
        <v/>
      </c>
      <c r="G222" s="31" t="str">
        <f>CONCATENATE(IF(OUT!B271="", "", OUT!B271),R222,J222)</f>
        <v>COLEUS DUCKSFOOT TRICOLOR (Small Tricolor Leaf)</v>
      </c>
      <c r="H222" s="22">
        <f>IF(OUT!N271="", "", OUT!N271)</f>
        <v>0.65800000000000003</v>
      </c>
      <c r="I222" s="23">
        <f>IF(OUT!O271="", "", OUT!O271)</f>
        <v>47.37</v>
      </c>
      <c r="J222" s="8" t="str">
        <f>IF(OUT!F271="", "", OUT!F271)</f>
        <v/>
      </c>
      <c r="K222" s="8">
        <f>IF(OUT!P271="", "", OUT!P271)</f>
        <v>72</v>
      </c>
      <c r="L222" s="8" t="str">
        <f>IF(OUT!AE271="", "", OUT!AE271)</f>
        <v/>
      </c>
      <c r="M222" s="8" t="str">
        <f>IF(OUT!AG271="", "", OUT!AG271)</f>
        <v/>
      </c>
      <c r="N222" s="8" t="str">
        <f>IF(OUT!AQ271="", "", OUT!AQ271)</f>
        <v/>
      </c>
      <c r="O222" s="8" t="str">
        <f>IF(OUT!BM271="", "", OUT!BM271)</f>
        <v>T3</v>
      </c>
      <c r="P222" s="9">
        <f>IF(PPG!Q271="", "", PPG!Q271)</f>
        <v>0.622</v>
      </c>
      <c r="Q222" s="10">
        <f>IF(PPG!R271="", "", PPG!R271)</f>
        <v>44.78</v>
      </c>
    </row>
    <row r="223" spans="1:18" x14ac:dyDescent="0.2">
      <c r="A223" s="8">
        <f>IF(OUT!C270="", "", OUT!C270)</f>
        <v>718</v>
      </c>
      <c r="B223" s="21">
        <f>IF(OUT!A270="", "", OUT!A270)</f>
        <v>58701</v>
      </c>
      <c r="C223" s="8" t="str">
        <f>IF(OUT!D270="", "", OUT!D270)</f>
        <v>M</v>
      </c>
      <c r="D223" s="30"/>
      <c r="E223" s="8" t="str">
        <f>IF(OUT!E270="", "", OUT!E270)</f>
        <v>50 TRAY</v>
      </c>
      <c r="F223" s="27" t="str">
        <f>IF(OUT!AE270="NEW", "✷", "")</f>
        <v/>
      </c>
      <c r="G223" s="31" t="str">
        <f>CONCATENATE(IF(OUT!B270="", "", OUT!B270),R223,J223)</f>
        <v>COLEUS DUCKSFOOT TRICOLOR (Small Tricolor Leaf)</v>
      </c>
      <c r="H223" s="22">
        <f>IF(OUT!N270="", "", OUT!N270)</f>
        <v>0.88600000000000001</v>
      </c>
      <c r="I223" s="23">
        <f>IF(OUT!O270="", "", OUT!O270)</f>
        <v>44.3</v>
      </c>
      <c r="J223" s="8" t="str">
        <f>IF(OUT!F270="", "", OUT!F270)</f>
        <v/>
      </c>
      <c r="K223" s="8">
        <f>IF(OUT!P270="", "", OUT!P270)</f>
        <v>50</v>
      </c>
      <c r="L223" s="8" t="str">
        <f>IF(OUT!AE270="", "", OUT!AE270)</f>
        <v/>
      </c>
      <c r="M223" s="8" t="str">
        <f>IF(OUT!AG270="", "", OUT!AG270)</f>
        <v/>
      </c>
      <c r="N223" s="8" t="str">
        <f>IF(OUT!AQ270="", "", OUT!AQ270)</f>
        <v/>
      </c>
      <c r="O223" s="8" t="str">
        <f>IF(OUT!BM270="", "", OUT!BM270)</f>
        <v>T3</v>
      </c>
      <c r="P223" s="9">
        <f>IF(PPG!Q270="", "", PPG!Q270)</f>
        <v>0.83799999999999997</v>
      </c>
      <c r="Q223" s="10">
        <f>IF(PPG!R270="", "", PPG!R270)</f>
        <v>41.9</v>
      </c>
    </row>
    <row r="224" spans="1:18" x14ac:dyDescent="0.2">
      <c r="A224" s="8">
        <f>IF(OUT!C272="", "", OUT!C272)</f>
        <v>718</v>
      </c>
      <c r="B224" s="21">
        <f>IF(OUT!A272="", "", OUT!A272)</f>
        <v>58701</v>
      </c>
      <c r="C224" s="8" t="str">
        <f>IF(OUT!D272="", "", OUT!D272)</f>
        <v>PF</v>
      </c>
      <c r="D224" s="30"/>
      <c r="E224" s="8" t="str">
        <f>IF(OUT!E272="", "", OUT!E272)</f>
        <v>18 TRAY 4-INCH</v>
      </c>
      <c r="F224" s="27" t="str">
        <f>IF(OUT!AE272="NEW", "✷", "")</f>
        <v/>
      </c>
      <c r="G224" s="31" t="str">
        <f>CONCATENATE(IF(OUT!B272="", "", OUT!B272),R224,J224)</f>
        <v>COLEUS DUCKSFOOT TRICOLOR (Small Tricolor Leaf)  **PREFINISHED</v>
      </c>
      <c r="H224" s="22">
        <f>IF(OUT!N272="", "", OUT!N272)</f>
        <v>2.1150000000000002</v>
      </c>
      <c r="I224" s="23">
        <f>IF(OUT!O272="", "", OUT!O272)</f>
        <v>38.07</v>
      </c>
      <c r="J224" s="8" t="str">
        <f>IF(OUT!F272="", "", OUT!F272)</f>
        <v>PREFINISHED</v>
      </c>
      <c r="K224" s="8">
        <f>IF(OUT!P272="", "", OUT!P272)</f>
        <v>18</v>
      </c>
      <c r="L224" s="8" t="str">
        <f>IF(OUT!AE272="", "", OUT!AE272)</f>
        <v/>
      </c>
      <c r="M224" s="8" t="str">
        <f>IF(OUT!AG272="", "", OUT!AG272)</f>
        <v/>
      </c>
      <c r="N224" s="8" t="str">
        <f>IF(OUT!AQ272="", "", OUT!AQ272)</f>
        <v/>
      </c>
      <c r="O224" s="8" t="str">
        <f>IF(OUT!BM272="", "", OUT!BM272)</f>
        <v>T3</v>
      </c>
      <c r="P224" s="9">
        <f>IF(PPG!Q272="", "", PPG!Q272)</f>
        <v>2</v>
      </c>
      <c r="Q224" s="10">
        <f>IF(PPG!R272="", "", PPG!R272)</f>
        <v>36</v>
      </c>
      <c r="R224" s="11" t="s">
        <v>1441</v>
      </c>
    </row>
    <row r="225" spans="1:18" x14ac:dyDescent="0.2">
      <c r="A225" s="8">
        <f>IF(OUT!C723="", "", OUT!C723)</f>
        <v>718</v>
      </c>
      <c r="B225" s="21">
        <f>IF(OUT!A723="", "", OUT!A723)</f>
        <v>71515</v>
      </c>
      <c r="C225" s="8" t="str">
        <f>IF(OUT!D723="", "", OUT!D723)</f>
        <v>SYN</v>
      </c>
      <c r="D225" s="30"/>
      <c r="E225" s="8" t="str">
        <f>IF(OUT!E723="", "", OUT!E723)</f>
        <v>102 TRAY</v>
      </c>
      <c r="F225" s="27" t="str">
        <f>IF(OUT!AE723="NEW", "✷", "")</f>
        <v/>
      </c>
      <c r="G225" s="31" t="str">
        <f>CONCATENATE(IF(OUT!B723="", "", OUT!B723),R225,J225)</f>
        <v>COLEUS FISHNET STOCKINGS (Green w/Deep Purple Vein)</v>
      </c>
      <c r="H225" s="22">
        <f>IF(OUT!N723="", "", OUT!N723)</f>
        <v>0.58599999999999997</v>
      </c>
      <c r="I225" s="23">
        <f>IF(OUT!O723="", "", OUT!O723)</f>
        <v>59.77</v>
      </c>
      <c r="J225" s="8" t="str">
        <f>IF(OUT!F723="", "", OUT!F723)</f>
        <v/>
      </c>
      <c r="K225" s="8">
        <f>IF(OUT!P723="", "", OUT!P723)</f>
        <v>102</v>
      </c>
      <c r="L225" s="8" t="str">
        <f>IF(OUT!AE723="", "", OUT!AE723)</f>
        <v/>
      </c>
      <c r="M225" s="8" t="str">
        <f>IF(OUT!AG723="", "", OUT!AG723)</f>
        <v/>
      </c>
      <c r="N225" s="8" t="str">
        <f>IF(OUT!AQ723="", "", OUT!AQ723)</f>
        <v/>
      </c>
      <c r="O225" s="8" t="str">
        <f>IF(OUT!BM723="", "", OUT!BM723)</f>
        <v>T3</v>
      </c>
      <c r="P225" s="9">
        <f>IF(PPG!Q723="", "", PPG!Q723)</f>
        <v>0.55500000000000005</v>
      </c>
      <c r="Q225" s="10">
        <f>IF(PPG!R723="", "", PPG!R723)</f>
        <v>56.61</v>
      </c>
    </row>
    <row r="226" spans="1:18" x14ac:dyDescent="0.2">
      <c r="A226" s="8">
        <f>IF(OUT!C722="", "", OUT!C722)</f>
        <v>718</v>
      </c>
      <c r="B226" s="21">
        <f>IF(OUT!A722="", "", OUT!A722)</f>
        <v>71515</v>
      </c>
      <c r="C226" s="8" t="str">
        <f>IF(OUT!D722="", "", OUT!D722)</f>
        <v>O</v>
      </c>
      <c r="D226" s="30"/>
      <c r="E226" s="8" t="str">
        <f>IF(OUT!E722="", "", OUT!E722)</f>
        <v>72 TRAY</v>
      </c>
      <c r="F226" s="27" t="str">
        <f>IF(OUT!AE722="NEW", "✷", "")</f>
        <v/>
      </c>
      <c r="G226" s="31" t="str">
        <f>CONCATENATE(IF(OUT!B722="", "", OUT!B722),R226,J226)</f>
        <v>COLEUS FISHNET STOCKINGS (Green w/Deep Purple Vein)</v>
      </c>
      <c r="H226" s="22">
        <f>IF(OUT!N722="", "", OUT!N722)</f>
        <v>0.65800000000000003</v>
      </c>
      <c r="I226" s="23">
        <f>IF(OUT!O722="", "", OUT!O722)</f>
        <v>47.37</v>
      </c>
      <c r="J226" s="8" t="str">
        <f>IF(OUT!F722="", "", OUT!F722)</f>
        <v/>
      </c>
      <c r="K226" s="8">
        <f>IF(OUT!P722="", "", OUT!P722)</f>
        <v>72</v>
      </c>
      <c r="L226" s="8" t="str">
        <f>IF(OUT!AE722="", "", OUT!AE722)</f>
        <v/>
      </c>
      <c r="M226" s="8" t="str">
        <f>IF(OUT!AG722="", "", OUT!AG722)</f>
        <v/>
      </c>
      <c r="N226" s="8" t="str">
        <f>IF(OUT!AQ722="", "", OUT!AQ722)</f>
        <v/>
      </c>
      <c r="O226" s="8" t="str">
        <f>IF(OUT!BM722="", "", OUT!BM722)</f>
        <v>T3</v>
      </c>
      <c r="P226" s="9">
        <f>IF(PPG!Q722="", "", PPG!Q722)</f>
        <v>0.622</v>
      </c>
      <c r="Q226" s="10">
        <f>IF(PPG!R722="", "", PPG!R722)</f>
        <v>44.78</v>
      </c>
    </row>
    <row r="227" spans="1:18" x14ac:dyDescent="0.2">
      <c r="A227" s="8">
        <f>IF(OUT!C325="", "", OUT!C325)</f>
        <v>718</v>
      </c>
      <c r="B227" s="21">
        <f>IF(OUT!A325="", "", OUT!A325)</f>
        <v>58731</v>
      </c>
      <c r="C227" s="8" t="str">
        <f>IF(OUT!D325="", "", OUT!D325)</f>
        <v>SYN</v>
      </c>
      <c r="D227" s="30"/>
      <c r="E227" s="8" t="str">
        <f>IF(OUT!E325="", "", OUT!E325)</f>
        <v>102 TRAY</v>
      </c>
      <c r="F227" s="27" t="str">
        <f>IF(OUT!AE325="NEW", "✷", "")</f>
        <v/>
      </c>
      <c r="G227" s="31" t="str">
        <f>CONCATENATE(IF(OUT!B325="", "", OUT!B325),R227,J227)</f>
        <v>COLEUS GAYS DELIGHT (Lime Green w/Burgundy Vein)</v>
      </c>
      <c r="H227" s="22">
        <f>IF(OUT!N325="", "", OUT!N325)</f>
        <v>0.58599999999999997</v>
      </c>
      <c r="I227" s="23">
        <f>IF(OUT!O325="", "", OUT!O325)</f>
        <v>59.77</v>
      </c>
      <c r="J227" s="8" t="str">
        <f>IF(OUT!F325="", "", OUT!F325)</f>
        <v/>
      </c>
      <c r="K227" s="8">
        <f>IF(OUT!P325="", "", OUT!P325)</f>
        <v>102</v>
      </c>
      <c r="L227" s="8" t="str">
        <f>IF(OUT!AE325="", "", OUT!AE325)</f>
        <v/>
      </c>
      <c r="M227" s="8" t="str">
        <f>IF(OUT!AG325="", "", OUT!AG325)</f>
        <v/>
      </c>
      <c r="N227" s="8" t="str">
        <f>IF(OUT!AQ325="", "", OUT!AQ325)</f>
        <v/>
      </c>
      <c r="O227" s="8" t="str">
        <f>IF(OUT!BM325="", "", OUT!BM325)</f>
        <v>T3</v>
      </c>
      <c r="P227" s="9">
        <f>IF(PPG!Q325="", "", PPG!Q325)</f>
        <v>0.55500000000000005</v>
      </c>
      <c r="Q227" s="10">
        <f>IF(PPG!R325="", "", PPG!R325)</f>
        <v>56.61</v>
      </c>
    </row>
    <row r="228" spans="1:18" x14ac:dyDescent="0.2">
      <c r="A228" s="8">
        <f>IF(OUT!C323="", "", OUT!C323)</f>
        <v>718</v>
      </c>
      <c r="B228" s="21">
        <f>IF(OUT!A323="", "", OUT!A323)</f>
        <v>58731</v>
      </c>
      <c r="C228" s="8" t="str">
        <f>IF(OUT!D323="", "", OUT!D323)</f>
        <v>O</v>
      </c>
      <c r="D228" s="30"/>
      <c r="E228" s="8" t="str">
        <f>IF(OUT!E323="", "", OUT!E323)</f>
        <v>72 TRAY</v>
      </c>
      <c r="F228" s="27" t="str">
        <f>IF(OUT!AE323="NEW", "✷", "")</f>
        <v/>
      </c>
      <c r="G228" s="31" t="str">
        <f>CONCATENATE(IF(OUT!B323="", "", OUT!B323),R228,J228)</f>
        <v>COLEUS GAYS DELIGHT (Lime Green w/Burgundy Vein)</v>
      </c>
      <c r="H228" s="22">
        <f>IF(OUT!N323="", "", OUT!N323)</f>
        <v>0.65800000000000003</v>
      </c>
      <c r="I228" s="23">
        <f>IF(OUT!O323="", "", OUT!O323)</f>
        <v>47.37</v>
      </c>
      <c r="J228" s="8" t="str">
        <f>IF(OUT!F323="", "", OUT!F323)</f>
        <v/>
      </c>
      <c r="K228" s="8">
        <f>IF(OUT!P323="", "", OUT!P323)</f>
        <v>72</v>
      </c>
      <c r="L228" s="8" t="str">
        <f>IF(OUT!AE323="", "", OUT!AE323)</f>
        <v/>
      </c>
      <c r="M228" s="8" t="str">
        <f>IF(OUT!AG323="", "", OUT!AG323)</f>
        <v/>
      </c>
      <c r="N228" s="8" t="str">
        <f>IF(OUT!AQ323="", "", OUT!AQ323)</f>
        <v/>
      </c>
      <c r="O228" s="8" t="str">
        <f>IF(OUT!BM323="", "", OUT!BM323)</f>
        <v>T3</v>
      </c>
      <c r="P228" s="9">
        <f>IF(PPG!Q323="", "", PPG!Q323)</f>
        <v>0.622</v>
      </c>
      <c r="Q228" s="10">
        <f>IF(PPG!R323="", "", PPG!R323)</f>
        <v>44.78</v>
      </c>
    </row>
    <row r="229" spans="1:18" x14ac:dyDescent="0.2">
      <c r="A229" s="8">
        <f>IF(OUT!C322="", "", OUT!C322)</f>
        <v>718</v>
      </c>
      <c r="B229" s="21">
        <f>IF(OUT!A322="", "", OUT!A322)</f>
        <v>58731</v>
      </c>
      <c r="C229" s="8" t="str">
        <f>IF(OUT!D322="", "", OUT!D322)</f>
        <v>M</v>
      </c>
      <c r="D229" s="30"/>
      <c r="E229" s="8" t="str">
        <f>IF(OUT!E322="", "", OUT!E322)</f>
        <v>50 TRAY</v>
      </c>
      <c r="F229" s="27" t="str">
        <f>IF(OUT!AE322="NEW", "✷", "")</f>
        <v/>
      </c>
      <c r="G229" s="31" t="str">
        <f>CONCATENATE(IF(OUT!B322="", "", OUT!B322),R229,J229)</f>
        <v>COLEUS GAYS DELIGHT (Lime Green w/Burgundy Vein)</v>
      </c>
      <c r="H229" s="22">
        <f>IF(OUT!N322="", "", OUT!N322)</f>
        <v>0.88600000000000001</v>
      </c>
      <c r="I229" s="23">
        <f>IF(OUT!O322="", "", OUT!O322)</f>
        <v>44.3</v>
      </c>
      <c r="J229" s="8" t="str">
        <f>IF(OUT!F322="", "", OUT!F322)</f>
        <v/>
      </c>
      <c r="K229" s="8">
        <f>IF(OUT!P322="", "", OUT!P322)</f>
        <v>50</v>
      </c>
      <c r="L229" s="8" t="str">
        <f>IF(OUT!AE322="", "", OUT!AE322)</f>
        <v/>
      </c>
      <c r="M229" s="8" t="str">
        <f>IF(OUT!AG322="", "", OUT!AG322)</f>
        <v/>
      </c>
      <c r="N229" s="8" t="str">
        <f>IF(OUT!AQ322="", "", OUT!AQ322)</f>
        <v/>
      </c>
      <c r="O229" s="8" t="str">
        <f>IF(OUT!BM322="", "", OUT!BM322)</f>
        <v>T3</v>
      </c>
      <c r="P229" s="9">
        <f>IF(PPG!Q322="", "", PPG!Q322)</f>
        <v>0.83799999999999997</v>
      </c>
      <c r="Q229" s="10">
        <f>IF(PPG!R322="", "", PPG!R322)</f>
        <v>41.9</v>
      </c>
    </row>
    <row r="230" spans="1:18" x14ac:dyDescent="0.2">
      <c r="A230" s="8">
        <f>IF(OUT!C324="", "", OUT!C324)</f>
        <v>718</v>
      </c>
      <c r="B230" s="21">
        <f>IF(OUT!A324="", "", OUT!A324)</f>
        <v>58731</v>
      </c>
      <c r="C230" s="8" t="str">
        <f>IF(OUT!D324="", "", OUT!D324)</f>
        <v>PF</v>
      </c>
      <c r="D230" s="30"/>
      <c r="E230" s="8" t="str">
        <f>IF(OUT!E324="", "", OUT!E324)</f>
        <v>18 TRAY 4-INCH</v>
      </c>
      <c r="F230" s="27" t="str">
        <f>IF(OUT!AE324="NEW", "✷", "")</f>
        <v/>
      </c>
      <c r="G230" s="31" t="str">
        <f>CONCATENATE(IF(OUT!B324="", "", OUT!B324),R230,J230)</f>
        <v>COLEUS GAYS DELIGHT (Lime Green w/Burgundy Vein)  **PREFINISHED</v>
      </c>
      <c r="H230" s="22">
        <f>IF(OUT!N324="", "", OUT!N324)</f>
        <v>2.1150000000000002</v>
      </c>
      <c r="I230" s="23">
        <f>IF(OUT!O324="", "", OUT!O324)</f>
        <v>38.07</v>
      </c>
      <c r="J230" s="8" t="str">
        <f>IF(OUT!F324="", "", OUT!F324)</f>
        <v>PREFINISHED</v>
      </c>
      <c r="K230" s="8">
        <f>IF(OUT!P324="", "", OUT!P324)</f>
        <v>18</v>
      </c>
      <c r="L230" s="8" t="str">
        <f>IF(OUT!AE324="", "", OUT!AE324)</f>
        <v/>
      </c>
      <c r="M230" s="8" t="str">
        <f>IF(OUT!AG324="", "", OUT!AG324)</f>
        <v/>
      </c>
      <c r="N230" s="8" t="str">
        <f>IF(OUT!AQ324="", "", OUT!AQ324)</f>
        <v/>
      </c>
      <c r="O230" s="8" t="str">
        <f>IF(OUT!BM324="", "", OUT!BM324)</f>
        <v>T3</v>
      </c>
      <c r="P230" s="9">
        <f>IF(PPG!Q324="", "", PPG!Q324)</f>
        <v>2</v>
      </c>
      <c r="Q230" s="10">
        <f>IF(PPG!R324="", "", PPG!R324)</f>
        <v>36</v>
      </c>
      <c r="R230" s="11" t="s">
        <v>1441</v>
      </c>
    </row>
    <row r="231" spans="1:18" x14ac:dyDescent="0.2">
      <c r="A231" s="8">
        <f>IF(OUT!C277="", "", OUT!C277)</f>
        <v>718</v>
      </c>
      <c r="B231" s="21">
        <f>IF(OUT!A277="", "", OUT!A277)</f>
        <v>58702</v>
      </c>
      <c r="C231" s="8" t="str">
        <f>IF(OUT!D277="", "", OUT!D277)</f>
        <v>SYN</v>
      </c>
      <c r="D231" s="30"/>
      <c r="E231" s="8" t="str">
        <f>IF(OUT!E277="", "", OUT!E277)</f>
        <v>102 TRAY</v>
      </c>
      <c r="F231" s="27" t="str">
        <f>IF(OUT!AE277="NEW", "✷", "")</f>
        <v/>
      </c>
      <c r="G231" s="31" t="str">
        <f>CONCATENATE(IF(OUT!B277="", "", OUT!B277),R231,J231)</f>
        <v>COLEUS GOLD BOUND (Lime Green w/Burgundy Edge)</v>
      </c>
      <c r="H231" s="22">
        <f>IF(OUT!N277="", "", OUT!N277)</f>
        <v>0.58599999999999997</v>
      </c>
      <c r="I231" s="23">
        <f>IF(OUT!O277="", "", OUT!O277)</f>
        <v>59.77</v>
      </c>
      <c r="J231" s="8" t="str">
        <f>IF(OUT!F277="", "", OUT!F277)</f>
        <v/>
      </c>
      <c r="K231" s="8">
        <f>IF(OUT!P277="", "", OUT!P277)</f>
        <v>102</v>
      </c>
      <c r="L231" s="8" t="str">
        <f>IF(OUT!AE277="", "", OUT!AE277)</f>
        <v/>
      </c>
      <c r="M231" s="8" t="str">
        <f>IF(OUT!AG277="", "", OUT!AG277)</f>
        <v/>
      </c>
      <c r="N231" s="8" t="str">
        <f>IF(OUT!AQ277="", "", OUT!AQ277)</f>
        <v/>
      </c>
      <c r="O231" s="8" t="str">
        <f>IF(OUT!BM277="", "", OUT!BM277)</f>
        <v>T3</v>
      </c>
      <c r="P231" s="9">
        <f>IF(PPG!Q277="", "", PPG!Q277)</f>
        <v>0.55500000000000005</v>
      </c>
      <c r="Q231" s="10">
        <f>IF(PPG!R277="", "", PPG!R277)</f>
        <v>56.61</v>
      </c>
    </row>
    <row r="232" spans="1:18" x14ac:dyDescent="0.2">
      <c r="A232" s="8">
        <f>IF(OUT!C275="", "", OUT!C275)</f>
        <v>718</v>
      </c>
      <c r="B232" s="21">
        <f>IF(OUT!A275="", "", OUT!A275)</f>
        <v>58702</v>
      </c>
      <c r="C232" s="8" t="str">
        <f>IF(OUT!D275="", "", OUT!D275)</f>
        <v>O</v>
      </c>
      <c r="D232" s="30"/>
      <c r="E232" s="8" t="str">
        <f>IF(OUT!E275="", "", OUT!E275)</f>
        <v>72 TRAY</v>
      </c>
      <c r="F232" s="27" t="str">
        <f>IF(OUT!AE275="NEW", "✷", "")</f>
        <v/>
      </c>
      <c r="G232" s="31" t="str">
        <f>CONCATENATE(IF(OUT!B275="", "", OUT!B275),R232,J232)</f>
        <v>COLEUS GOLD BOUND (Lime Green w/Burgundy Edge)</v>
      </c>
      <c r="H232" s="22">
        <f>IF(OUT!N275="", "", OUT!N275)</f>
        <v>0.65800000000000003</v>
      </c>
      <c r="I232" s="23">
        <f>IF(OUT!O275="", "", OUT!O275)</f>
        <v>47.37</v>
      </c>
      <c r="J232" s="8" t="str">
        <f>IF(OUT!F275="", "", OUT!F275)</f>
        <v/>
      </c>
      <c r="K232" s="8">
        <f>IF(OUT!P275="", "", OUT!P275)</f>
        <v>72</v>
      </c>
      <c r="L232" s="8" t="str">
        <f>IF(OUT!AE275="", "", OUT!AE275)</f>
        <v/>
      </c>
      <c r="M232" s="8" t="str">
        <f>IF(OUT!AG275="", "", OUT!AG275)</f>
        <v/>
      </c>
      <c r="N232" s="8" t="str">
        <f>IF(OUT!AQ275="", "", OUT!AQ275)</f>
        <v/>
      </c>
      <c r="O232" s="8" t="str">
        <f>IF(OUT!BM275="", "", OUT!BM275)</f>
        <v>T3</v>
      </c>
      <c r="P232" s="9">
        <f>IF(PPG!Q275="", "", PPG!Q275)</f>
        <v>0.622</v>
      </c>
      <c r="Q232" s="10">
        <f>IF(PPG!R275="", "", PPG!R275)</f>
        <v>44.78</v>
      </c>
    </row>
    <row r="233" spans="1:18" x14ac:dyDescent="0.2">
      <c r="A233" s="8">
        <f>IF(OUT!C274="", "", OUT!C274)</f>
        <v>718</v>
      </c>
      <c r="B233" s="21">
        <f>IF(OUT!A274="", "", OUT!A274)</f>
        <v>58702</v>
      </c>
      <c r="C233" s="8" t="str">
        <f>IF(OUT!D274="", "", OUT!D274)</f>
        <v>M</v>
      </c>
      <c r="D233" s="30"/>
      <c r="E233" s="8" t="str">
        <f>IF(OUT!E274="", "", OUT!E274)</f>
        <v>50 TRAY</v>
      </c>
      <c r="F233" s="27" t="str">
        <f>IF(OUT!AE274="NEW", "✷", "")</f>
        <v/>
      </c>
      <c r="G233" s="31" t="str">
        <f>CONCATENATE(IF(OUT!B274="", "", OUT!B274),R233,J233)</f>
        <v>COLEUS GOLD BOUND (Lime Green w/Burgundy Edge)</v>
      </c>
      <c r="H233" s="22">
        <f>IF(OUT!N274="", "", OUT!N274)</f>
        <v>0.88600000000000001</v>
      </c>
      <c r="I233" s="23">
        <f>IF(OUT!O274="", "", OUT!O274)</f>
        <v>44.3</v>
      </c>
      <c r="J233" s="8" t="str">
        <f>IF(OUT!F274="", "", OUT!F274)</f>
        <v/>
      </c>
      <c r="K233" s="8">
        <f>IF(OUT!P274="", "", OUT!P274)</f>
        <v>50</v>
      </c>
      <c r="L233" s="8" t="str">
        <f>IF(OUT!AE274="", "", OUT!AE274)</f>
        <v/>
      </c>
      <c r="M233" s="8" t="str">
        <f>IF(OUT!AG274="", "", OUT!AG274)</f>
        <v/>
      </c>
      <c r="N233" s="8" t="str">
        <f>IF(OUT!AQ274="", "", OUT!AQ274)</f>
        <v/>
      </c>
      <c r="O233" s="8" t="str">
        <f>IF(OUT!BM274="", "", OUT!BM274)</f>
        <v>T3</v>
      </c>
      <c r="P233" s="9">
        <f>IF(PPG!Q274="", "", PPG!Q274)</f>
        <v>0.83799999999999997</v>
      </c>
      <c r="Q233" s="10">
        <f>IF(PPG!R274="", "", PPG!R274)</f>
        <v>41.9</v>
      </c>
    </row>
    <row r="234" spans="1:18" x14ac:dyDescent="0.2">
      <c r="A234" s="8">
        <f>IF(OUT!C276="", "", OUT!C276)</f>
        <v>718</v>
      </c>
      <c r="B234" s="21">
        <f>IF(OUT!A276="", "", OUT!A276)</f>
        <v>58702</v>
      </c>
      <c r="C234" s="8" t="str">
        <f>IF(OUT!D276="", "", OUT!D276)</f>
        <v>PF</v>
      </c>
      <c r="D234" s="30"/>
      <c r="E234" s="8" t="str">
        <f>IF(OUT!E276="", "", OUT!E276)</f>
        <v>18 TRAY 4-INCH</v>
      </c>
      <c r="F234" s="27" t="str">
        <f>IF(OUT!AE276="NEW", "✷", "")</f>
        <v/>
      </c>
      <c r="G234" s="31" t="str">
        <f>CONCATENATE(IF(OUT!B276="", "", OUT!B276),R234,J234)</f>
        <v>COLEUS GOLD BOUND (Lime Green w/Burgundy Edge)  **PREFINISHED</v>
      </c>
      <c r="H234" s="22">
        <f>IF(OUT!N276="", "", OUT!N276)</f>
        <v>2.1150000000000002</v>
      </c>
      <c r="I234" s="23">
        <f>IF(OUT!O276="", "", OUT!O276)</f>
        <v>38.07</v>
      </c>
      <c r="J234" s="8" t="str">
        <f>IF(OUT!F276="", "", OUT!F276)</f>
        <v>PREFINISHED</v>
      </c>
      <c r="K234" s="8">
        <f>IF(OUT!P276="", "", OUT!P276)</f>
        <v>18</v>
      </c>
      <c r="L234" s="8" t="str">
        <f>IF(OUT!AE276="", "", OUT!AE276)</f>
        <v/>
      </c>
      <c r="M234" s="8" t="str">
        <f>IF(OUT!AG276="", "", OUT!AG276)</f>
        <v/>
      </c>
      <c r="N234" s="8" t="str">
        <f>IF(OUT!AQ276="", "", OUT!AQ276)</f>
        <v/>
      </c>
      <c r="O234" s="8" t="str">
        <f>IF(OUT!BM276="", "", OUT!BM276)</f>
        <v>T3</v>
      </c>
      <c r="P234" s="9">
        <f>IF(PPG!Q276="", "", PPG!Q276)</f>
        <v>2</v>
      </c>
      <c r="Q234" s="10">
        <f>IF(PPG!R276="", "", PPG!R276)</f>
        <v>36</v>
      </c>
      <c r="R234" s="11" t="s">
        <v>1441</v>
      </c>
    </row>
    <row r="235" spans="1:18" x14ac:dyDescent="0.2">
      <c r="A235" s="8">
        <f>IF(OUT!C281="", "", OUT!C281)</f>
        <v>718</v>
      </c>
      <c r="B235" s="21">
        <f>IF(OUT!A281="", "", OUT!A281)</f>
        <v>58703</v>
      </c>
      <c r="C235" s="8" t="str">
        <f>IF(OUT!D281="", "", OUT!D281)</f>
        <v>SYN</v>
      </c>
      <c r="D235" s="30"/>
      <c r="E235" s="8" t="str">
        <f>IF(OUT!E281="", "", OUT!E281)</f>
        <v>102 TRAY</v>
      </c>
      <c r="F235" s="27" t="str">
        <f>IF(OUT!AE281="NEW", "✷", "")</f>
        <v/>
      </c>
      <c r="G235" s="31" t="str">
        <f>CONCATENATE(IF(OUT!B281="", "", OUT!B281),R235,J235)</f>
        <v>COLEUS GOLDEN BEDDER (Yellow/Lime Green)</v>
      </c>
      <c r="H235" s="22">
        <f>IF(OUT!N281="", "", OUT!N281)</f>
        <v>0.58599999999999997</v>
      </c>
      <c r="I235" s="23">
        <f>IF(OUT!O281="", "", OUT!O281)</f>
        <v>59.77</v>
      </c>
      <c r="J235" s="8" t="str">
        <f>IF(OUT!F281="", "", OUT!F281)</f>
        <v/>
      </c>
      <c r="K235" s="8">
        <f>IF(OUT!P281="", "", OUT!P281)</f>
        <v>102</v>
      </c>
      <c r="L235" s="8" t="str">
        <f>IF(OUT!AE281="", "", OUT!AE281)</f>
        <v/>
      </c>
      <c r="M235" s="8" t="str">
        <f>IF(OUT!AG281="", "", OUT!AG281)</f>
        <v/>
      </c>
      <c r="N235" s="8" t="str">
        <f>IF(OUT!AQ281="", "", OUT!AQ281)</f>
        <v/>
      </c>
      <c r="O235" s="8" t="str">
        <f>IF(OUT!BM281="", "", OUT!BM281)</f>
        <v>T3</v>
      </c>
      <c r="P235" s="9">
        <f>IF(PPG!Q281="", "", PPG!Q281)</f>
        <v>0.55500000000000005</v>
      </c>
      <c r="Q235" s="10">
        <f>IF(PPG!R281="", "", PPG!R281)</f>
        <v>56.61</v>
      </c>
    </row>
    <row r="236" spans="1:18" x14ac:dyDescent="0.2">
      <c r="A236" s="8">
        <f>IF(OUT!C279="", "", OUT!C279)</f>
        <v>718</v>
      </c>
      <c r="B236" s="21">
        <f>IF(OUT!A279="", "", OUT!A279)</f>
        <v>58703</v>
      </c>
      <c r="C236" s="8" t="str">
        <f>IF(OUT!D279="", "", OUT!D279)</f>
        <v>O</v>
      </c>
      <c r="D236" s="30"/>
      <c r="E236" s="8" t="str">
        <f>IF(OUT!E279="", "", OUT!E279)</f>
        <v>72 TRAY</v>
      </c>
      <c r="F236" s="27" t="str">
        <f>IF(OUT!AE279="NEW", "✷", "")</f>
        <v/>
      </c>
      <c r="G236" s="31" t="str">
        <f>CONCATENATE(IF(OUT!B279="", "", OUT!B279),R236,J236)</f>
        <v>COLEUS GOLDEN BEDDER (Yellow/Lime Green)</v>
      </c>
      <c r="H236" s="22">
        <f>IF(OUT!N279="", "", OUT!N279)</f>
        <v>0.65800000000000003</v>
      </c>
      <c r="I236" s="23">
        <f>IF(OUT!O279="", "", OUT!O279)</f>
        <v>47.37</v>
      </c>
      <c r="J236" s="8" t="str">
        <f>IF(OUT!F279="", "", OUT!F279)</f>
        <v/>
      </c>
      <c r="K236" s="8">
        <f>IF(OUT!P279="", "", OUT!P279)</f>
        <v>72</v>
      </c>
      <c r="L236" s="8" t="str">
        <f>IF(OUT!AE279="", "", OUT!AE279)</f>
        <v/>
      </c>
      <c r="M236" s="8" t="str">
        <f>IF(OUT!AG279="", "", OUT!AG279)</f>
        <v/>
      </c>
      <c r="N236" s="8" t="str">
        <f>IF(OUT!AQ279="", "", OUT!AQ279)</f>
        <v/>
      </c>
      <c r="O236" s="8" t="str">
        <f>IF(OUT!BM279="", "", OUT!BM279)</f>
        <v>T3</v>
      </c>
      <c r="P236" s="9">
        <f>IF(PPG!Q279="", "", PPG!Q279)</f>
        <v>0.622</v>
      </c>
      <c r="Q236" s="10">
        <f>IF(PPG!R279="", "", PPG!R279)</f>
        <v>44.78</v>
      </c>
    </row>
    <row r="237" spans="1:18" x14ac:dyDescent="0.2">
      <c r="A237" s="8">
        <f>IF(OUT!C278="", "", OUT!C278)</f>
        <v>718</v>
      </c>
      <c r="B237" s="21">
        <f>IF(OUT!A278="", "", OUT!A278)</f>
        <v>58703</v>
      </c>
      <c r="C237" s="8" t="str">
        <f>IF(OUT!D278="", "", OUT!D278)</f>
        <v>M</v>
      </c>
      <c r="D237" s="30"/>
      <c r="E237" s="8" t="str">
        <f>IF(OUT!E278="", "", OUT!E278)</f>
        <v>50 TRAY</v>
      </c>
      <c r="F237" s="27" t="str">
        <f>IF(OUT!AE278="NEW", "✷", "")</f>
        <v/>
      </c>
      <c r="G237" s="31" t="str">
        <f>CONCATENATE(IF(OUT!B278="", "", OUT!B278),R237,J237)</f>
        <v>COLEUS GOLDEN BEDDER (Yellow/Lime Green)</v>
      </c>
      <c r="H237" s="22">
        <f>IF(OUT!N278="", "", OUT!N278)</f>
        <v>0.88600000000000001</v>
      </c>
      <c r="I237" s="23">
        <f>IF(OUT!O278="", "", OUT!O278)</f>
        <v>44.3</v>
      </c>
      <c r="J237" s="8" t="str">
        <f>IF(OUT!F278="", "", OUT!F278)</f>
        <v/>
      </c>
      <c r="K237" s="8">
        <f>IF(OUT!P278="", "", OUT!P278)</f>
        <v>50</v>
      </c>
      <c r="L237" s="8" t="str">
        <f>IF(OUT!AE278="", "", OUT!AE278)</f>
        <v/>
      </c>
      <c r="M237" s="8" t="str">
        <f>IF(OUT!AG278="", "", OUT!AG278)</f>
        <v/>
      </c>
      <c r="N237" s="8" t="str">
        <f>IF(OUT!AQ278="", "", OUT!AQ278)</f>
        <v/>
      </c>
      <c r="O237" s="8" t="str">
        <f>IF(OUT!BM278="", "", OUT!BM278)</f>
        <v>T3</v>
      </c>
      <c r="P237" s="9">
        <f>IF(PPG!Q278="", "", PPG!Q278)</f>
        <v>0.83799999999999997</v>
      </c>
      <c r="Q237" s="10">
        <f>IF(PPG!R278="", "", PPG!R278)</f>
        <v>41.9</v>
      </c>
    </row>
    <row r="238" spans="1:18" x14ac:dyDescent="0.2">
      <c r="A238" s="8">
        <f>IF(OUT!C280="", "", OUT!C280)</f>
        <v>718</v>
      </c>
      <c r="B238" s="21">
        <f>IF(OUT!A280="", "", OUT!A280)</f>
        <v>58703</v>
      </c>
      <c r="C238" s="8" t="str">
        <f>IF(OUT!D280="", "", OUT!D280)</f>
        <v>PF</v>
      </c>
      <c r="D238" s="30"/>
      <c r="E238" s="8" t="str">
        <f>IF(OUT!E280="", "", OUT!E280)</f>
        <v>18 TRAY 4-INCH</v>
      </c>
      <c r="F238" s="27" t="str">
        <f>IF(OUT!AE280="NEW", "✷", "")</f>
        <v/>
      </c>
      <c r="G238" s="31" t="str">
        <f>CONCATENATE(IF(OUT!B280="", "", OUT!B280),R238,J238)</f>
        <v>COLEUS GOLDEN BEDDER (Yellow/Lime Green)  **PREFINISHED</v>
      </c>
      <c r="H238" s="22">
        <f>IF(OUT!N280="", "", OUT!N280)</f>
        <v>2.1150000000000002</v>
      </c>
      <c r="I238" s="23">
        <f>IF(OUT!O280="", "", OUT!O280)</f>
        <v>38.07</v>
      </c>
      <c r="J238" s="8" t="str">
        <f>IF(OUT!F280="", "", OUT!F280)</f>
        <v>PREFINISHED</v>
      </c>
      <c r="K238" s="8">
        <f>IF(OUT!P280="", "", OUT!P280)</f>
        <v>18</v>
      </c>
      <c r="L238" s="8" t="str">
        <f>IF(OUT!AE280="", "", OUT!AE280)</f>
        <v/>
      </c>
      <c r="M238" s="8" t="str">
        <f>IF(OUT!AG280="", "", OUT!AG280)</f>
        <v/>
      </c>
      <c r="N238" s="8" t="str">
        <f>IF(OUT!AQ280="", "", OUT!AQ280)</f>
        <v/>
      </c>
      <c r="O238" s="8" t="str">
        <f>IF(OUT!BM280="", "", OUT!BM280)</f>
        <v>T3</v>
      </c>
      <c r="P238" s="9">
        <f>IF(PPG!Q280="", "", PPG!Q280)</f>
        <v>2</v>
      </c>
      <c r="Q238" s="10">
        <f>IF(PPG!R280="", "", PPG!R280)</f>
        <v>36</v>
      </c>
      <c r="R238" s="11" t="s">
        <v>1441</v>
      </c>
    </row>
    <row r="239" spans="1:18" x14ac:dyDescent="0.2">
      <c r="A239" s="8">
        <f>IF(OUT!C285="", "", OUT!C285)</f>
        <v>718</v>
      </c>
      <c r="B239" s="21">
        <f>IF(OUT!A285="", "", OUT!A285)</f>
        <v>58706</v>
      </c>
      <c r="C239" s="8" t="str">
        <f>IF(OUT!D285="", "", OUT!D285)</f>
        <v>SYN</v>
      </c>
      <c r="D239" s="30"/>
      <c r="E239" s="8" t="str">
        <f>IF(OUT!E285="", "", OUT!E285)</f>
        <v>102 TRAY</v>
      </c>
      <c r="F239" s="27" t="str">
        <f>IF(OUT!AE285="NEW", "✷", "")</f>
        <v/>
      </c>
      <c r="G239" s="31" t="str">
        <f>CONCATENATE(IF(OUT!B285="", "", OUT!B285),R239,J239)</f>
        <v>COLEUS HURRICANE BENJI (Green/Yellow)</v>
      </c>
      <c r="H239" s="22">
        <f>IF(OUT!N285="", "", OUT!N285)</f>
        <v>0.58599999999999997</v>
      </c>
      <c r="I239" s="23">
        <f>IF(OUT!O285="", "", OUT!O285)</f>
        <v>59.77</v>
      </c>
      <c r="J239" s="8" t="str">
        <f>IF(OUT!F285="", "", OUT!F285)</f>
        <v/>
      </c>
      <c r="K239" s="8">
        <f>IF(OUT!P285="", "", OUT!P285)</f>
        <v>102</v>
      </c>
      <c r="L239" s="8" t="str">
        <f>IF(OUT!AE285="", "", OUT!AE285)</f>
        <v/>
      </c>
      <c r="M239" s="8" t="str">
        <f>IF(OUT!AG285="", "", OUT!AG285)</f>
        <v/>
      </c>
      <c r="N239" s="8" t="str">
        <f>IF(OUT!AQ285="", "", OUT!AQ285)</f>
        <v/>
      </c>
      <c r="O239" s="8" t="str">
        <f>IF(OUT!BM285="", "", OUT!BM285)</f>
        <v>T3</v>
      </c>
      <c r="P239" s="9">
        <f>IF(PPG!Q285="", "", PPG!Q285)</f>
        <v>0.55500000000000005</v>
      </c>
      <c r="Q239" s="10">
        <f>IF(PPG!R285="", "", PPG!R285)</f>
        <v>56.61</v>
      </c>
    </row>
    <row r="240" spans="1:18" x14ac:dyDescent="0.2">
      <c r="A240" s="8">
        <f>IF(OUT!C283="", "", OUT!C283)</f>
        <v>718</v>
      </c>
      <c r="B240" s="21">
        <f>IF(OUT!A283="", "", OUT!A283)</f>
        <v>58706</v>
      </c>
      <c r="C240" s="8" t="str">
        <f>IF(OUT!D283="", "", OUT!D283)</f>
        <v>O</v>
      </c>
      <c r="D240" s="30"/>
      <c r="E240" s="8" t="str">
        <f>IF(OUT!E283="", "", OUT!E283)</f>
        <v>72 TRAY</v>
      </c>
      <c r="F240" s="27" t="str">
        <f>IF(OUT!AE283="NEW", "✷", "")</f>
        <v/>
      </c>
      <c r="G240" s="31" t="str">
        <f>CONCATENATE(IF(OUT!B283="", "", OUT!B283),R240,J240)</f>
        <v>COLEUS HURRICANE BENJI (Green/Yellow)</v>
      </c>
      <c r="H240" s="22">
        <f>IF(OUT!N283="", "", OUT!N283)</f>
        <v>0.65800000000000003</v>
      </c>
      <c r="I240" s="23">
        <f>IF(OUT!O283="", "", OUT!O283)</f>
        <v>47.37</v>
      </c>
      <c r="J240" s="8" t="str">
        <f>IF(OUT!F283="", "", OUT!F283)</f>
        <v/>
      </c>
      <c r="K240" s="8">
        <f>IF(OUT!P283="", "", OUT!P283)</f>
        <v>72</v>
      </c>
      <c r="L240" s="8" t="str">
        <f>IF(OUT!AE283="", "", OUT!AE283)</f>
        <v/>
      </c>
      <c r="M240" s="8" t="str">
        <f>IF(OUT!AG283="", "", OUT!AG283)</f>
        <v/>
      </c>
      <c r="N240" s="8" t="str">
        <f>IF(OUT!AQ283="", "", OUT!AQ283)</f>
        <v/>
      </c>
      <c r="O240" s="8" t="str">
        <f>IF(OUT!BM283="", "", OUT!BM283)</f>
        <v>T3</v>
      </c>
      <c r="P240" s="9">
        <f>IF(PPG!Q283="", "", PPG!Q283)</f>
        <v>0.622</v>
      </c>
      <c r="Q240" s="10">
        <f>IF(PPG!R283="", "", PPG!R283)</f>
        <v>44.78</v>
      </c>
    </row>
    <row r="241" spans="1:18" x14ac:dyDescent="0.2">
      <c r="A241" s="8">
        <f>IF(OUT!C282="", "", OUT!C282)</f>
        <v>718</v>
      </c>
      <c r="B241" s="21">
        <f>IF(OUT!A282="", "", OUT!A282)</f>
        <v>58706</v>
      </c>
      <c r="C241" s="8" t="str">
        <f>IF(OUT!D282="", "", OUT!D282)</f>
        <v>M</v>
      </c>
      <c r="D241" s="30"/>
      <c r="E241" s="8" t="str">
        <f>IF(OUT!E282="", "", OUT!E282)</f>
        <v>50 TRAY</v>
      </c>
      <c r="F241" s="27" t="str">
        <f>IF(OUT!AE282="NEW", "✷", "")</f>
        <v/>
      </c>
      <c r="G241" s="31" t="str">
        <f>CONCATENATE(IF(OUT!B282="", "", OUT!B282),R241,J241)</f>
        <v>COLEUS HURRICANE BENJI (Green/Yellow)</v>
      </c>
      <c r="H241" s="22">
        <f>IF(OUT!N282="", "", OUT!N282)</f>
        <v>0.88600000000000001</v>
      </c>
      <c r="I241" s="23">
        <f>IF(OUT!O282="", "", OUT!O282)</f>
        <v>44.3</v>
      </c>
      <c r="J241" s="8" t="str">
        <f>IF(OUT!F282="", "", OUT!F282)</f>
        <v/>
      </c>
      <c r="K241" s="8">
        <f>IF(OUT!P282="", "", OUT!P282)</f>
        <v>50</v>
      </c>
      <c r="L241" s="8" t="str">
        <f>IF(OUT!AE282="", "", OUT!AE282)</f>
        <v/>
      </c>
      <c r="M241" s="8" t="str">
        <f>IF(OUT!AG282="", "", OUT!AG282)</f>
        <v/>
      </c>
      <c r="N241" s="8" t="str">
        <f>IF(OUT!AQ282="", "", OUT!AQ282)</f>
        <v/>
      </c>
      <c r="O241" s="8" t="str">
        <f>IF(OUT!BM282="", "", OUT!BM282)</f>
        <v>T3</v>
      </c>
      <c r="P241" s="9">
        <f>IF(PPG!Q282="", "", PPG!Q282)</f>
        <v>0.83799999999999997</v>
      </c>
      <c r="Q241" s="10">
        <f>IF(PPG!R282="", "", PPG!R282)</f>
        <v>41.9</v>
      </c>
    </row>
    <row r="242" spans="1:18" x14ac:dyDescent="0.2">
      <c r="A242" s="8">
        <f>IF(OUT!C284="", "", OUT!C284)</f>
        <v>718</v>
      </c>
      <c r="B242" s="21">
        <f>IF(OUT!A284="", "", OUT!A284)</f>
        <v>58706</v>
      </c>
      <c r="C242" s="8" t="str">
        <f>IF(OUT!D284="", "", OUT!D284)</f>
        <v>PF</v>
      </c>
      <c r="D242" s="30"/>
      <c r="E242" s="8" t="str">
        <f>IF(OUT!E284="", "", OUT!E284)</f>
        <v>18 TRAY 4-INCH</v>
      </c>
      <c r="F242" s="27" t="str">
        <f>IF(OUT!AE284="NEW", "✷", "")</f>
        <v/>
      </c>
      <c r="G242" s="31" t="str">
        <f>CONCATENATE(IF(OUT!B284="", "", OUT!B284),R242,J242)</f>
        <v>COLEUS HURRICANE BENJI (Green/Yellow)  **PREFINISHED</v>
      </c>
      <c r="H242" s="22">
        <f>IF(OUT!N284="", "", OUT!N284)</f>
        <v>2.1150000000000002</v>
      </c>
      <c r="I242" s="23">
        <f>IF(OUT!O284="", "", OUT!O284)</f>
        <v>38.07</v>
      </c>
      <c r="J242" s="8" t="str">
        <f>IF(OUT!F284="", "", OUT!F284)</f>
        <v>PREFINISHED</v>
      </c>
      <c r="K242" s="8">
        <f>IF(OUT!P284="", "", OUT!P284)</f>
        <v>18</v>
      </c>
      <c r="L242" s="8" t="str">
        <f>IF(OUT!AE284="", "", OUT!AE284)</f>
        <v/>
      </c>
      <c r="M242" s="8" t="str">
        <f>IF(OUT!AG284="", "", OUT!AG284)</f>
        <v/>
      </c>
      <c r="N242" s="8" t="str">
        <f>IF(OUT!AQ284="", "", OUT!AQ284)</f>
        <v/>
      </c>
      <c r="O242" s="8" t="str">
        <f>IF(OUT!BM284="", "", OUT!BM284)</f>
        <v>T3</v>
      </c>
      <c r="P242" s="9">
        <f>IF(PPG!Q284="", "", PPG!Q284)</f>
        <v>2</v>
      </c>
      <c r="Q242" s="10">
        <f>IF(PPG!R284="", "", PPG!R284)</f>
        <v>36</v>
      </c>
      <c r="R242" s="11" t="s">
        <v>1441</v>
      </c>
    </row>
    <row r="243" spans="1:18" x14ac:dyDescent="0.2">
      <c r="A243" s="8">
        <f>IF(OUT!C827="", "", OUT!C827)</f>
        <v>718</v>
      </c>
      <c r="B243" s="21">
        <f>IF(OUT!A827="", "", OUT!A827)</f>
        <v>74604</v>
      </c>
      <c r="C243" s="8" t="str">
        <f>IF(OUT!D827="", "", OUT!D827)</f>
        <v>SYN</v>
      </c>
      <c r="D243" s="30"/>
      <c r="E243" s="8" t="str">
        <f>IF(OUT!E827="", "", OUT!E827)</f>
        <v>102 TRAY</v>
      </c>
      <c r="F243" s="27" t="str">
        <f>IF(OUT!AE827="NEW", "✷", "")</f>
        <v/>
      </c>
      <c r="G243" s="31" t="str">
        <f>CONCATENATE(IF(OUT!B827="", "", OUT!B827),R243,J243)</f>
        <v>COLEUS KIWI FERN (Ruffled Burgundy w/Green)</v>
      </c>
      <c r="H243" s="22">
        <f>IF(OUT!N827="", "", OUT!N827)</f>
        <v>0.58599999999999997</v>
      </c>
      <c r="I243" s="23">
        <f>IF(OUT!O827="", "", OUT!O827)</f>
        <v>59.77</v>
      </c>
      <c r="J243" s="8" t="str">
        <f>IF(OUT!F827="", "", OUT!F827)</f>
        <v/>
      </c>
      <c r="K243" s="8">
        <f>IF(OUT!P827="", "", OUT!P827)</f>
        <v>102</v>
      </c>
      <c r="L243" s="8" t="str">
        <f>IF(OUT!AE827="", "", OUT!AE827)</f>
        <v/>
      </c>
      <c r="M243" s="8" t="str">
        <f>IF(OUT!AG827="", "", OUT!AG827)</f>
        <v/>
      </c>
      <c r="N243" s="8" t="str">
        <f>IF(OUT!AQ827="", "", OUT!AQ827)</f>
        <v/>
      </c>
      <c r="O243" s="8" t="str">
        <f>IF(OUT!BM827="", "", OUT!BM827)</f>
        <v>T3</v>
      </c>
      <c r="P243" s="9">
        <f>IF(PPG!Q827="", "", PPG!Q827)</f>
        <v>0.55500000000000005</v>
      </c>
      <c r="Q243" s="10">
        <f>IF(PPG!R827="", "", PPG!R827)</f>
        <v>56.61</v>
      </c>
    </row>
    <row r="244" spans="1:18" x14ac:dyDescent="0.2">
      <c r="A244" s="8">
        <f>IF(OUT!C825="", "", OUT!C825)</f>
        <v>718</v>
      </c>
      <c r="B244" s="21">
        <f>IF(OUT!A825="", "", OUT!A825)</f>
        <v>74604</v>
      </c>
      <c r="C244" s="8" t="str">
        <f>IF(OUT!D825="", "", OUT!D825)</f>
        <v>O</v>
      </c>
      <c r="D244" s="30"/>
      <c r="E244" s="8" t="str">
        <f>IF(OUT!E825="", "", OUT!E825)</f>
        <v>72 TRAY</v>
      </c>
      <c r="F244" s="27" t="str">
        <f>IF(OUT!AE825="NEW", "✷", "")</f>
        <v/>
      </c>
      <c r="G244" s="31" t="str">
        <f>CONCATENATE(IF(OUT!B825="", "", OUT!B825),R244,J244)</f>
        <v>COLEUS KIWI FERN (Ruffled Burgundy w/Green)</v>
      </c>
      <c r="H244" s="22">
        <f>IF(OUT!N825="", "", OUT!N825)</f>
        <v>0.65800000000000003</v>
      </c>
      <c r="I244" s="23">
        <f>IF(OUT!O825="", "", OUT!O825)</f>
        <v>47.37</v>
      </c>
      <c r="J244" s="8" t="str">
        <f>IF(OUT!F825="", "", OUT!F825)</f>
        <v/>
      </c>
      <c r="K244" s="8">
        <f>IF(OUT!P825="", "", OUT!P825)</f>
        <v>72</v>
      </c>
      <c r="L244" s="8" t="str">
        <f>IF(OUT!AE825="", "", OUT!AE825)</f>
        <v/>
      </c>
      <c r="M244" s="8" t="str">
        <f>IF(OUT!AG825="", "", OUT!AG825)</f>
        <v/>
      </c>
      <c r="N244" s="8" t="str">
        <f>IF(OUT!AQ825="", "", OUT!AQ825)</f>
        <v/>
      </c>
      <c r="O244" s="8" t="str">
        <f>IF(OUT!BM825="", "", OUT!BM825)</f>
        <v>T3</v>
      </c>
      <c r="P244" s="9">
        <f>IF(PPG!Q825="", "", PPG!Q825)</f>
        <v>0.622</v>
      </c>
      <c r="Q244" s="10">
        <f>IF(PPG!R825="", "", PPG!R825)</f>
        <v>44.78</v>
      </c>
    </row>
    <row r="245" spans="1:18" x14ac:dyDescent="0.2">
      <c r="A245" s="8">
        <f>IF(OUT!C824="", "", OUT!C824)</f>
        <v>718</v>
      </c>
      <c r="B245" s="21">
        <f>IF(OUT!A824="", "", OUT!A824)</f>
        <v>74604</v>
      </c>
      <c r="C245" s="8" t="str">
        <f>IF(OUT!D824="", "", OUT!D824)</f>
        <v>M</v>
      </c>
      <c r="D245" s="30"/>
      <c r="E245" s="8" t="str">
        <f>IF(OUT!E824="", "", OUT!E824)</f>
        <v>50 TRAY</v>
      </c>
      <c r="F245" s="27" t="str">
        <f>IF(OUT!AE824="NEW", "✷", "")</f>
        <v/>
      </c>
      <c r="G245" s="31" t="str">
        <f>CONCATENATE(IF(OUT!B824="", "", OUT!B824),R245,J245)</f>
        <v>COLEUS KIWI FERN (Ruffled Burgundy w/Green)</v>
      </c>
      <c r="H245" s="22">
        <f>IF(OUT!N824="", "", OUT!N824)</f>
        <v>0.88600000000000001</v>
      </c>
      <c r="I245" s="23">
        <f>IF(OUT!O824="", "", OUT!O824)</f>
        <v>44.3</v>
      </c>
      <c r="J245" s="8" t="str">
        <f>IF(OUT!F824="", "", OUT!F824)</f>
        <v/>
      </c>
      <c r="K245" s="8">
        <f>IF(OUT!P824="", "", OUT!P824)</f>
        <v>50</v>
      </c>
      <c r="L245" s="8" t="str">
        <f>IF(OUT!AE824="", "", OUT!AE824)</f>
        <v/>
      </c>
      <c r="M245" s="8" t="str">
        <f>IF(OUT!AG824="", "", OUT!AG824)</f>
        <v/>
      </c>
      <c r="N245" s="8" t="str">
        <f>IF(OUT!AQ824="", "", OUT!AQ824)</f>
        <v/>
      </c>
      <c r="O245" s="8" t="str">
        <f>IF(OUT!BM824="", "", OUT!BM824)</f>
        <v>T3</v>
      </c>
      <c r="P245" s="9">
        <f>IF(PPG!Q824="", "", PPG!Q824)</f>
        <v>0.83799999999999997</v>
      </c>
      <c r="Q245" s="10">
        <f>IF(PPG!R824="", "", PPG!R824)</f>
        <v>41.9</v>
      </c>
    </row>
    <row r="246" spans="1:18" x14ac:dyDescent="0.2">
      <c r="A246" s="8">
        <f>IF(OUT!C826="", "", OUT!C826)</f>
        <v>718</v>
      </c>
      <c r="B246" s="21">
        <f>IF(OUT!A826="", "", OUT!A826)</f>
        <v>74604</v>
      </c>
      <c r="C246" s="8" t="str">
        <f>IF(OUT!D826="", "", OUT!D826)</f>
        <v>PF</v>
      </c>
      <c r="D246" s="30"/>
      <c r="E246" s="8" t="str">
        <f>IF(OUT!E826="", "", OUT!E826)</f>
        <v>18 TRAY 4-INCH</v>
      </c>
      <c r="F246" s="27" t="str">
        <f>IF(OUT!AE826="NEW", "✷", "")</f>
        <v/>
      </c>
      <c r="G246" s="31" t="str">
        <f>CONCATENATE(IF(OUT!B826="", "", OUT!B826),R246,J246)</f>
        <v>COLEUS KIWI FERN (Ruffled Burgundy w/Green)  **PREFINISHED</v>
      </c>
      <c r="H246" s="22">
        <f>IF(OUT!N826="", "", OUT!N826)</f>
        <v>2.1150000000000002</v>
      </c>
      <c r="I246" s="23">
        <f>IF(OUT!O826="", "", OUT!O826)</f>
        <v>38.07</v>
      </c>
      <c r="J246" s="8" t="str">
        <f>IF(OUT!F826="", "", OUT!F826)</f>
        <v>PREFINISHED</v>
      </c>
      <c r="K246" s="8">
        <f>IF(OUT!P826="", "", OUT!P826)</f>
        <v>18</v>
      </c>
      <c r="L246" s="8" t="str">
        <f>IF(OUT!AE826="", "", OUT!AE826)</f>
        <v/>
      </c>
      <c r="M246" s="8" t="str">
        <f>IF(OUT!AG826="", "", OUT!AG826)</f>
        <v/>
      </c>
      <c r="N246" s="8" t="str">
        <f>IF(OUT!AQ826="", "", OUT!AQ826)</f>
        <v/>
      </c>
      <c r="O246" s="8" t="str">
        <f>IF(OUT!BM826="", "", OUT!BM826)</f>
        <v>T3</v>
      </c>
      <c r="P246" s="9">
        <f>IF(PPG!Q826="", "", PPG!Q826)</f>
        <v>2</v>
      </c>
      <c r="Q246" s="10">
        <f>IF(PPG!R826="", "", PPG!R826)</f>
        <v>36</v>
      </c>
      <c r="R246" s="11" t="s">
        <v>1441</v>
      </c>
    </row>
    <row r="247" spans="1:18" x14ac:dyDescent="0.2">
      <c r="A247" s="8">
        <f>IF(OUT!C293="", "", OUT!C293)</f>
        <v>718</v>
      </c>
      <c r="B247" s="21">
        <f>IF(OUT!A293="", "", OUT!A293)</f>
        <v>58711</v>
      </c>
      <c r="C247" s="8" t="str">
        <f>IF(OUT!D293="", "", OUT!D293)</f>
        <v>SYN</v>
      </c>
      <c r="D247" s="30"/>
      <c r="E247" s="8" t="str">
        <f>IF(OUT!E293="", "", OUT!E293)</f>
        <v>102 TRAY</v>
      </c>
      <c r="F247" s="27" t="str">
        <f>IF(OUT!AE293="NEW", "✷", "")</f>
        <v/>
      </c>
      <c r="G247" s="31" t="str">
        <f>CONCATENATE(IF(OUT!B293="", "", OUT!B293),R247,J247)</f>
        <v>COLEUS OX BLOOD (Dark Burgundy)</v>
      </c>
      <c r="H247" s="22">
        <f>IF(OUT!N293="", "", OUT!N293)</f>
        <v>0.58599999999999997</v>
      </c>
      <c r="I247" s="23">
        <f>IF(OUT!O293="", "", OUT!O293)</f>
        <v>59.77</v>
      </c>
      <c r="J247" s="8" t="str">
        <f>IF(OUT!F293="", "", OUT!F293)</f>
        <v/>
      </c>
      <c r="K247" s="8">
        <f>IF(OUT!P293="", "", OUT!P293)</f>
        <v>102</v>
      </c>
      <c r="L247" s="8" t="str">
        <f>IF(OUT!AE293="", "", OUT!AE293)</f>
        <v/>
      </c>
      <c r="M247" s="8" t="str">
        <f>IF(OUT!AG293="", "", OUT!AG293)</f>
        <v/>
      </c>
      <c r="N247" s="8" t="str">
        <f>IF(OUT!AQ293="", "", OUT!AQ293)</f>
        <v/>
      </c>
      <c r="O247" s="8" t="str">
        <f>IF(OUT!BM293="", "", OUT!BM293)</f>
        <v>T3</v>
      </c>
      <c r="P247" s="9">
        <f>IF(PPG!Q293="", "", PPG!Q293)</f>
        <v>0.55500000000000005</v>
      </c>
      <c r="Q247" s="10">
        <f>IF(PPG!R293="", "", PPG!R293)</f>
        <v>56.61</v>
      </c>
    </row>
    <row r="248" spans="1:18" x14ac:dyDescent="0.2">
      <c r="A248" s="8">
        <f>IF(OUT!C291="", "", OUT!C291)</f>
        <v>718</v>
      </c>
      <c r="B248" s="21">
        <f>IF(OUT!A291="", "", OUT!A291)</f>
        <v>58711</v>
      </c>
      <c r="C248" s="8" t="str">
        <f>IF(OUT!D291="", "", OUT!D291)</f>
        <v>O</v>
      </c>
      <c r="D248" s="30"/>
      <c r="E248" s="8" t="str">
        <f>IF(OUT!E291="", "", OUT!E291)</f>
        <v>72 TRAY</v>
      </c>
      <c r="F248" s="27" t="str">
        <f>IF(OUT!AE291="NEW", "✷", "")</f>
        <v/>
      </c>
      <c r="G248" s="31" t="str">
        <f>CONCATENATE(IF(OUT!B291="", "", OUT!B291),R248,J248)</f>
        <v>COLEUS OX BLOOD (Dark Burgundy)</v>
      </c>
      <c r="H248" s="22">
        <f>IF(OUT!N291="", "", OUT!N291)</f>
        <v>0.65800000000000003</v>
      </c>
      <c r="I248" s="23">
        <f>IF(OUT!O291="", "", OUT!O291)</f>
        <v>47.37</v>
      </c>
      <c r="J248" s="8" t="str">
        <f>IF(OUT!F291="", "", OUT!F291)</f>
        <v/>
      </c>
      <c r="K248" s="8">
        <f>IF(OUT!P291="", "", OUT!P291)</f>
        <v>72</v>
      </c>
      <c r="L248" s="8" t="str">
        <f>IF(OUT!AE291="", "", OUT!AE291)</f>
        <v/>
      </c>
      <c r="M248" s="8" t="str">
        <f>IF(OUT!AG291="", "", OUT!AG291)</f>
        <v/>
      </c>
      <c r="N248" s="8" t="str">
        <f>IF(OUT!AQ291="", "", OUT!AQ291)</f>
        <v/>
      </c>
      <c r="O248" s="8" t="str">
        <f>IF(OUT!BM291="", "", OUT!BM291)</f>
        <v>T3</v>
      </c>
      <c r="P248" s="9">
        <f>IF(PPG!Q291="", "", PPG!Q291)</f>
        <v>0.622</v>
      </c>
      <c r="Q248" s="10">
        <f>IF(PPG!R291="", "", PPG!R291)</f>
        <v>44.78</v>
      </c>
    </row>
    <row r="249" spans="1:18" x14ac:dyDescent="0.2">
      <c r="A249" s="8">
        <f>IF(OUT!C290="", "", OUT!C290)</f>
        <v>718</v>
      </c>
      <c r="B249" s="21">
        <f>IF(OUT!A290="", "", OUT!A290)</f>
        <v>58711</v>
      </c>
      <c r="C249" s="8" t="str">
        <f>IF(OUT!D290="", "", OUT!D290)</f>
        <v>M</v>
      </c>
      <c r="D249" s="30"/>
      <c r="E249" s="8" t="str">
        <f>IF(OUT!E290="", "", OUT!E290)</f>
        <v>50 TRAY</v>
      </c>
      <c r="F249" s="27" t="str">
        <f>IF(OUT!AE290="NEW", "✷", "")</f>
        <v/>
      </c>
      <c r="G249" s="31" t="str">
        <f>CONCATENATE(IF(OUT!B290="", "", OUT!B290),R249,J249)</f>
        <v>COLEUS OX BLOOD (Dark Burgundy)</v>
      </c>
      <c r="H249" s="22">
        <f>IF(OUT!N290="", "", OUT!N290)</f>
        <v>0.88600000000000001</v>
      </c>
      <c r="I249" s="23">
        <f>IF(OUT!O290="", "", OUT!O290)</f>
        <v>44.3</v>
      </c>
      <c r="J249" s="8" t="str">
        <f>IF(OUT!F290="", "", OUT!F290)</f>
        <v/>
      </c>
      <c r="K249" s="8">
        <f>IF(OUT!P290="", "", OUT!P290)</f>
        <v>50</v>
      </c>
      <c r="L249" s="8" t="str">
        <f>IF(OUT!AE290="", "", OUT!AE290)</f>
        <v/>
      </c>
      <c r="M249" s="8" t="str">
        <f>IF(OUT!AG290="", "", OUT!AG290)</f>
        <v/>
      </c>
      <c r="N249" s="8" t="str">
        <f>IF(OUT!AQ290="", "", OUT!AQ290)</f>
        <v/>
      </c>
      <c r="O249" s="8" t="str">
        <f>IF(OUT!BM290="", "", OUT!BM290)</f>
        <v>T3</v>
      </c>
      <c r="P249" s="9">
        <f>IF(PPG!Q290="", "", PPG!Q290)</f>
        <v>0.83799999999999997</v>
      </c>
      <c r="Q249" s="10">
        <f>IF(PPG!R290="", "", PPG!R290)</f>
        <v>41.9</v>
      </c>
    </row>
    <row r="250" spans="1:18" x14ac:dyDescent="0.2">
      <c r="A250" s="8">
        <f>IF(OUT!C292="", "", OUT!C292)</f>
        <v>718</v>
      </c>
      <c r="B250" s="21">
        <f>IF(OUT!A292="", "", OUT!A292)</f>
        <v>58711</v>
      </c>
      <c r="C250" s="8" t="str">
        <f>IF(OUT!D292="", "", OUT!D292)</f>
        <v>PF</v>
      </c>
      <c r="D250" s="30"/>
      <c r="E250" s="8" t="str">
        <f>IF(OUT!E292="", "", OUT!E292)</f>
        <v>18 TRAY 4-INCH</v>
      </c>
      <c r="F250" s="27" t="str">
        <f>IF(OUT!AE292="NEW", "✷", "")</f>
        <v/>
      </c>
      <c r="G250" s="31" t="str">
        <f>CONCATENATE(IF(OUT!B292="", "", OUT!B292),R250,J250)</f>
        <v>COLEUS OX BLOOD (Dark Burgundy)  **PREFINISHED</v>
      </c>
      <c r="H250" s="22">
        <f>IF(OUT!N292="", "", OUT!N292)</f>
        <v>2.1150000000000002</v>
      </c>
      <c r="I250" s="23">
        <f>IF(OUT!O292="", "", OUT!O292)</f>
        <v>38.07</v>
      </c>
      <c r="J250" s="8" t="str">
        <f>IF(OUT!F292="", "", OUT!F292)</f>
        <v>PREFINISHED</v>
      </c>
      <c r="K250" s="8">
        <f>IF(OUT!P292="", "", OUT!P292)</f>
        <v>18</v>
      </c>
      <c r="L250" s="8" t="str">
        <f>IF(OUT!AE292="", "", OUT!AE292)</f>
        <v/>
      </c>
      <c r="M250" s="8" t="str">
        <f>IF(OUT!AG292="", "", OUT!AG292)</f>
        <v/>
      </c>
      <c r="N250" s="8" t="str">
        <f>IF(OUT!AQ292="", "", OUT!AQ292)</f>
        <v/>
      </c>
      <c r="O250" s="8" t="str">
        <f>IF(OUT!BM292="", "", OUT!BM292)</f>
        <v>T3</v>
      </c>
      <c r="P250" s="9">
        <f>IF(PPG!Q292="", "", PPG!Q292)</f>
        <v>2</v>
      </c>
      <c r="Q250" s="10">
        <f>IF(PPG!R292="", "", PPG!R292)</f>
        <v>36</v>
      </c>
      <c r="R250" s="11" t="s">
        <v>1441</v>
      </c>
    </row>
    <row r="251" spans="1:18" x14ac:dyDescent="0.2">
      <c r="A251" s="8">
        <f>IF(OUT!C297="", "", OUT!C297)</f>
        <v>718</v>
      </c>
      <c r="B251" s="21">
        <f>IF(OUT!A297="", "", OUT!A297)</f>
        <v>58712</v>
      </c>
      <c r="C251" s="8" t="str">
        <f>IF(OUT!D297="", "", OUT!D297)</f>
        <v>SYN</v>
      </c>
      <c r="D251" s="30"/>
      <c r="E251" s="8" t="str">
        <f>IF(OUT!E297="", "", OUT!E297)</f>
        <v>102 TRAY</v>
      </c>
      <c r="F251" s="27" t="str">
        <f>IF(OUT!AE297="NEW", "✷", "")</f>
        <v/>
      </c>
      <c r="G251" s="31" t="str">
        <f>CONCATENATE(IF(OUT!B297="", "", OUT!B297),R251,J251)</f>
        <v>COLEUS PAT MARTIN (Burgundy w/Green Edge)</v>
      </c>
      <c r="H251" s="22">
        <f>IF(OUT!N297="", "", OUT!N297)</f>
        <v>0.58599999999999997</v>
      </c>
      <c r="I251" s="23">
        <f>IF(OUT!O297="", "", OUT!O297)</f>
        <v>59.77</v>
      </c>
      <c r="J251" s="8" t="str">
        <f>IF(OUT!F297="", "", OUT!F297)</f>
        <v/>
      </c>
      <c r="K251" s="8">
        <f>IF(OUT!P297="", "", OUT!P297)</f>
        <v>102</v>
      </c>
      <c r="L251" s="8" t="str">
        <f>IF(OUT!AE297="", "", OUT!AE297)</f>
        <v/>
      </c>
      <c r="M251" s="8" t="str">
        <f>IF(OUT!AG297="", "", OUT!AG297)</f>
        <v/>
      </c>
      <c r="N251" s="8" t="str">
        <f>IF(OUT!AQ297="", "", OUT!AQ297)</f>
        <v/>
      </c>
      <c r="O251" s="8" t="str">
        <f>IF(OUT!BM297="", "", OUT!BM297)</f>
        <v>T3</v>
      </c>
      <c r="P251" s="9">
        <f>IF(PPG!Q297="", "", PPG!Q297)</f>
        <v>0.55500000000000005</v>
      </c>
      <c r="Q251" s="10">
        <f>IF(PPG!R297="", "", PPG!R297)</f>
        <v>56.61</v>
      </c>
    </row>
    <row r="252" spans="1:18" x14ac:dyDescent="0.2">
      <c r="A252" s="8">
        <f>IF(OUT!C295="", "", OUT!C295)</f>
        <v>718</v>
      </c>
      <c r="B252" s="21">
        <f>IF(OUT!A295="", "", OUT!A295)</f>
        <v>58712</v>
      </c>
      <c r="C252" s="8" t="str">
        <f>IF(OUT!D295="", "", OUT!D295)</f>
        <v>O</v>
      </c>
      <c r="D252" s="30"/>
      <c r="E252" s="8" t="str">
        <f>IF(OUT!E295="", "", OUT!E295)</f>
        <v>72 TRAY</v>
      </c>
      <c r="F252" s="27" t="str">
        <f>IF(OUT!AE295="NEW", "✷", "")</f>
        <v/>
      </c>
      <c r="G252" s="31" t="str">
        <f>CONCATENATE(IF(OUT!B295="", "", OUT!B295),R252,J252)</f>
        <v>COLEUS PAT MARTIN (Burgundy w/Green Edge)</v>
      </c>
      <c r="H252" s="22">
        <f>IF(OUT!N295="", "", OUT!N295)</f>
        <v>0.65800000000000003</v>
      </c>
      <c r="I252" s="23">
        <f>IF(OUT!O295="", "", OUT!O295)</f>
        <v>47.37</v>
      </c>
      <c r="J252" s="8" t="str">
        <f>IF(OUT!F295="", "", OUT!F295)</f>
        <v/>
      </c>
      <c r="K252" s="8">
        <f>IF(OUT!P295="", "", OUT!P295)</f>
        <v>72</v>
      </c>
      <c r="L252" s="8" t="str">
        <f>IF(OUT!AE295="", "", OUT!AE295)</f>
        <v/>
      </c>
      <c r="M252" s="8" t="str">
        <f>IF(OUT!AG295="", "", OUT!AG295)</f>
        <v/>
      </c>
      <c r="N252" s="8" t="str">
        <f>IF(OUT!AQ295="", "", OUT!AQ295)</f>
        <v/>
      </c>
      <c r="O252" s="8" t="str">
        <f>IF(OUT!BM295="", "", OUT!BM295)</f>
        <v>T3</v>
      </c>
      <c r="P252" s="9">
        <f>IF(PPG!Q295="", "", PPG!Q295)</f>
        <v>0.622</v>
      </c>
      <c r="Q252" s="10">
        <f>IF(PPG!R295="", "", PPG!R295)</f>
        <v>44.78</v>
      </c>
    </row>
    <row r="253" spans="1:18" x14ac:dyDescent="0.2">
      <c r="A253" s="8">
        <f>IF(OUT!C294="", "", OUT!C294)</f>
        <v>718</v>
      </c>
      <c r="B253" s="21">
        <f>IF(OUT!A294="", "", OUT!A294)</f>
        <v>58712</v>
      </c>
      <c r="C253" s="8" t="str">
        <f>IF(OUT!D294="", "", OUT!D294)</f>
        <v>M</v>
      </c>
      <c r="D253" s="30"/>
      <c r="E253" s="8" t="str">
        <f>IF(OUT!E294="", "", OUT!E294)</f>
        <v>50 TRAY</v>
      </c>
      <c r="F253" s="27" t="str">
        <f>IF(OUT!AE294="NEW", "✷", "")</f>
        <v/>
      </c>
      <c r="G253" s="31" t="str">
        <f>CONCATENATE(IF(OUT!B294="", "", OUT!B294),R253,J253)</f>
        <v>COLEUS PAT MARTIN (Burgundy w/Green Edge)</v>
      </c>
      <c r="H253" s="22">
        <f>IF(OUT!N294="", "", OUT!N294)</f>
        <v>0.88600000000000001</v>
      </c>
      <c r="I253" s="23">
        <f>IF(OUT!O294="", "", OUT!O294)</f>
        <v>44.3</v>
      </c>
      <c r="J253" s="8" t="str">
        <f>IF(OUT!F294="", "", OUT!F294)</f>
        <v/>
      </c>
      <c r="K253" s="8">
        <f>IF(OUT!P294="", "", OUT!P294)</f>
        <v>50</v>
      </c>
      <c r="L253" s="8" t="str">
        <f>IF(OUT!AE294="", "", OUT!AE294)</f>
        <v/>
      </c>
      <c r="M253" s="8" t="str">
        <f>IF(OUT!AG294="", "", OUT!AG294)</f>
        <v/>
      </c>
      <c r="N253" s="8" t="str">
        <f>IF(OUT!AQ294="", "", OUT!AQ294)</f>
        <v/>
      </c>
      <c r="O253" s="8" t="str">
        <f>IF(OUT!BM294="", "", OUT!BM294)</f>
        <v>T3</v>
      </c>
      <c r="P253" s="9">
        <f>IF(PPG!Q294="", "", PPG!Q294)</f>
        <v>0.83799999999999997</v>
      </c>
      <c r="Q253" s="10">
        <f>IF(PPG!R294="", "", PPG!R294)</f>
        <v>41.9</v>
      </c>
    </row>
    <row r="254" spans="1:18" x14ac:dyDescent="0.2">
      <c r="A254" s="8">
        <f>IF(OUT!C296="", "", OUT!C296)</f>
        <v>718</v>
      </c>
      <c r="B254" s="21">
        <f>IF(OUT!A296="", "", OUT!A296)</f>
        <v>58712</v>
      </c>
      <c r="C254" s="8" t="str">
        <f>IF(OUT!D296="", "", OUT!D296)</f>
        <v>PF</v>
      </c>
      <c r="D254" s="30"/>
      <c r="E254" s="8" t="str">
        <f>IF(OUT!E296="", "", OUT!E296)</f>
        <v>18 TRAY 4-INCH</v>
      </c>
      <c r="F254" s="27" t="str">
        <f>IF(OUT!AE296="NEW", "✷", "")</f>
        <v/>
      </c>
      <c r="G254" s="31" t="str">
        <f>CONCATENATE(IF(OUT!B296="", "", OUT!B296),R254,J254)</f>
        <v>COLEUS PAT MARTIN (Burgundy w/Green Edge)  **PREFINISHED</v>
      </c>
      <c r="H254" s="22">
        <f>IF(OUT!N296="", "", OUT!N296)</f>
        <v>2.1150000000000002</v>
      </c>
      <c r="I254" s="23">
        <f>IF(OUT!O296="", "", OUT!O296)</f>
        <v>38.07</v>
      </c>
      <c r="J254" s="8" t="str">
        <f>IF(OUT!F296="", "", OUT!F296)</f>
        <v>PREFINISHED</v>
      </c>
      <c r="K254" s="8">
        <f>IF(OUT!P296="", "", OUT!P296)</f>
        <v>18</v>
      </c>
      <c r="L254" s="8" t="str">
        <f>IF(OUT!AE296="", "", OUT!AE296)</f>
        <v/>
      </c>
      <c r="M254" s="8" t="str">
        <f>IF(OUT!AG296="", "", OUT!AG296)</f>
        <v/>
      </c>
      <c r="N254" s="8" t="str">
        <f>IF(OUT!AQ296="", "", OUT!AQ296)</f>
        <v/>
      </c>
      <c r="O254" s="8" t="str">
        <f>IF(OUT!BM296="", "", OUT!BM296)</f>
        <v>T3</v>
      </c>
      <c r="P254" s="9">
        <f>IF(PPG!Q296="", "", PPG!Q296)</f>
        <v>2</v>
      </c>
      <c r="Q254" s="10">
        <f>IF(PPG!R296="", "", PPG!R296)</f>
        <v>36</v>
      </c>
      <c r="R254" s="11" t="s">
        <v>1441</v>
      </c>
    </row>
    <row r="255" spans="1:18" x14ac:dyDescent="0.2">
      <c r="A255" s="8">
        <f>IF(OUT!C301="", "", OUT!C301)</f>
        <v>718</v>
      </c>
      <c r="B255" s="21">
        <f>IF(OUT!A301="", "", OUT!A301)</f>
        <v>58713</v>
      </c>
      <c r="C255" s="8" t="str">
        <f>IF(OUT!D301="", "", OUT!D301)</f>
        <v>SYN</v>
      </c>
      <c r="D255" s="30"/>
      <c r="E255" s="8" t="str">
        <f>IF(OUT!E301="", "", OUT!E301)</f>
        <v>102 TRAY</v>
      </c>
      <c r="F255" s="27" t="str">
        <f>IF(OUT!AE301="NEW", "✷", "")</f>
        <v/>
      </c>
      <c r="G255" s="31" t="str">
        <f>CONCATENATE(IF(OUT!B301="", "", OUT!B301),R255,J255)</f>
        <v>COLEUS PINEAPPLE (Lime Green w/Burgundy Stem)</v>
      </c>
      <c r="H255" s="22">
        <f>IF(OUT!N301="", "", OUT!N301)</f>
        <v>0.58599999999999997</v>
      </c>
      <c r="I255" s="23">
        <f>IF(OUT!O301="", "", OUT!O301)</f>
        <v>59.77</v>
      </c>
      <c r="J255" s="8" t="str">
        <f>IF(OUT!F301="", "", OUT!F301)</f>
        <v/>
      </c>
      <c r="K255" s="8">
        <f>IF(OUT!P301="", "", OUT!P301)</f>
        <v>102</v>
      </c>
      <c r="L255" s="8" t="str">
        <f>IF(OUT!AE301="", "", OUT!AE301)</f>
        <v/>
      </c>
      <c r="M255" s="8" t="str">
        <f>IF(OUT!AG301="", "", OUT!AG301)</f>
        <v/>
      </c>
      <c r="N255" s="8" t="str">
        <f>IF(OUT!AQ301="", "", OUT!AQ301)</f>
        <v/>
      </c>
      <c r="O255" s="8" t="str">
        <f>IF(OUT!BM301="", "", OUT!BM301)</f>
        <v>T3</v>
      </c>
      <c r="P255" s="9">
        <f>IF(PPG!Q301="", "", PPG!Q301)</f>
        <v>0.55500000000000005</v>
      </c>
      <c r="Q255" s="10">
        <f>IF(PPG!R301="", "", PPG!R301)</f>
        <v>56.61</v>
      </c>
    </row>
    <row r="256" spans="1:18" x14ac:dyDescent="0.2">
      <c r="A256" s="8">
        <f>IF(OUT!C299="", "", OUT!C299)</f>
        <v>718</v>
      </c>
      <c r="B256" s="21">
        <f>IF(OUT!A299="", "", OUT!A299)</f>
        <v>58713</v>
      </c>
      <c r="C256" s="8" t="str">
        <f>IF(OUT!D299="", "", OUT!D299)</f>
        <v>O</v>
      </c>
      <c r="D256" s="30"/>
      <c r="E256" s="8" t="str">
        <f>IF(OUT!E299="", "", OUT!E299)</f>
        <v>72 TRAY</v>
      </c>
      <c r="F256" s="27" t="str">
        <f>IF(OUT!AE299="NEW", "✷", "")</f>
        <v/>
      </c>
      <c r="G256" s="31" t="str">
        <f>CONCATENATE(IF(OUT!B299="", "", OUT!B299),R256,J256)</f>
        <v>COLEUS PINEAPPLE (Lime Green w/Burgundy Stem)</v>
      </c>
      <c r="H256" s="22">
        <f>IF(OUT!N299="", "", OUT!N299)</f>
        <v>0.65800000000000003</v>
      </c>
      <c r="I256" s="23">
        <f>IF(OUT!O299="", "", OUT!O299)</f>
        <v>47.37</v>
      </c>
      <c r="J256" s="8" t="str">
        <f>IF(OUT!F299="", "", OUT!F299)</f>
        <v/>
      </c>
      <c r="K256" s="8">
        <f>IF(OUT!P299="", "", OUT!P299)</f>
        <v>72</v>
      </c>
      <c r="L256" s="8" t="str">
        <f>IF(OUT!AE299="", "", OUT!AE299)</f>
        <v/>
      </c>
      <c r="M256" s="8" t="str">
        <f>IF(OUT!AG299="", "", OUT!AG299)</f>
        <v/>
      </c>
      <c r="N256" s="8" t="str">
        <f>IF(OUT!AQ299="", "", OUT!AQ299)</f>
        <v/>
      </c>
      <c r="O256" s="8" t="str">
        <f>IF(OUT!BM299="", "", OUT!BM299)</f>
        <v>T3</v>
      </c>
      <c r="P256" s="9">
        <f>IF(PPG!Q299="", "", PPG!Q299)</f>
        <v>0.622</v>
      </c>
      <c r="Q256" s="10">
        <f>IF(PPG!R299="", "", PPG!R299)</f>
        <v>44.78</v>
      </c>
    </row>
    <row r="257" spans="1:18" x14ac:dyDescent="0.2">
      <c r="A257" s="8">
        <f>IF(OUT!C298="", "", OUT!C298)</f>
        <v>718</v>
      </c>
      <c r="B257" s="21">
        <f>IF(OUT!A298="", "", OUT!A298)</f>
        <v>58713</v>
      </c>
      <c r="C257" s="8" t="str">
        <f>IF(OUT!D298="", "", OUT!D298)</f>
        <v>M</v>
      </c>
      <c r="D257" s="30"/>
      <c r="E257" s="8" t="str">
        <f>IF(OUT!E298="", "", OUT!E298)</f>
        <v>50 TRAY</v>
      </c>
      <c r="F257" s="27" t="str">
        <f>IF(OUT!AE298="NEW", "✷", "")</f>
        <v/>
      </c>
      <c r="G257" s="31" t="str">
        <f>CONCATENATE(IF(OUT!B298="", "", OUT!B298),R257,J257)</f>
        <v>COLEUS PINEAPPLE (Lime Green w/Burgundy Stem)</v>
      </c>
      <c r="H257" s="22">
        <f>IF(OUT!N298="", "", OUT!N298)</f>
        <v>0.88600000000000001</v>
      </c>
      <c r="I257" s="23">
        <f>IF(OUT!O298="", "", OUT!O298)</f>
        <v>44.3</v>
      </c>
      <c r="J257" s="8" t="str">
        <f>IF(OUT!F298="", "", OUT!F298)</f>
        <v/>
      </c>
      <c r="K257" s="8">
        <f>IF(OUT!P298="", "", OUT!P298)</f>
        <v>50</v>
      </c>
      <c r="L257" s="8" t="str">
        <f>IF(OUT!AE298="", "", OUT!AE298)</f>
        <v/>
      </c>
      <c r="M257" s="8" t="str">
        <f>IF(OUT!AG298="", "", OUT!AG298)</f>
        <v/>
      </c>
      <c r="N257" s="8" t="str">
        <f>IF(OUT!AQ298="", "", OUT!AQ298)</f>
        <v/>
      </c>
      <c r="O257" s="8" t="str">
        <f>IF(OUT!BM298="", "", OUT!BM298)</f>
        <v>T3</v>
      </c>
      <c r="P257" s="9">
        <f>IF(PPG!Q298="", "", PPG!Q298)</f>
        <v>0.83799999999999997</v>
      </c>
      <c r="Q257" s="10">
        <f>IF(PPG!R298="", "", PPG!R298)</f>
        <v>41.9</v>
      </c>
    </row>
    <row r="258" spans="1:18" x14ac:dyDescent="0.2">
      <c r="A258" s="8">
        <f>IF(OUT!C300="", "", OUT!C300)</f>
        <v>718</v>
      </c>
      <c r="B258" s="21">
        <f>IF(OUT!A300="", "", OUT!A300)</f>
        <v>58713</v>
      </c>
      <c r="C258" s="8" t="str">
        <f>IF(OUT!D300="", "", OUT!D300)</f>
        <v>PF</v>
      </c>
      <c r="D258" s="30"/>
      <c r="E258" s="8" t="str">
        <f>IF(OUT!E300="", "", OUT!E300)</f>
        <v>18 TRAY 4-INCH</v>
      </c>
      <c r="F258" s="27" t="str">
        <f>IF(OUT!AE300="NEW", "✷", "")</f>
        <v/>
      </c>
      <c r="G258" s="31" t="str">
        <f>CONCATENATE(IF(OUT!B300="", "", OUT!B300),R258,J258)</f>
        <v>COLEUS PINEAPPLE (Lime Green w/Burgundy Stem)  **PREFINISHED</v>
      </c>
      <c r="H258" s="22">
        <f>IF(OUT!N300="", "", OUT!N300)</f>
        <v>2.1150000000000002</v>
      </c>
      <c r="I258" s="23">
        <f>IF(OUT!O300="", "", OUT!O300)</f>
        <v>38.07</v>
      </c>
      <c r="J258" s="8" t="str">
        <f>IF(OUT!F300="", "", OUT!F300)</f>
        <v>PREFINISHED</v>
      </c>
      <c r="K258" s="8">
        <f>IF(OUT!P300="", "", OUT!P300)</f>
        <v>18</v>
      </c>
      <c r="L258" s="8" t="str">
        <f>IF(OUT!AE300="", "", OUT!AE300)</f>
        <v/>
      </c>
      <c r="M258" s="8" t="str">
        <f>IF(OUT!AG300="", "", OUT!AG300)</f>
        <v/>
      </c>
      <c r="N258" s="8" t="str">
        <f>IF(OUT!AQ300="", "", OUT!AQ300)</f>
        <v/>
      </c>
      <c r="O258" s="8" t="str">
        <f>IF(OUT!BM300="", "", OUT!BM300)</f>
        <v>T3</v>
      </c>
      <c r="P258" s="9">
        <f>IF(PPG!Q300="", "", PPG!Q300)</f>
        <v>2</v>
      </c>
      <c r="Q258" s="10">
        <f>IF(PPG!R300="", "", PPG!R300)</f>
        <v>36</v>
      </c>
      <c r="R258" s="11" t="s">
        <v>1441</v>
      </c>
    </row>
    <row r="259" spans="1:18" x14ac:dyDescent="0.2">
      <c r="A259" s="8">
        <f>IF(OUT!C305="", "", OUT!C305)</f>
        <v>718</v>
      </c>
      <c r="B259" s="21">
        <f>IF(OUT!A305="", "", OUT!A305)</f>
        <v>58714</v>
      </c>
      <c r="C259" s="8" t="str">
        <f>IF(OUT!D305="", "", OUT!D305)</f>
        <v>SYN</v>
      </c>
      <c r="D259" s="30"/>
      <c r="E259" s="8" t="str">
        <f>IF(OUT!E305="", "", OUT!E305)</f>
        <v>102 TRAY</v>
      </c>
      <c r="F259" s="27" t="str">
        <f>IF(OUT!AE305="NEW", "✷", "")</f>
        <v/>
      </c>
      <c r="G259" s="31" t="str">
        <f>CONCATENATE(IF(OUT!B305="", "", OUT!B305),R259,J259)</f>
        <v>COLEUS PLUM PARFAIT (Dark Purple/Burgundy)</v>
      </c>
      <c r="H259" s="22">
        <f>IF(OUT!N305="", "", OUT!N305)</f>
        <v>0.58599999999999997</v>
      </c>
      <c r="I259" s="23">
        <f>IF(OUT!O305="", "", OUT!O305)</f>
        <v>59.77</v>
      </c>
      <c r="J259" s="8" t="str">
        <f>IF(OUT!F305="", "", OUT!F305)</f>
        <v/>
      </c>
      <c r="K259" s="8">
        <f>IF(OUT!P305="", "", OUT!P305)</f>
        <v>102</v>
      </c>
      <c r="L259" s="8" t="str">
        <f>IF(OUT!AE305="", "", OUT!AE305)</f>
        <v/>
      </c>
      <c r="M259" s="8" t="str">
        <f>IF(OUT!AG305="", "", OUT!AG305)</f>
        <v/>
      </c>
      <c r="N259" s="8" t="str">
        <f>IF(OUT!AQ305="", "", OUT!AQ305)</f>
        <v/>
      </c>
      <c r="O259" s="8" t="str">
        <f>IF(OUT!BM305="", "", OUT!BM305)</f>
        <v>T3</v>
      </c>
      <c r="P259" s="9">
        <f>IF(PPG!Q305="", "", PPG!Q305)</f>
        <v>0.55500000000000005</v>
      </c>
      <c r="Q259" s="10">
        <f>IF(PPG!R305="", "", PPG!R305)</f>
        <v>56.61</v>
      </c>
    </row>
    <row r="260" spans="1:18" x14ac:dyDescent="0.2">
      <c r="A260" s="8">
        <f>IF(OUT!C303="", "", OUT!C303)</f>
        <v>718</v>
      </c>
      <c r="B260" s="21">
        <f>IF(OUT!A303="", "", OUT!A303)</f>
        <v>58714</v>
      </c>
      <c r="C260" s="8" t="str">
        <f>IF(OUT!D303="", "", OUT!D303)</f>
        <v>O</v>
      </c>
      <c r="D260" s="30"/>
      <c r="E260" s="8" t="str">
        <f>IF(OUT!E303="", "", OUT!E303)</f>
        <v>72 TRAY</v>
      </c>
      <c r="F260" s="27" t="str">
        <f>IF(OUT!AE303="NEW", "✷", "")</f>
        <v/>
      </c>
      <c r="G260" s="31" t="str">
        <f>CONCATENATE(IF(OUT!B303="", "", OUT!B303),R260,J260)</f>
        <v>COLEUS PLUM PARFAIT (Dark Purple/Burgundy)</v>
      </c>
      <c r="H260" s="22">
        <f>IF(OUT!N303="", "", OUT!N303)</f>
        <v>0.65800000000000003</v>
      </c>
      <c r="I260" s="23">
        <f>IF(OUT!O303="", "", OUT!O303)</f>
        <v>47.37</v>
      </c>
      <c r="J260" s="8" t="str">
        <f>IF(OUT!F303="", "", OUT!F303)</f>
        <v/>
      </c>
      <c r="K260" s="8">
        <f>IF(OUT!P303="", "", OUT!P303)</f>
        <v>72</v>
      </c>
      <c r="L260" s="8" t="str">
        <f>IF(OUT!AE303="", "", OUT!AE303)</f>
        <v/>
      </c>
      <c r="M260" s="8" t="str">
        <f>IF(OUT!AG303="", "", OUT!AG303)</f>
        <v/>
      </c>
      <c r="N260" s="8" t="str">
        <f>IF(OUT!AQ303="", "", OUT!AQ303)</f>
        <v/>
      </c>
      <c r="O260" s="8" t="str">
        <f>IF(OUT!BM303="", "", OUT!BM303)</f>
        <v>T3</v>
      </c>
      <c r="P260" s="9">
        <f>IF(PPG!Q303="", "", PPG!Q303)</f>
        <v>0.622</v>
      </c>
      <c r="Q260" s="10">
        <f>IF(PPG!R303="", "", PPG!R303)</f>
        <v>44.78</v>
      </c>
    </row>
    <row r="261" spans="1:18" x14ac:dyDescent="0.2">
      <c r="A261" s="8">
        <f>IF(OUT!C302="", "", OUT!C302)</f>
        <v>718</v>
      </c>
      <c r="B261" s="21">
        <f>IF(OUT!A302="", "", OUT!A302)</f>
        <v>58714</v>
      </c>
      <c r="C261" s="8" t="str">
        <f>IF(OUT!D302="", "", OUT!D302)</f>
        <v>M</v>
      </c>
      <c r="D261" s="30"/>
      <c r="E261" s="8" t="str">
        <f>IF(OUT!E302="", "", OUT!E302)</f>
        <v>50 TRAY</v>
      </c>
      <c r="F261" s="27" t="str">
        <f>IF(OUT!AE302="NEW", "✷", "")</f>
        <v/>
      </c>
      <c r="G261" s="31" t="str">
        <f>CONCATENATE(IF(OUT!B302="", "", OUT!B302),R261,J261)</f>
        <v>COLEUS PLUM PARFAIT (Dark Purple/Burgundy)</v>
      </c>
      <c r="H261" s="22">
        <f>IF(OUT!N302="", "", OUT!N302)</f>
        <v>0.88600000000000001</v>
      </c>
      <c r="I261" s="23">
        <f>IF(OUT!O302="", "", OUT!O302)</f>
        <v>44.3</v>
      </c>
      <c r="J261" s="8" t="str">
        <f>IF(OUT!F302="", "", OUT!F302)</f>
        <v/>
      </c>
      <c r="K261" s="8">
        <f>IF(OUT!P302="", "", OUT!P302)</f>
        <v>50</v>
      </c>
      <c r="L261" s="8" t="str">
        <f>IF(OUT!AE302="", "", OUT!AE302)</f>
        <v/>
      </c>
      <c r="M261" s="8" t="str">
        <f>IF(OUT!AG302="", "", OUT!AG302)</f>
        <v/>
      </c>
      <c r="N261" s="8" t="str">
        <f>IF(OUT!AQ302="", "", OUT!AQ302)</f>
        <v/>
      </c>
      <c r="O261" s="8" t="str">
        <f>IF(OUT!BM302="", "", OUT!BM302)</f>
        <v>T3</v>
      </c>
      <c r="P261" s="9">
        <f>IF(PPG!Q302="", "", PPG!Q302)</f>
        <v>0.83799999999999997</v>
      </c>
      <c r="Q261" s="10">
        <f>IF(PPG!R302="", "", PPG!R302)</f>
        <v>41.9</v>
      </c>
    </row>
    <row r="262" spans="1:18" x14ac:dyDescent="0.2">
      <c r="A262" s="8">
        <f>IF(OUT!C304="", "", OUT!C304)</f>
        <v>718</v>
      </c>
      <c r="B262" s="21">
        <f>IF(OUT!A304="", "", OUT!A304)</f>
        <v>58714</v>
      </c>
      <c r="C262" s="8" t="str">
        <f>IF(OUT!D304="", "", OUT!D304)</f>
        <v>PF</v>
      </c>
      <c r="D262" s="30"/>
      <c r="E262" s="8" t="str">
        <f>IF(OUT!E304="", "", OUT!E304)</f>
        <v>18 TRAY 4-INCH</v>
      </c>
      <c r="F262" s="27" t="str">
        <f>IF(OUT!AE304="NEW", "✷", "")</f>
        <v/>
      </c>
      <c r="G262" s="31" t="str">
        <f>CONCATENATE(IF(OUT!B304="", "", OUT!B304),R262,J262)</f>
        <v>COLEUS PLUM PARFAIT (Dark Purple/Burgundy)  **PREFINISHED</v>
      </c>
      <c r="H262" s="22">
        <f>IF(OUT!N304="", "", OUT!N304)</f>
        <v>2.1150000000000002</v>
      </c>
      <c r="I262" s="23">
        <f>IF(OUT!O304="", "", OUT!O304)</f>
        <v>38.07</v>
      </c>
      <c r="J262" s="8" t="str">
        <f>IF(OUT!F304="", "", OUT!F304)</f>
        <v>PREFINISHED</v>
      </c>
      <c r="K262" s="8">
        <f>IF(OUT!P304="", "", OUT!P304)</f>
        <v>18</v>
      </c>
      <c r="L262" s="8" t="str">
        <f>IF(OUT!AE304="", "", OUT!AE304)</f>
        <v/>
      </c>
      <c r="M262" s="8" t="str">
        <f>IF(OUT!AG304="", "", OUT!AG304)</f>
        <v/>
      </c>
      <c r="N262" s="8" t="str">
        <f>IF(OUT!AQ304="", "", OUT!AQ304)</f>
        <v/>
      </c>
      <c r="O262" s="8" t="str">
        <f>IF(OUT!BM304="", "", OUT!BM304)</f>
        <v>T3</v>
      </c>
      <c r="P262" s="9">
        <f>IF(PPG!Q304="", "", PPG!Q304)</f>
        <v>2</v>
      </c>
      <c r="Q262" s="10">
        <f>IF(PPG!R304="", "", PPG!R304)</f>
        <v>36</v>
      </c>
      <c r="R262" s="11" t="s">
        <v>1441</v>
      </c>
    </row>
    <row r="263" spans="1:18" x14ac:dyDescent="0.2">
      <c r="A263" s="8">
        <f>IF(OUT!C329="", "", OUT!C329)</f>
        <v>718</v>
      </c>
      <c r="B263" s="21">
        <f>IF(OUT!A329="", "", OUT!A329)</f>
        <v>58733</v>
      </c>
      <c r="C263" s="8" t="str">
        <f>IF(OUT!D329="", "", OUT!D329)</f>
        <v>SYN</v>
      </c>
      <c r="D263" s="30"/>
      <c r="E263" s="8" t="str">
        <f>IF(OUT!E329="", "", OUT!E329)</f>
        <v>102 TRAY</v>
      </c>
      <c r="F263" s="27" t="str">
        <f>IF(OUT!AE329="NEW", "✷", "")</f>
        <v/>
      </c>
      <c r="G263" s="31" t="str">
        <f>CONCATENATE(IF(OUT!B329="", "", OUT!B329),R263,J263)</f>
        <v>COLEUS RED RUFFLES</v>
      </c>
      <c r="H263" s="22">
        <f>IF(OUT!N329="", "", OUT!N329)</f>
        <v>0.58599999999999997</v>
      </c>
      <c r="I263" s="23">
        <f>IF(OUT!O329="", "", OUT!O329)</f>
        <v>59.77</v>
      </c>
      <c r="J263" s="8" t="str">
        <f>IF(OUT!F329="", "", OUT!F329)</f>
        <v/>
      </c>
      <c r="K263" s="8">
        <f>IF(OUT!P329="", "", OUT!P329)</f>
        <v>102</v>
      </c>
      <c r="L263" s="8" t="str">
        <f>IF(OUT!AE329="", "", OUT!AE329)</f>
        <v/>
      </c>
      <c r="M263" s="8" t="str">
        <f>IF(OUT!AG329="", "", OUT!AG329)</f>
        <v/>
      </c>
      <c r="N263" s="8" t="str">
        <f>IF(OUT!AQ329="", "", OUT!AQ329)</f>
        <v/>
      </c>
      <c r="O263" s="8" t="str">
        <f>IF(OUT!BM329="", "", OUT!BM329)</f>
        <v>T3</v>
      </c>
      <c r="P263" s="9">
        <f>IF(PPG!Q329="", "", PPG!Q329)</f>
        <v>0.55500000000000005</v>
      </c>
      <c r="Q263" s="10">
        <f>IF(PPG!R329="", "", PPG!R329)</f>
        <v>56.61</v>
      </c>
    </row>
    <row r="264" spans="1:18" x14ac:dyDescent="0.2">
      <c r="A264" s="8">
        <f>IF(OUT!C327="", "", OUT!C327)</f>
        <v>718</v>
      </c>
      <c r="B264" s="21">
        <f>IF(OUT!A327="", "", OUT!A327)</f>
        <v>58733</v>
      </c>
      <c r="C264" s="8" t="str">
        <f>IF(OUT!D327="", "", OUT!D327)</f>
        <v>O</v>
      </c>
      <c r="D264" s="30"/>
      <c r="E264" s="8" t="str">
        <f>IF(OUT!E327="", "", OUT!E327)</f>
        <v>72 TRAY</v>
      </c>
      <c r="F264" s="27" t="str">
        <f>IF(OUT!AE327="NEW", "✷", "")</f>
        <v/>
      </c>
      <c r="G264" s="31" t="str">
        <f>CONCATENATE(IF(OUT!B327="", "", OUT!B327),R264,J264)</f>
        <v>COLEUS RED RUFFLES</v>
      </c>
      <c r="H264" s="22">
        <f>IF(OUT!N327="", "", OUT!N327)</f>
        <v>0.65800000000000003</v>
      </c>
      <c r="I264" s="23">
        <f>IF(OUT!O327="", "", OUT!O327)</f>
        <v>47.37</v>
      </c>
      <c r="J264" s="8" t="str">
        <f>IF(OUT!F327="", "", OUT!F327)</f>
        <v/>
      </c>
      <c r="K264" s="8">
        <f>IF(OUT!P327="", "", OUT!P327)</f>
        <v>72</v>
      </c>
      <c r="L264" s="8" t="str">
        <f>IF(OUT!AE327="", "", OUT!AE327)</f>
        <v/>
      </c>
      <c r="M264" s="8" t="str">
        <f>IF(OUT!AG327="", "", OUT!AG327)</f>
        <v/>
      </c>
      <c r="N264" s="8" t="str">
        <f>IF(OUT!AQ327="", "", OUT!AQ327)</f>
        <v/>
      </c>
      <c r="O264" s="8" t="str">
        <f>IF(OUT!BM327="", "", OUT!BM327)</f>
        <v>T3</v>
      </c>
      <c r="P264" s="9">
        <f>IF(PPG!Q327="", "", PPG!Q327)</f>
        <v>0.622</v>
      </c>
      <c r="Q264" s="10">
        <f>IF(PPG!R327="", "", PPG!R327)</f>
        <v>44.78</v>
      </c>
    </row>
    <row r="265" spans="1:18" x14ac:dyDescent="0.2">
      <c r="A265" s="8">
        <f>IF(OUT!C326="", "", OUT!C326)</f>
        <v>718</v>
      </c>
      <c r="B265" s="21">
        <f>IF(OUT!A326="", "", OUT!A326)</f>
        <v>58733</v>
      </c>
      <c r="C265" s="8" t="str">
        <f>IF(OUT!D326="", "", OUT!D326)</f>
        <v>M</v>
      </c>
      <c r="D265" s="30"/>
      <c r="E265" s="8" t="str">
        <f>IF(OUT!E326="", "", OUT!E326)</f>
        <v>50 TRAY</v>
      </c>
      <c r="F265" s="27" t="str">
        <f>IF(OUT!AE326="NEW", "✷", "")</f>
        <v/>
      </c>
      <c r="G265" s="31" t="str">
        <f>CONCATENATE(IF(OUT!B326="", "", OUT!B326),R265,J265)</f>
        <v>COLEUS RED RUFFLES</v>
      </c>
      <c r="H265" s="22">
        <f>IF(OUT!N326="", "", OUT!N326)</f>
        <v>0.88600000000000001</v>
      </c>
      <c r="I265" s="23">
        <f>IF(OUT!O326="", "", OUT!O326)</f>
        <v>44.3</v>
      </c>
      <c r="J265" s="8" t="str">
        <f>IF(OUT!F326="", "", OUT!F326)</f>
        <v/>
      </c>
      <c r="K265" s="8">
        <f>IF(OUT!P326="", "", OUT!P326)</f>
        <v>50</v>
      </c>
      <c r="L265" s="8" t="str">
        <f>IF(OUT!AE326="", "", OUT!AE326)</f>
        <v/>
      </c>
      <c r="M265" s="8" t="str">
        <f>IF(OUT!AG326="", "", OUT!AG326)</f>
        <v/>
      </c>
      <c r="N265" s="8" t="str">
        <f>IF(OUT!AQ326="", "", OUT!AQ326)</f>
        <v/>
      </c>
      <c r="O265" s="8" t="str">
        <f>IF(OUT!BM326="", "", OUT!BM326)</f>
        <v>T3</v>
      </c>
      <c r="P265" s="9">
        <f>IF(PPG!Q326="", "", PPG!Q326)</f>
        <v>0.83799999999999997</v>
      </c>
      <c r="Q265" s="10">
        <f>IF(PPG!R326="", "", PPG!R326)</f>
        <v>41.9</v>
      </c>
    </row>
    <row r="266" spans="1:18" x14ac:dyDescent="0.2">
      <c r="A266" s="8">
        <f>IF(OUT!C328="", "", OUT!C328)</f>
        <v>718</v>
      </c>
      <c r="B266" s="21">
        <f>IF(OUT!A328="", "", OUT!A328)</f>
        <v>58733</v>
      </c>
      <c r="C266" s="8" t="str">
        <f>IF(OUT!D328="", "", OUT!D328)</f>
        <v>PF</v>
      </c>
      <c r="D266" s="30"/>
      <c r="E266" s="8" t="str">
        <f>IF(OUT!E328="", "", OUT!E328)</f>
        <v>18 TRAY 4-INCH</v>
      </c>
      <c r="F266" s="27" t="str">
        <f>IF(OUT!AE328="NEW", "✷", "")</f>
        <v/>
      </c>
      <c r="G266" s="31" t="str">
        <f>CONCATENATE(IF(OUT!B328="", "", OUT!B328),R266,J266)</f>
        <v>COLEUS RED RUFFLES  **PREFINISHED</v>
      </c>
      <c r="H266" s="22">
        <f>IF(OUT!N328="", "", OUT!N328)</f>
        <v>2.1150000000000002</v>
      </c>
      <c r="I266" s="23">
        <f>IF(OUT!O328="", "", OUT!O328)</f>
        <v>38.07</v>
      </c>
      <c r="J266" s="8" t="str">
        <f>IF(OUT!F328="", "", OUT!F328)</f>
        <v>PREFINISHED</v>
      </c>
      <c r="K266" s="8">
        <f>IF(OUT!P328="", "", OUT!P328)</f>
        <v>18</v>
      </c>
      <c r="L266" s="8" t="str">
        <f>IF(OUT!AE328="", "", OUT!AE328)</f>
        <v/>
      </c>
      <c r="M266" s="8" t="str">
        <f>IF(OUT!AG328="", "", OUT!AG328)</f>
        <v/>
      </c>
      <c r="N266" s="8" t="str">
        <f>IF(OUT!AQ328="", "", OUT!AQ328)</f>
        <v/>
      </c>
      <c r="O266" s="8" t="str">
        <f>IF(OUT!BM328="", "", OUT!BM328)</f>
        <v>T3</v>
      </c>
      <c r="P266" s="9">
        <f>IF(PPG!Q328="", "", PPG!Q328)</f>
        <v>2</v>
      </c>
      <c r="Q266" s="10">
        <f>IF(PPG!R328="", "", PPG!R328)</f>
        <v>36</v>
      </c>
      <c r="R266" s="11" t="s">
        <v>1441</v>
      </c>
    </row>
    <row r="267" spans="1:18" x14ac:dyDescent="0.2">
      <c r="A267" s="8">
        <f>IF(OUT!C309="", "", OUT!C309)</f>
        <v>718</v>
      </c>
      <c r="B267" s="21">
        <f>IF(OUT!A309="", "", OUT!A309)</f>
        <v>58715</v>
      </c>
      <c r="C267" s="8" t="str">
        <f>IF(OUT!D309="", "", OUT!D309)</f>
        <v>SYN</v>
      </c>
      <c r="D267" s="30"/>
      <c r="E267" s="8" t="str">
        <f>IF(OUT!E309="", "", OUT!E309)</f>
        <v>102 TRAY</v>
      </c>
      <c r="F267" s="27" t="str">
        <f>IF(OUT!AE309="NEW", "✷", "")</f>
        <v/>
      </c>
      <c r="G267" s="31" t="str">
        <f>CONCATENATE(IF(OUT!B309="", "", OUT!B309),R267,J267)</f>
        <v>COLEUS RUFFLED RED (Red)</v>
      </c>
      <c r="H267" s="22">
        <f>IF(OUT!N309="", "", OUT!N309)</f>
        <v>0.58599999999999997</v>
      </c>
      <c r="I267" s="23">
        <f>IF(OUT!O309="", "", OUT!O309)</f>
        <v>59.77</v>
      </c>
      <c r="J267" s="8" t="str">
        <f>IF(OUT!F309="", "", OUT!F309)</f>
        <v/>
      </c>
      <c r="K267" s="8">
        <f>IF(OUT!P309="", "", OUT!P309)</f>
        <v>102</v>
      </c>
      <c r="L267" s="8" t="str">
        <f>IF(OUT!AE309="", "", OUT!AE309)</f>
        <v/>
      </c>
      <c r="M267" s="8" t="str">
        <f>IF(OUT!AG309="", "", OUT!AG309)</f>
        <v/>
      </c>
      <c r="N267" s="8" t="str">
        <f>IF(OUT!AQ309="", "", OUT!AQ309)</f>
        <v/>
      </c>
      <c r="O267" s="8" t="str">
        <f>IF(OUT!BM309="", "", OUT!BM309)</f>
        <v>T3</v>
      </c>
      <c r="P267" s="9">
        <f>IF(PPG!Q309="", "", PPG!Q309)</f>
        <v>0.55500000000000005</v>
      </c>
      <c r="Q267" s="10">
        <f>IF(PPG!R309="", "", PPG!R309)</f>
        <v>56.61</v>
      </c>
    </row>
    <row r="268" spans="1:18" x14ac:dyDescent="0.2">
      <c r="A268" s="8">
        <f>IF(OUT!C307="", "", OUT!C307)</f>
        <v>718</v>
      </c>
      <c r="B268" s="21">
        <f>IF(OUT!A307="", "", OUT!A307)</f>
        <v>58715</v>
      </c>
      <c r="C268" s="8" t="str">
        <f>IF(OUT!D307="", "", OUT!D307)</f>
        <v>O</v>
      </c>
      <c r="D268" s="30"/>
      <c r="E268" s="8" t="str">
        <f>IF(OUT!E307="", "", OUT!E307)</f>
        <v>72 TRAY</v>
      </c>
      <c r="F268" s="27" t="str">
        <f>IF(OUT!AE307="NEW", "✷", "")</f>
        <v/>
      </c>
      <c r="G268" s="31" t="str">
        <f>CONCATENATE(IF(OUT!B307="", "", OUT!B307),R268,J268)</f>
        <v>COLEUS RUFFLED RED (Red)</v>
      </c>
      <c r="H268" s="22">
        <f>IF(OUT!N307="", "", OUT!N307)</f>
        <v>0.65800000000000003</v>
      </c>
      <c r="I268" s="23">
        <f>IF(OUT!O307="", "", OUT!O307)</f>
        <v>47.37</v>
      </c>
      <c r="J268" s="8" t="str">
        <f>IF(OUT!F307="", "", OUT!F307)</f>
        <v/>
      </c>
      <c r="K268" s="8">
        <f>IF(OUT!P307="", "", OUT!P307)</f>
        <v>72</v>
      </c>
      <c r="L268" s="8" t="str">
        <f>IF(OUT!AE307="", "", OUT!AE307)</f>
        <v/>
      </c>
      <c r="M268" s="8" t="str">
        <f>IF(OUT!AG307="", "", OUT!AG307)</f>
        <v/>
      </c>
      <c r="N268" s="8" t="str">
        <f>IF(OUT!AQ307="", "", OUT!AQ307)</f>
        <v/>
      </c>
      <c r="O268" s="8" t="str">
        <f>IF(OUT!BM307="", "", OUT!BM307)</f>
        <v>T3</v>
      </c>
      <c r="P268" s="9">
        <f>IF(PPG!Q307="", "", PPG!Q307)</f>
        <v>0.622</v>
      </c>
      <c r="Q268" s="10">
        <f>IF(PPG!R307="", "", PPG!R307)</f>
        <v>44.78</v>
      </c>
    </row>
    <row r="269" spans="1:18" x14ac:dyDescent="0.2">
      <c r="A269" s="8">
        <f>IF(OUT!C306="", "", OUT!C306)</f>
        <v>718</v>
      </c>
      <c r="B269" s="21">
        <f>IF(OUT!A306="", "", OUT!A306)</f>
        <v>58715</v>
      </c>
      <c r="C269" s="8" t="str">
        <f>IF(OUT!D306="", "", OUT!D306)</f>
        <v>M</v>
      </c>
      <c r="D269" s="30"/>
      <c r="E269" s="8" t="str">
        <f>IF(OUT!E306="", "", OUT!E306)</f>
        <v>50 TRAY</v>
      </c>
      <c r="F269" s="27" t="str">
        <f>IF(OUT!AE306="NEW", "✷", "")</f>
        <v/>
      </c>
      <c r="G269" s="31" t="str">
        <f>CONCATENATE(IF(OUT!B306="", "", OUT!B306),R269,J269)</f>
        <v>COLEUS RUFFLED RED (Red)</v>
      </c>
      <c r="H269" s="22">
        <f>IF(OUT!N306="", "", OUT!N306)</f>
        <v>0.88600000000000001</v>
      </c>
      <c r="I269" s="23">
        <f>IF(OUT!O306="", "", OUT!O306)</f>
        <v>44.3</v>
      </c>
      <c r="J269" s="8" t="str">
        <f>IF(OUT!F306="", "", OUT!F306)</f>
        <v/>
      </c>
      <c r="K269" s="8">
        <f>IF(OUT!P306="", "", OUT!P306)</f>
        <v>50</v>
      </c>
      <c r="L269" s="8" t="str">
        <f>IF(OUT!AE306="", "", OUT!AE306)</f>
        <v/>
      </c>
      <c r="M269" s="8" t="str">
        <f>IF(OUT!AG306="", "", OUT!AG306)</f>
        <v/>
      </c>
      <c r="N269" s="8" t="str">
        <f>IF(OUT!AQ306="", "", OUT!AQ306)</f>
        <v/>
      </c>
      <c r="O269" s="8" t="str">
        <f>IF(OUT!BM306="", "", OUT!BM306)</f>
        <v>T3</v>
      </c>
      <c r="P269" s="9">
        <f>IF(PPG!Q306="", "", PPG!Q306)</f>
        <v>0.83799999999999997</v>
      </c>
      <c r="Q269" s="10">
        <f>IF(PPG!R306="", "", PPG!R306)</f>
        <v>41.9</v>
      </c>
    </row>
    <row r="270" spans="1:18" x14ac:dyDescent="0.2">
      <c r="A270" s="8">
        <f>IF(OUT!C308="", "", OUT!C308)</f>
        <v>718</v>
      </c>
      <c r="B270" s="21">
        <f>IF(OUT!A308="", "", OUT!A308)</f>
        <v>58715</v>
      </c>
      <c r="C270" s="8" t="str">
        <f>IF(OUT!D308="", "", OUT!D308)</f>
        <v>PF</v>
      </c>
      <c r="D270" s="30"/>
      <c r="E270" s="8" t="str">
        <f>IF(OUT!E308="", "", OUT!E308)</f>
        <v>18 TRAY 4-INCH</v>
      </c>
      <c r="F270" s="27" t="str">
        <f>IF(OUT!AE308="NEW", "✷", "")</f>
        <v/>
      </c>
      <c r="G270" s="31" t="str">
        <f>CONCATENATE(IF(OUT!B308="", "", OUT!B308),R270,J270)</f>
        <v>COLEUS RUFFLED RED (Red)  **PREFINISHED</v>
      </c>
      <c r="H270" s="22">
        <f>IF(OUT!N308="", "", OUT!N308)</f>
        <v>2.1150000000000002</v>
      </c>
      <c r="I270" s="23">
        <f>IF(OUT!O308="", "", OUT!O308)</f>
        <v>38.07</v>
      </c>
      <c r="J270" s="8" t="str">
        <f>IF(OUT!F308="", "", OUT!F308)</f>
        <v>PREFINISHED</v>
      </c>
      <c r="K270" s="8">
        <f>IF(OUT!P308="", "", OUT!P308)</f>
        <v>18</v>
      </c>
      <c r="L270" s="8" t="str">
        <f>IF(OUT!AE308="", "", OUT!AE308)</f>
        <v/>
      </c>
      <c r="M270" s="8" t="str">
        <f>IF(OUT!AG308="", "", OUT!AG308)</f>
        <v/>
      </c>
      <c r="N270" s="8" t="str">
        <f>IF(OUT!AQ308="", "", OUT!AQ308)</f>
        <v/>
      </c>
      <c r="O270" s="8" t="str">
        <f>IF(OUT!BM308="", "", OUT!BM308)</f>
        <v>T3</v>
      </c>
      <c r="P270" s="9">
        <f>IF(PPG!Q308="", "", PPG!Q308)</f>
        <v>2</v>
      </c>
      <c r="Q270" s="10">
        <f>IF(PPG!R308="", "", PPG!R308)</f>
        <v>36</v>
      </c>
      <c r="R270" s="11" t="s">
        <v>1441</v>
      </c>
    </row>
    <row r="271" spans="1:18" x14ac:dyDescent="0.2">
      <c r="A271" s="8">
        <f>IF(OUT!C718="", "", OUT!C718)</f>
        <v>718</v>
      </c>
      <c r="B271" s="21">
        <f>IF(OUT!A718="", "", OUT!A718)</f>
        <v>70494</v>
      </c>
      <c r="C271" s="8" t="str">
        <f>IF(OUT!D718="", "", OUT!D718)</f>
        <v>SYN</v>
      </c>
      <c r="D271" s="30"/>
      <c r="E271" s="8" t="str">
        <f>IF(OUT!E718="", "", OUT!E718)</f>
        <v>102 TRAY</v>
      </c>
      <c r="F271" s="27" t="str">
        <f>IF(OUT!AE718="NEW", "✷", "")</f>
        <v/>
      </c>
      <c r="G271" s="31" t="str">
        <f>CONCATENATE(IF(OUT!B718="", "", OUT!B718),R271,J271)</f>
        <v>COLEUS RUSTIC ORANGE (Burnt Orange w/Yellow Edge)</v>
      </c>
      <c r="H271" s="22">
        <f>IF(OUT!N718="", "", OUT!N718)</f>
        <v>0.58599999999999997</v>
      </c>
      <c r="I271" s="23">
        <f>IF(OUT!O718="", "", OUT!O718)</f>
        <v>59.77</v>
      </c>
      <c r="J271" s="8" t="str">
        <f>IF(OUT!F718="", "", OUT!F718)</f>
        <v/>
      </c>
      <c r="K271" s="8">
        <f>IF(OUT!P718="", "", OUT!P718)</f>
        <v>102</v>
      </c>
      <c r="L271" s="8" t="str">
        <f>IF(OUT!AE718="", "", OUT!AE718)</f>
        <v/>
      </c>
      <c r="M271" s="8" t="str">
        <f>IF(OUT!AG718="", "", OUT!AG718)</f>
        <v/>
      </c>
      <c r="N271" s="8" t="str">
        <f>IF(OUT!AQ718="", "", OUT!AQ718)</f>
        <v/>
      </c>
      <c r="O271" s="8" t="str">
        <f>IF(OUT!BM718="", "", OUT!BM718)</f>
        <v>T3</v>
      </c>
      <c r="P271" s="9">
        <f>IF(PPG!Q718="", "", PPG!Q718)</f>
        <v>0.55500000000000005</v>
      </c>
      <c r="Q271" s="10">
        <f>IF(PPG!R718="", "", PPG!R718)</f>
        <v>56.61</v>
      </c>
    </row>
    <row r="272" spans="1:18" x14ac:dyDescent="0.2">
      <c r="A272" s="8">
        <f>IF(OUT!C716="", "", OUT!C716)</f>
        <v>718</v>
      </c>
      <c r="B272" s="21">
        <f>IF(OUT!A716="", "", OUT!A716)</f>
        <v>70494</v>
      </c>
      <c r="C272" s="8" t="str">
        <f>IF(OUT!D716="", "", OUT!D716)</f>
        <v>O</v>
      </c>
      <c r="D272" s="30"/>
      <c r="E272" s="8" t="str">
        <f>IF(OUT!E716="", "", OUT!E716)</f>
        <v>72 TRAY</v>
      </c>
      <c r="F272" s="27" t="str">
        <f>IF(OUT!AE716="NEW", "✷", "")</f>
        <v/>
      </c>
      <c r="G272" s="31" t="str">
        <f>CONCATENATE(IF(OUT!B716="", "", OUT!B716),R272,J272)</f>
        <v>COLEUS RUSTIC ORANGE (Burnt Orange w/Yellow Edge)</v>
      </c>
      <c r="H272" s="22">
        <f>IF(OUT!N716="", "", OUT!N716)</f>
        <v>0.65800000000000003</v>
      </c>
      <c r="I272" s="23">
        <f>IF(OUT!O716="", "", OUT!O716)</f>
        <v>47.37</v>
      </c>
      <c r="J272" s="8" t="str">
        <f>IF(OUT!F716="", "", OUT!F716)</f>
        <v/>
      </c>
      <c r="K272" s="8">
        <f>IF(OUT!P716="", "", OUT!P716)</f>
        <v>72</v>
      </c>
      <c r="L272" s="8" t="str">
        <f>IF(OUT!AE716="", "", OUT!AE716)</f>
        <v/>
      </c>
      <c r="M272" s="8" t="str">
        <f>IF(OUT!AG716="", "", OUT!AG716)</f>
        <v/>
      </c>
      <c r="N272" s="8" t="str">
        <f>IF(OUT!AQ716="", "", OUT!AQ716)</f>
        <v/>
      </c>
      <c r="O272" s="8" t="str">
        <f>IF(OUT!BM716="", "", OUT!BM716)</f>
        <v>T3</v>
      </c>
      <c r="P272" s="9">
        <f>IF(PPG!Q716="", "", PPG!Q716)</f>
        <v>0.622</v>
      </c>
      <c r="Q272" s="10">
        <f>IF(PPG!R716="", "", PPG!R716)</f>
        <v>44.78</v>
      </c>
    </row>
    <row r="273" spans="1:18" x14ac:dyDescent="0.2">
      <c r="A273" s="8">
        <f>IF(OUT!C715="", "", OUT!C715)</f>
        <v>718</v>
      </c>
      <c r="B273" s="21">
        <f>IF(OUT!A715="", "", OUT!A715)</f>
        <v>70494</v>
      </c>
      <c r="C273" s="8" t="str">
        <f>IF(OUT!D715="", "", OUT!D715)</f>
        <v>M</v>
      </c>
      <c r="D273" s="30"/>
      <c r="E273" s="8" t="str">
        <f>IF(OUT!E715="", "", OUT!E715)</f>
        <v>50 TRAY</v>
      </c>
      <c r="F273" s="27" t="str">
        <f>IF(OUT!AE715="NEW", "✷", "")</f>
        <v/>
      </c>
      <c r="G273" s="31" t="str">
        <f>CONCATENATE(IF(OUT!B715="", "", OUT!B715),R273,J273)</f>
        <v>COLEUS RUSTIC ORANGE (Burnt Orange w/Yellow Edge)</v>
      </c>
      <c r="H273" s="22">
        <f>IF(OUT!N715="", "", OUT!N715)</f>
        <v>0.88600000000000001</v>
      </c>
      <c r="I273" s="23">
        <f>IF(OUT!O715="", "", OUT!O715)</f>
        <v>44.3</v>
      </c>
      <c r="J273" s="8" t="str">
        <f>IF(OUT!F715="", "", OUT!F715)</f>
        <v/>
      </c>
      <c r="K273" s="8">
        <f>IF(OUT!P715="", "", OUT!P715)</f>
        <v>50</v>
      </c>
      <c r="L273" s="8" t="str">
        <f>IF(OUT!AE715="", "", OUT!AE715)</f>
        <v/>
      </c>
      <c r="M273" s="8" t="str">
        <f>IF(OUT!AG715="", "", OUT!AG715)</f>
        <v/>
      </c>
      <c r="N273" s="8" t="str">
        <f>IF(OUT!AQ715="", "", OUT!AQ715)</f>
        <v/>
      </c>
      <c r="O273" s="8" t="str">
        <f>IF(OUT!BM715="", "", OUT!BM715)</f>
        <v>T3</v>
      </c>
      <c r="P273" s="9">
        <f>IF(PPG!Q715="", "", PPG!Q715)</f>
        <v>0.83799999999999997</v>
      </c>
      <c r="Q273" s="10">
        <f>IF(PPG!R715="", "", PPG!R715)</f>
        <v>41.9</v>
      </c>
    </row>
    <row r="274" spans="1:18" x14ac:dyDescent="0.2">
      <c r="A274" s="8">
        <f>IF(OUT!C717="", "", OUT!C717)</f>
        <v>718</v>
      </c>
      <c r="B274" s="21">
        <f>IF(OUT!A717="", "", OUT!A717)</f>
        <v>70494</v>
      </c>
      <c r="C274" s="8" t="str">
        <f>IF(OUT!D717="", "", OUT!D717)</f>
        <v>PF</v>
      </c>
      <c r="D274" s="30"/>
      <c r="E274" s="8" t="str">
        <f>IF(OUT!E717="", "", OUT!E717)</f>
        <v>18 TRAY 4-INCH</v>
      </c>
      <c r="F274" s="27" t="str">
        <f>IF(OUT!AE717="NEW", "✷", "")</f>
        <v/>
      </c>
      <c r="G274" s="31" t="str">
        <f>CONCATENATE(IF(OUT!B717="", "", OUT!B717),R274,J274)</f>
        <v>COLEUS RUSTIC ORANGE (Burnt Orange w/Yellow Edge)  **PREFINISHED</v>
      </c>
      <c r="H274" s="22">
        <f>IF(OUT!N717="", "", OUT!N717)</f>
        <v>2.1150000000000002</v>
      </c>
      <c r="I274" s="23">
        <f>IF(OUT!O717="", "", OUT!O717)</f>
        <v>38.07</v>
      </c>
      <c r="J274" s="8" t="str">
        <f>IF(OUT!F717="", "", OUT!F717)</f>
        <v>PREFINISHED</v>
      </c>
      <c r="K274" s="8">
        <f>IF(OUT!P717="", "", OUT!P717)</f>
        <v>18</v>
      </c>
      <c r="L274" s="8" t="str">
        <f>IF(OUT!AE717="", "", OUT!AE717)</f>
        <v/>
      </c>
      <c r="M274" s="8" t="str">
        <f>IF(OUT!AG717="", "", OUT!AG717)</f>
        <v/>
      </c>
      <c r="N274" s="8" t="str">
        <f>IF(OUT!AQ717="", "", OUT!AQ717)</f>
        <v/>
      </c>
      <c r="O274" s="8" t="str">
        <f>IF(OUT!BM717="", "", OUT!BM717)</f>
        <v>T3</v>
      </c>
      <c r="P274" s="9">
        <f>IF(PPG!Q717="", "", PPG!Q717)</f>
        <v>2</v>
      </c>
      <c r="Q274" s="10">
        <f>IF(PPG!R717="", "", PPG!R717)</f>
        <v>36</v>
      </c>
      <c r="R274" s="11" t="s">
        <v>1441</v>
      </c>
    </row>
    <row r="275" spans="1:18" x14ac:dyDescent="0.2">
      <c r="A275" s="8">
        <f>IF(OUT!C261="", "", OUT!C261)</f>
        <v>718</v>
      </c>
      <c r="B275" s="21">
        <f>IF(OUT!A261="", "", OUT!A261)</f>
        <v>58693</v>
      </c>
      <c r="C275" s="8" t="str">
        <f>IF(OUT!D261="", "", OUT!D261)</f>
        <v>SYN</v>
      </c>
      <c r="D275" s="30"/>
      <c r="E275" s="8" t="str">
        <f>IF(OUT!E261="", "", OUT!E261)</f>
        <v>102 TRAY</v>
      </c>
      <c r="F275" s="27" t="str">
        <f>IF(OUT!AE261="NEW", "✷", "")</f>
        <v/>
      </c>
      <c r="G275" s="31" t="str">
        <f>CONCATENATE(IF(OUT!B261="", "", OUT!B261),R275,J275)</f>
        <v>COLEUS SATURN (Maroon w/Lime/Gold Center)</v>
      </c>
      <c r="H275" s="22">
        <f>IF(OUT!N261="", "", OUT!N261)</f>
        <v>0.58599999999999997</v>
      </c>
      <c r="I275" s="23">
        <f>IF(OUT!O261="", "", OUT!O261)</f>
        <v>59.77</v>
      </c>
      <c r="J275" s="8" t="str">
        <f>IF(OUT!F261="", "", OUT!F261)</f>
        <v/>
      </c>
      <c r="K275" s="8">
        <f>IF(OUT!P261="", "", OUT!P261)</f>
        <v>102</v>
      </c>
      <c r="L275" s="8" t="str">
        <f>IF(OUT!AE261="", "", OUT!AE261)</f>
        <v/>
      </c>
      <c r="M275" s="8" t="str">
        <f>IF(OUT!AG261="", "", OUT!AG261)</f>
        <v/>
      </c>
      <c r="N275" s="8" t="str">
        <f>IF(OUT!AQ261="", "", OUT!AQ261)</f>
        <v/>
      </c>
      <c r="O275" s="8" t="str">
        <f>IF(OUT!BM261="", "", OUT!BM261)</f>
        <v>T3</v>
      </c>
      <c r="P275" s="9">
        <f>IF(PPG!Q261="", "", PPG!Q261)</f>
        <v>0.55500000000000005</v>
      </c>
      <c r="Q275" s="10">
        <f>IF(PPG!R261="", "", PPG!R261)</f>
        <v>56.61</v>
      </c>
    </row>
    <row r="276" spans="1:18" x14ac:dyDescent="0.2">
      <c r="A276" s="8">
        <f>IF(OUT!C259="", "", OUT!C259)</f>
        <v>718</v>
      </c>
      <c r="B276" s="21">
        <f>IF(OUT!A259="", "", OUT!A259)</f>
        <v>58693</v>
      </c>
      <c r="C276" s="8" t="str">
        <f>IF(OUT!D259="", "", OUT!D259)</f>
        <v>O</v>
      </c>
      <c r="D276" s="30"/>
      <c r="E276" s="8" t="str">
        <f>IF(OUT!E259="", "", OUT!E259)</f>
        <v>72 TRAY</v>
      </c>
      <c r="F276" s="27" t="str">
        <f>IF(OUT!AE259="NEW", "✷", "")</f>
        <v/>
      </c>
      <c r="G276" s="31" t="str">
        <f>CONCATENATE(IF(OUT!B259="", "", OUT!B259),R276,J276)</f>
        <v>COLEUS SATURN (Maroon w/Lime/Gold Center)</v>
      </c>
      <c r="H276" s="22">
        <f>IF(OUT!N259="", "", OUT!N259)</f>
        <v>0.65800000000000003</v>
      </c>
      <c r="I276" s="23">
        <f>IF(OUT!O259="", "", OUT!O259)</f>
        <v>47.37</v>
      </c>
      <c r="J276" s="8" t="str">
        <f>IF(OUT!F259="", "", OUT!F259)</f>
        <v/>
      </c>
      <c r="K276" s="8">
        <f>IF(OUT!P259="", "", OUT!P259)</f>
        <v>72</v>
      </c>
      <c r="L276" s="8" t="str">
        <f>IF(OUT!AE259="", "", OUT!AE259)</f>
        <v/>
      </c>
      <c r="M276" s="8" t="str">
        <f>IF(OUT!AG259="", "", OUT!AG259)</f>
        <v/>
      </c>
      <c r="N276" s="8" t="str">
        <f>IF(OUT!AQ259="", "", OUT!AQ259)</f>
        <v/>
      </c>
      <c r="O276" s="8" t="str">
        <f>IF(OUT!BM259="", "", OUT!BM259)</f>
        <v>T3</v>
      </c>
      <c r="P276" s="9">
        <f>IF(PPG!Q259="", "", PPG!Q259)</f>
        <v>0.622</v>
      </c>
      <c r="Q276" s="10">
        <f>IF(PPG!R259="", "", PPG!R259)</f>
        <v>44.78</v>
      </c>
    </row>
    <row r="277" spans="1:18" x14ac:dyDescent="0.2">
      <c r="A277" s="8">
        <f>IF(OUT!C258="", "", OUT!C258)</f>
        <v>718</v>
      </c>
      <c r="B277" s="21">
        <f>IF(OUT!A258="", "", OUT!A258)</f>
        <v>58693</v>
      </c>
      <c r="C277" s="8" t="str">
        <f>IF(OUT!D258="", "", OUT!D258)</f>
        <v>M</v>
      </c>
      <c r="D277" s="30"/>
      <c r="E277" s="8" t="str">
        <f>IF(OUT!E258="", "", OUT!E258)</f>
        <v>50 TRAY</v>
      </c>
      <c r="F277" s="27" t="str">
        <f>IF(OUT!AE258="NEW", "✷", "")</f>
        <v/>
      </c>
      <c r="G277" s="31" t="str">
        <f>CONCATENATE(IF(OUT!B258="", "", OUT!B258),R277,J277)</f>
        <v>COLEUS SATURN (Maroon w/Lime/Gold Center)</v>
      </c>
      <c r="H277" s="22">
        <f>IF(OUT!N258="", "", OUT!N258)</f>
        <v>0.88600000000000001</v>
      </c>
      <c r="I277" s="23">
        <f>IF(OUT!O258="", "", OUT!O258)</f>
        <v>44.3</v>
      </c>
      <c r="J277" s="8" t="str">
        <f>IF(OUT!F258="", "", OUT!F258)</f>
        <v/>
      </c>
      <c r="K277" s="8">
        <f>IF(OUT!P258="", "", OUT!P258)</f>
        <v>50</v>
      </c>
      <c r="L277" s="8" t="str">
        <f>IF(OUT!AE258="", "", OUT!AE258)</f>
        <v/>
      </c>
      <c r="M277" s="8" t="str">
        <f>IF(OUT!AG258="", "", OUT!AG258)</f>
        <v/>
      </c>
      <c r="N277" s="8" t="str">
        <f>IF(OUT!AQ258="", "", OUT!AQ258)</f>
        <v/>
      </c>
      <c r="O277" s="8" t="str">
        <f>IF(OUT!BM258="", "", OUT!BM258)</f>
        <v>T3</v>
      </c>
      <c r="P277" s="9">
        <f>IF(PPG!Q258="", "", PPG!Q258)</f>
        <v>0.83799999999999997</v>
      </c>
      <c r="Q277" s="10">
        <f>IF(PPG!R258="", "", PPG!R258)</f>
        <v>41.9</v>
      </c>
    </row>
    <row r="278" spans="1:18" x14ac:dyDescent="0.2">
      <c r="A278" s="8">
        <f>IF(OUT!C260="", "", OUT!C260)</f>
        <v>718</v>
      </c>
      <c r="B278" s="21">
        <f>IF(OUT!A260="", "", OUT!A260)</f>
        <v>58693</v>
      </c>
      <c r="C278" s="8" t="str">
        <f>IF(OUT!D260="", "", OUT!D260)</f>
        <v>PF</v>
      </c>
      <c r="D278" s="30"/>
      <c r="E278" s="8" t="str">
        <f>IF(OUT!E260="", "", OUT!E260)</f>
        <v>18 TRAY 4-INCH</v>
      </c>
      <c r="F278" s="27" t="str">
        <f>IF(OUT!AE260="NEW", "✷", "")</f>
        <v/>
      </c>
      <c r="G278" s="31" t="str">
        <f>CONCATENATE(IF(OUT!B260="", "", OUT!B260),R278,J278)</f>
        <v>COLEUS SATURN (Maroon w/Lime/Gold Center)  **PREFINISHED</v>
      </c>
      <c r="H278" s="22">
        <f>IF(OUT!N260="", "", OUT!N260)</f>
        <v>2.1150000000000002</v>
      </c>
      <c r="I278" s="23">
        <f>IF(OUT!O260="", "", OUT!O260)</f>
        <v>38.07</v>
      </c>
      <c r="J278" s="8" t="str">
        <f>IF(OUT!F260="", "", OUT!F260)</f>
        <v>PREFINISHED</v>
      </c>
      <c r="K278" s="8">
        <f>IF(OUT!P260="", "", OUT!P260)</f>
        <v>18</v>
      </c>
      <c r="L278" s="8" t="str">
        <f>IF(OUT!AE260="", "", OUT!AE260)</f>
        <v/>
      </c>
      <c r="M278" s="8" t="str">
        <f>IF(OUT!AG260="", "", OUT!AG260)</f>
        <v/>
      </c>
      <c r="N278" s="8" t="str">
        <f>IF(OUT!AQ260="", "", OUT!AQ260)</f>
        <v/>
      </c>
      <c r="O278" s="8" t="str">
        <f>IF(OUT!BM260="", "", OUT!BM260)</f>
        <v>T3</v>
      </c>
      <c r="P278" s="9">
        <f>IF(PPG!Q260="", "", PPG!Q260)</f>
        <v>2</v>
      </c>
      <c r="Q278" s="10">
        <f>IF(PPG!R260="", "", PPG!R260)</f>
        <v>36</v>
      </c>
      <c r="R278" s="11" t="s">
        <v>1441</v>
      </c>
    </row>
    <row r="279" spans="1:18" x14ac:dyDescent="0.2">
      <c r="A279" s="8">
        <f>IF(OUT!C313="", "", OUT!C313)</f>
        <v>718</v>
      </c>
      <c r="B279" s="21">
        <f>IF(OUT!A313="", "", OUT!A313)</f>
        <v>58716</v>
      </c>
      <c r="C279" s="8" t="str">
        <f>IF(OUT!D313="", "", OUT!D313)</f>
        <v>SYN</v>
      </c>
      <c r="D279" s="30"/>
      <c r="E279" s="8" t="str">
        <f>IF(OUT!E313="", "", OUT!E313)</f>
        <v>102 TRAY</v>
      </c>
      <c r="F279" s="27" t="str">
        <f>IF(OUT!AE313="NEW", "✷", "")</f>
        <v/>
      </c>
      <c r="G279" s="31" t="str">
        <f>CONCATENATE(IF(OUT!B313="", "", OUT!B313),R279,J279)</f>
        <v>COLEUS SOLAR BLACK BEAUTY (Black)</v>
      </c>
      <c r="H279" s="22">
        <f>IF(OUT!N313="", "", OUT!N313)</f>
        <v>0.58599999999999997</v>
      </c>
      <c r="I279" s="23">
        <f>IF(OUT!O313="", "", OUT!O313)</f>
        <v>59.77</v>
      </c>
      <c r="J279" s="8" t="str">
        <f>IF(OUT!F313="", "", OUT!F313)</f>
        <v/>
      </c>
      <c r="K279" s="8">
        <f>IF(OUT!P313="", "", OUT!P313)</f>
        <v>102</v>
      </c>
      <c r="L279" s="8" t="str">
        <f>IF(OUT!AE313="", "", OUT!AE313)</f>
        <v/>
      </c>
      <c r="M279" s="8" t="str">
        <f>IF(OUT!AG313="", "", OUT!AG313)</f>
        <v/>
      </c>
      <c r="N279" s="8" t="str">
        <f>IF(OUT!AQ313="", "", OUT!AQ313)</f>
        <v/>
      </c>
      <c r="O279" s="8" t="str">
        <f>IF(OUT!BM313="", "", OUT!BM313)</f>
        <v>T3</v>
      </c>
      <c r="P279" s="9">
        <f>IF(PPG!Q313="", "", PPG!Q313)</f>
        <v>0.55500000000000005</v>
      </c>
      <c r="Q279" s="10">
        <f>IF(PPG!R313="", "", PPG!R313)</f>
        <v>56.61</v>
      </c>
    </row>
    <row r="280" spans="1:18" x14ac:dyDescent="0.2">
      <c r="A280" s="8">
        <f>IF(OUT!C311="", "", OUT!C311)</f>
        <v>718</v>
      </c>
      <c r="B280" s="21">
        <f>IF(OUT!A311="", "", OUT!A311)</f>
        <v>58716</v>
      </c>
      <c r="C280" s="8" t="str">
        <f>IF(OUT!D311="", "", OUT!D311)</f>
        <v>O</v>
      </c>
      <c r="D280" s="30"/>
      <c r="E280" s="8" t="str">
        <f>IF(OUT!E311="", "", OUT!E311)</f>
        <v>72 TRAY</v>
      </c>
      <c r="F280" s="27" t="str">
        <f>IF(OUT!AE311="NEW", "✷", "")</f>
        <v/>
      </c>
      <c r="G280" s="31" t="str">
        <f>CONCATENATE(IF(OUT!B311="", "", OUT!B311),R280,J280)</f>
        <v>COLEUS SOLAR BLACK BEAUTY (Black)</v>
      </c>
      <c r="H280" s="22">
        <f>IF(OUT!N311="", "", OUT!N311)</f>
        <v>0.65800000000000003</v>
      </c>
      <c r="I280" s="23">
        <f>IF(OUT!O311="", "", OUT!O311)</f>
        <v>47.37</v>
      </c>
      <c r="J280" s="8" t="str">
        <f>IF(OUT!F311="", "", OUT!F311)</f>
        <v/>
      </c>
      <c r="K280" s="8">
        <f>IF(OUT!P311="", "", OUT!P311)</f>
        <v>72</v>
      </c>
      <c r="L280" s="8" t="str">
        <f>IF(OUT!AE311="", "", OUT!AE311)</f>
        <v/>
      </c>
      <c r="M280" s="8" t="str">
        <f>IF(OUT!AG311="", "", OUT!AG311)</f>
        <v/>
      </c>
      <c r="N280" s="8" t="str">
        <f>IF(OUT!AQ311="", "", OUT!AQ311)</f>
        <v/>
      </c>
      <c r="O280" s="8" t="str">
        <f>IF(OUT!BM311="", "", OUT!BM311)</f>
        <v>T3</v>
      </c>
      <c r="P280" s="9">
        <f>IF(PPG!Q311="", "", PPG!Q311)</f>
        <v>0.622</v>
      </c>
      <c r="Q280" s="10">
        <f>IF(PPG!R311="", "", PPG!R311)</f>
        <v>44.78</v>
      </c>
    </row>
    <row r="281" spans="1:18" x14ac:dyDescent="0.2">
      <c r="A281" s="8">
        <f>IF(OUT!C310="", "", OUT!C310)</f>
        <v>718</v>
      </c>
      <c r="B281" s="21">
        <f>IF(OUT!A310="", "", OUT!A310)</f>
        <v>58716</v>
      </c>
      <c r="C281" s="8" t="str">
        <f>IF(OUT!D310="", "", OUT!D310)</f>
        <v>M</v>
      </c>
      <c r="D281" s="30"/>
      <c r="E281" s="8" t="str">
        <f>IF(OUT!E310="", "", OUT!E310)</f>
        <v>50 TRAY</v>
      </c>
      <c r="F281" s="27" t="str">
        <f>IF(OUT!AE310="NEW", "✷", "")</f>
        <v/>
      </c>
      <c r="G281" s="31" t="str">
        <f>CONCATENATE(IF(OUT!B310="", "", OUT!B310),R281,J281)</f>
        <v>COLEUS SOLAR BLACK BEAUTY (Black)</v>
      </c>
      <c r="H281" s="22">
        <f>IF(OUT!N310="", "", OUT!N310)</f>
        <v>0.88600000000000001</v>
      </c>
      <c r="I281" s="23">
        <f>IF(OUT!O310="", "", OUT!O310)</f>
        <v>44.3</v>
      </c>
      <c r="J281" s="8" t="str">
        <f>IF(OUT!F310="", "", OUT!F310)</f>
        <v/>
      </c>
      <c r="K281" s="8">
        <f>IF(OUT!P310="", "", OUT!P310)</f>
        <v>50</v>
      </c>
      <c r="L281" s="8" t="str">
        <f>IF(OUT!AE310="", "", OUT!AE310)</f>
        <v/>
      </c>
      <c r="M281" s="8" t="str">
        <f>IF(OUT!AG310="", "", OUT!AG310)</f>
        <v/>
      </c>
      <c r="N281" s="8" t="str">
        <f>IF(OUT!AQ310="", "", OUT!AQ310)</f>
        <v/>
      </c>
      <c r="O281" s="8" t="str">
        <f>IF(OUT!BM310="", "", OUT!BM310)</f>
        <v>T3</v>
      </c>
      <c r="P281" s="9">
        <f>IF(PPG!Q310="", "", PPG!Q310)</f>
        <v>0.83799999999999997</v>
      </c>
      <c r="Q281" s="10">
        <f>IF(PPG!R310="", "", PPG!R310)</f>
        <v>41.9</v>
      </c>
    </row>
    <row r="282" spans="1:18" x14ac:dyDescent="0.2">
      <c r="A282" s="8">
        <f>IF(OUT!C312="", "", OUT!C312)</f>
        <v>718</v>
      </c>
      <c r="B282" s="21">
        <f>IF(OUT!A312="", "", OUT!A312)</f>
        <v>58716</v>
      </c>
      <c r="C282" s="8" t="str">
        <f>IF(OUT!D312="", "", OUT!D312)</f>
        <v>PF</v>
      </c>
      <c r="D282" s="30"/>
      <c r="E282" s="8" t="str">
        <f>IF(OUT!E312="", "", OUT!E312)</f>
        <v>18 TRAY 4-INCH</v>
      </c>
      <c r="F282" s="27" t="str">
        <f>IF(OUT!AE312="NEW", "✷", "")</f>
        <v/>
      </c>
      <c r="G282" s="31" t="str">
        <f>CONCATENATE(IF(OUT!B312="", "", OUT!B312),R282,J282)</f>
        <v>COLEUS SOLAR BLACK BEAUTY (Black)  **PREFINISHED</v>
      </c>
      <c r="H282" s="22">
        <f>IF(OUT!N312="", "", OUT!N312)</f>
        <v>2.1150000000000002</v>
      </c>
      <c r="I282" s="23">
        <f>IF(OUT!O312="", "", OUT!O312)</f>
        <v>38.07</v>
      </c>
      <c r="J282" s="8" t="str">
        <f>IF(OUT!F312="", "", OUT!F312)</f>
        <v>PREFINISHED</v>
      </c>
      <c r="K282" s="8">
        <f>IF(OUT!P312="", "", OUT!P312)</f>
        <v>18</v>
      </c>
      <c r="L282" s="8" t="str">
        <f>IF(OUT!AE312="", "", OUT!AE312)</f>
        <v/>
      </c>
      <c r="M282" s="8" t="str">
        <f>IF(OUT!AG312="", "", OUT!AG312)</f>
        <v/>
      </c>
      <c r="N282" s="8" t="str">
        <f>IF(OUT!AQ312="", "", OUT!AQ312)</f>
        <v/>
      </c>
      <c r="O282" s="8" t="str">
        <f>IF(OUT!BM312="", "", OUT!BM312)</f>
        <v>T3</v>
      </c>
      <c r="P282" s="9">
        <f>IF(PPG!Q312="", "", PPG!Q312)</f>
        <v>2</v>
      </c>
      <c r="Q282" s="10">
        <f>IF(PPG!R312="", "", PPG!R312)</f>
        <v>36</v>
      </c>
      <c r="R282" s="11" t="s">
        <v>1441</v>
      </c>
    </row>
    <row r="283" spans="1:18" x14ac:dyDescent="0.2">
      <c r="A283" s="8">
        <f>IF(OUT!C652="", "", OUT!C652)</f>
        <v>718</v>
      </c>
      <c r="B283" s="21">
        <f>IF(OUT!A652="", "", OUT!A652)</f>
        <v>66552</v>
      </c>
      <c r="C283" s="8" t="str">
        <f>IF(OUT!D652="", "", OUT!D652)</f>
        <v>SYN</v>
      </c>
      <c r="D283" s="30"/>
      <c r="E283" s="8" t="str">
        <f>IF(OUT!E652="", "", OUT!E652)</f>
        <v>102 TRAY</v>
      </c>
      <c r="F283" s="27" t="str">
        <f>IF(OUT!AE652="NEW", "✷", "")</f>
        <v/>
      </c>
      <c r="G283" s="31" t="str">
        <f>CONCATENATE(IF(OUT!B652="", "", OUT!B652),R283,J283)</f>
        <v>COLEUS SOLAR SPLASH (Green/Burgundy Zebra)</v>
      </c>
      <c r="H283" s="22">
        <f>IF(OUT!N652="", "", OUT!N652)</f>
        <v>0.58599999999999997</v>
      </c>
      <c r="I283" s="23">
        <f>IF(OUT!O652="", "", OUT!O652)</f>
        <v>59.77</v>
      </c>
      <c r="J283" s="8" t="str">
        <f>IF(OUT!F652="", "", OUT!F652)</f>
        <v/>
      </c>
      <c r="K283" s="8">
        <f>IF(OUT!P652="", "", OUT!P652)</f>
        <v>102</v>
      </c>
      <c r="L283" s="8" t="str">
        <f>IF(OUT!AE652="", "", OUT!AE652)</f>
        <v/>
      </c>
      <c r="M283" s="8" t="str">
        <f>IF(OUT!AG652="", "", OUT!AG652)</f>
        <v/>
      </c>
      <c r="N283" s="8" t="str">
        <f>IF(OUT!AQ652="", "", OUT!AQ652)</f>
        <v/>
      </c>
      <c r="O283" s="8" t="str">
        <f>IF(OUT!BM652="", "", OUT!BM652)</f>
        <v>T3</v>
      </c>
      <c r="P283" s="9">
        <f>IF(PPG!Q652="", "", PPG!Q652)</f>
        <v>0.55500000000000005</v>
      </c>
      <c r="Q283" s="10">
        <f>IF(PPG!R652="", "", PPG!R652)</f>
        <v>56.61</v>
      </c>
    </row>
    <row r="284" spans="1:18" x14ac:dyDescent="0.2">
      <c r="A284" s="8">
        <f>IF(OUT!C650="", "", OUT!C650)</f>
        <v>718</v>
      </c>
      <c r="B284" s="21">
        <f>IF(OUT!A650="", "", OUT!A650)</f>
        <v>66552</v>
      </c>
      <c r="C284" s="8" t="str">
        <f>IF(OUT!D650="", "", OUT!D650)</f>
        <v>O</v>
      </c>
      <c r="D284" s="30"/>
      <c r="E284" s="8" t="str">
        <f>IF(OUT!E650="", "", OUT!E650)</f>
        <v>72 TRAY</v>
      </c>
      <c r="F284" s="27" t="str">
        <f>IF(OUT!AE650="NEW", "✷", "")</f>
        <v/>
      </c>
      <c r="G284" s="31" t="str">
        <f>CONCATENATE(IF(OUT!B650="", "", OUT!B650),R284,J284)</f>
        <v>COLEUS SOLAR SPLASH (Green/Burgundy Zebra)</v>
      </c>
      <c r="H284" s="22">
        <f>IF(OUT!N650="", "", OUT!N650)</f>
        <v>0.65800000000000003</v>
      </c>
      <c r="I284" s="23">
        <f>IF(OUT!O650="", "", OUT!O650)</f>
        <v>47.37</v>
      </c>
      <c r="J284" s="8" t="str">
        <f>IF(OUT!F650="", "", OUT!F650)</f>
        <v/>
      </c>
      <c r="K284" s="8">
        <f>IF(OUT!P650="", "", OUT!P650)</f>
        <v>72</v>
      </c>
      <c r="L284" s="8" t="str">
        <f>IF(OUT!AE650="", "", OUT!AE650)</f>
        <v/>
      </c>
      <c r="M284" s="8" t="str">
        <f>IF(OUT!AG650="", "", OUT!AG650)</f>
        <v/>
      </c>
      <c r="N284" s="8" t="str">
        <f>IF(OUT!AQ650="", "", OUT!AQ650)</f>
        <v/>
      </c>
      <c r="O284" s="8" t="str">
        <f>IF(OUT!BM650="", "", OUT!BM650)</f>
        <v>T3</v>
      </c>
      <c r="P284" s="9">
        <f>IF(PPG!Q650="", "", PPG!Q650)</f>
        <v>0.622</v>
      </c>
      <c r="Q284" s="10">
        <f>IF(PPG!R650="", "", PPG!R650)</f>
        <v>44.78</v>
      </c>
    </row>
    <row r="285" spans="1:18" x14ac:dyDescent="0.2">
      <c r="A285" s="8">
        <f>IF(OUT!C649="", "", OUT!C649)</f>
        <v>718</v>
      </c>
      <c r="B285" s="21">
        <f>IF(OUT!A649="", "", OUT!A649)</f>
        <v>66552</v>
      </c>
      <c r="C285" s="8" t="str">
        <f>IF(OUT!D649="", "", OUT!D649)</f>
        <v>M</v>
      </c>
      <c r="D285" s="30"/>
      <c r="E285" s="8" t="str">
        <f>IF(OUT!E649="", "", OUT!E649)</f>
        <v>50 TRAY</v>
      </c>
      <c r="F285" s="27" t="str">
        <f>IF(OUT!AE649="NEW", "✷", "")</f>
        <v/>
      </c>
      <c r="G285" s="31" t="str">
        <f>CONCATENATE(IF(OUT!B649="", "", OUT!B649),R285,J285)</f>
        <v>COLEUS SOLAR SPLASH (Green/Burgundy Zebra)</v>
      </c>
      <c r="H285" s="22">
        <f>IF(OUT!N649="", "", OUT!N649)</f>
        <v>0.88600000000000001</v>
      </c>
      <c r="I285" s="23">
        <f>IF(OUT!O649="", "", OUT!O649)</f>
        <v>44.3</v>
      </c>
      <c r="J285" s="8" t="str">
        <f>IF(OUT!F649="", "", OUT!F649)</f>
        <v/>
      </c>
      <c r="K285" s="8">
        <f>IF(OUT!P649="", "", OUT!P649)</f>
        <v>50</v>
      </c>
      <c r="L285" s="8" t="str">
        <f>IF(OUT!AE649="", "", OUT!AE649)</f>
        <v/>
      </c>
      <c r="M285" s="8" t="str">
        <f>IF(OUT!AG649="", "", OUT!AG649)</f>
        <v/>
      </c>
      <c r="N285" s="8" t="str">
        <f>IF(OUT!AQ649="", "", OUT!AQ649)</f>
        <v/>
      </c>
      <c r="O285" s="8" t="str">
        <f>IF(OUT!BM649="", "", OUT!BM649)</f>
        <v>T3</v>
      </c>
      <c r="P285" s="9">
        <f>IF(PPG!Q649="", "", PPG!Q649)</f>
        <v>0.83799999999999997</v>
      </c>
      <c r="Q285" s="10">
        <f>IF(PPG!R649="", "", PPG!R649)</f>
        <v>41.9</v>
      </c>
    </row>
    <row r="286" spans="1:18" x14ac:dyDescent="0.2">
      <c r="A286" s="8">
        <f>IF(OUT!C651="", "", OUT!C651)</f>
        <v>718</v>
      </c>
      <c r="B286" s="21">
        <f>IF(OUT!A651="", "", OUT!A651)</f>
        <v>66552</v>
      </c>
      <c r="C286" s="8" t="str">
        <f>IF(OUT!D651="", "", OUT!D651)</f>
        <v>PF</v>
      </c>
      <c r="D286" s="30"/>
      <c r="E286" s="8" t="str">
        <f>IF(OUT!E651="", "", OUT!E651)</f>
        <v>18 TRAY 4-INCH</v>
      </c>
      <c r="F286" s="27" t="str">
        <f>IF(OUT!AE651="NEW", "✷", "")</f>
        <v/>
      </c>
      <c r="G286" s="31" t="str">
        <f>CONCATENATE(IF(OUT!B651="", "", OUT!B651),R286,J286)</f>
        <v>COLEUS SOLAR SPLASH (Green/Burgundy Zebra)  **PREFINISHED</v>
      </c>
      <c r="H286" s="22">
        <f>IF(OUT!N651="", "", OUT!N651)</f>
        <v>2.1150000000000002</v>
      </c>
      <c r="I286" s="23">
        <f>IF(OUT!O651="", "", OUT!O651)</f>
        <v>38.07</v>
      </c>
      <c r="J286" s="8" t="str">
        <f>IF(OUT!F651="", "", OUT!F651)</f>
        <v>PREFINISHED</v>
      </c>
      <c r="K286" s="8">
        <f>IF(OUT!P651="", "", OUT!P651)</f>
        <v>18</v>
      </c>
      <c r="L286" s="8" t="str">
        <f>IF(OUT!AE651="", "", OUT!AE651)</f>
        <v/>
      </c>
      <c r="M286" s="8" t="str">
        <f>IF(OUT!AG651="", "", OUT!AG651)</f>
        <v/>
      </c>
      <c r="N286" s="8" t="str">
        <f>IF(OUT!AQ651="", "", OUT!AQ651)</f>
        <v/>
      </c>
      <c r="O286" s="8" t="str">
        <f>IF(OUT!BM651="", "", OUT!BM651)</f>
        <v>T3</v>
      </c>
      <c r="P286" s="9">
        <f>IF(PPG!Q651="", "", PPG!Q651)</f>
        <v>2</v>
      </c>
      <c r="Q286" s="10">
        <f>IF(PPG!R651="", "", PPG!R651)</f>
        <v>36</v>
      </c>
      <c r="R286" s="11" t="s">
        <v>1441</v>
      </c>
    </row>
    <row r="287" spans="1:18" x14ac:dyDescent="0.2">
      <c r="A287" s="8">
        <f>IF(OUT!C317="", "", OUT!C317)</f>
        <v>718</v>
      </c>
      <c r="B287" s="21">
        <f>IF(OUT!A317="", "", OUT!A317)</f>
        <v>58728</v>
      </c>
      <c r="C287" s="8" t="str">
        <f>IF(OUT!D317="", "", OUT!D317)</f>
        <v>SYN</v>
      </c>
      <c r="D287" s="30"/>
      <c r="E287" s="8" t="str">
        <f>IF(OUT!E317="", "", OUT!E317)</f>
        <v>102 TRAY</v>
      </c>
      <c r="F287" s="27" t="str">
        <f>IF(OUT!AE317="NEW", "✷", "")</f>
        <v/>
      </c>
      <c r="G287" s="31" t="str">
        <f>CONCATENATE(IF(OUT!B317="", "", OUT!B317),R287,J287)</f>
        <v>COLEUS SOLAR SUNRISE (Bronze/Yellow w/Red Tips)</v>
      </c>
      <c r="H287" s="22">
        <f>IF(OUT!N317="", "", OUT!N317)</f>
        <v>0.58599999999999997</v>
      </c>
      <c r="I287" s="23">
        <f>IF(OUT!O317="", "", OUT!O317)</f>
        <v>59.77</v>
      </c>
      <c r="J287" s="8" t="str">
        <f>IF(OUT!F317="", "", OUT!F317)</f>
        <v/>
      </c>
      <c r="K287" s="8">
        <f>IF(OUT!P317="", "", OUT!P317)</f>
        <v>102</v>
      </c>
      <c r="L287" s="8" t="str">
        <f>IF(OUT!AE317="", "", OUT!AE317)</f>
        <v/>
      </c>
      <c r="M287" s="8" t="str">
        <f>IF(OUT!AG317="", "", OUT!AG317)</f>
        <v/>
      </c>
      <c r="N287" s="8" t="str">
        <f>IF(OUT!AQ317="", "", OUT!AQ317)</f>
        <v/>
      </c>
      <c r="O287" s="8" t="str">
        <f>IF(OUT!BM317="", "", OUT!BM317)</f>
        <v>T3</v>
      </c>
      <c r="P287" s="9">
        <f>IF(PPG!Q317="", "", PPG!Q317)</f>
        <v>0.55500000000000005</v>
      </c>
      <c r="Q287" s="10">
        <f>IF(PPG!R317="", "", PPG!R317)</f>
        <v>56.61</v>
      </c>
    </row>
    <row r="288" spans="1:18" x14ac:dyDescent="0.2">
      <c r="A288" s="8">
        <f>IF(OUT!C315="", "", OUT!C315)</f>
        <v>718</v>
      </c>
      <c r="B288" s="21">
        <f>IF(OUT!A315="", "", OUT!A315)</f>
        <v>58728</v>
      </c>
      <c r="C288" s="8" t="str">
        <f>IF(OUT!D315="", "", OUT!D315)</f>
        <v>O</v>
      </c>
      <c r="D288" s="30"/>
      <c r="E288" s="8" t="str">
        <f>IF(OUT!E315="", "", OUT!E315)</f>
        <v>72 TRAY</v>
      </c>
      <c r="F288" s="27" t="str">
        <f>IF(OUT!AE315="NEW", "✷", "")</f>
        <v/>
      </c>
      <c r="G288" s="31" t="str">
        <f>CONCATENATE(IF(OUT!B315="", "", OUT!B315),R288,J288)</f>
        <v>COLEUS SOLAR SUNRISE (Bronze/Yellow w/Red Tips)</v>
      </c>
      <c r="H288" s="22">
        <f>IF(OUT!N315="", "", OUT!N315)</f>
        <v>0.65800000000000003</v>
      </c>
      <c r="I288" s="23">
        <f>IF(OUT!O315="", "", OUT!O315)</f>
        <v>47.37</v>
      </c>
      <c r="J288" s="8" t="str">
        <f>IF(OUT!F315="", "", OUT!F315)</f>
        <v/>
      </c>
      <c r="K288" s="8">
        <f>IF(OUT!P315="", "", OUT!P315)</f>
        <v>72</v>
      </c>
      <c r="L288" s="8" t="str">
        <f>IF(OUT!AE315="", "", OUT!AE315)</f>
        <v/>
      </c>
      <c r="M288" s="8" t="str">
        <f>IF(OUT!AG315="", "", OUT!AG315)</f>
        <v/>
      </c>
      <c r="N288" s="8" t="str">
        <f>IF(OUT!AQ315="", "", OUT!AQ315)</f>
        <v/>
      </c>
      <c r="O288" s="8" t="str">
        <f>IF(OUT!BM315="", "", OUT!BM315)</f>
        <v>T3</v>
      </c>
      <c r="P288" s="9">
        <f>IF(PPG!Q315="", "", PPG!Q315)</f>
        <v>0.622</v>
      </c>
      <c r="Q288" s="10">
        <f>IF(PPG!R315="", "", PPG!R315)</f>
        <v>44.78</v>
      </c>
    </row>
    <row r="289" spans="1:18" x14ac:dyDescent="0.2">
      <c r="A289" s="8">
        <f>IF(OUT!C314="", "", OUT!C314)</f>
        <v>718</v>
      </c>
      <c r="B289" s="21">
        <f>IF(OUT!A314="", "", OUT!A314)</f>
        <v>58728</v>
      </c>
      <c r="C289" s="8" t="str">
        <f>IF(OUT!D314="", "", OUT!D314)</f>
        <v>M</v>
      </c>
      <c r="D289" s="30"/>
      <c r="E289" s="8" t="str">
        <f>IF(OUT!E314="", "", OUT!E314)</f>
        <v>50 TRAY</v>
      </c>
      <c r="F289" s="27" t="str">
        <f>IF(OUT!AE314="NEW", "✷", "")</f>
        <v/>
      </c>
      <c r="G289" s="31" t="str">
        <f>CONCATENATE(IF(OUT!B314="", "", OUT!B314),R289,J289)</f>
        <v>COLEUS SOLAR SUNRISE (Bronze/Yellow w/Red Tips)</v>
      </c>
      <c r="H289" s="22">
        <f>IF(OUT!N314="", "", OUT!N314)</f>
        <v>0.88600000000000001</v>
      </c>
      <c r="I289" s="23">
        <f>IF(OUT!O314="", "", OUT!O314)</f>
        <v>44.3</v>
      </c>
      <c r="J289" s="8" t="str">
        <f>IF(OUT!F314="", "", OUT!F314)</f>
        <v/>
      </c>
      <c r="K289" s="8">
        <f>IF(OUT!P314="", "", OUT!P314)</f>
        <v>50</v>
      </c>
      <c r="L289" s="8" t="str">
        <f>IF(OUT!AE314="", "", OUT!AE314)</f>
        <v/>
      </c>
      <c r="M289" s="8" t="str">
        <f>IF(OUT!AG314="", "", OUT!AG314)</f>
        <v/>
      </c>
      <c r="N289" s="8" t="str">
        <f>IF(OUT!AQ314="", "", OUT!AQ314)</f>
        <v/>
      </c>
      <c r="O289" s="8" t="str">
        <f>IF(OUT!BM314="", "", OUT!BM314)</f>
        <v>T3</v>
      </c>
      <c r="P289" s="9">
        <f>IF(PPG!Q314="", "", PPG!Q314)</f>
        <v>0.83799999999999997</v>
      </c>
      <c r="Q289" s="10">
        <f>IF(PPG!R314="", "", PPG!R314)</f>
        <v>41.9</v>
      </c>
    </row>
    <row r="290" spans="1:18" x14ac:dyDescent="0.2">
      <c r="A290" s="8">
        <f>IF(OUT!C316="", "", OUT!C316)</f>
        <v>718</v>
      </c>
      <c r="B290" s="21">
        <f>IF(OUT!A316="", "", OUT!A316)</f>
        <v>58728</v>
      </c>
      <c r="C290" s="8" t="str">
        <f>IF(OUT!D316="", "", OUT!D316)</f>
        <v>PF</v>
      </c>
      <c r="D290" s="30"/>
      <c r="E290" s="8" t="str">
        <f>IF(OUT!E316="", "", OUT!E316)</f>
        <v>18 TRAY 4-INCH</v>
      </c>
      <c r="F290" s="27" t="str">
        <f>IF(OUT!AE316="NEW", "✷", "")</f>
        <v/>
      </c>
      <c r="G290" s="31" t="str">
        <f>CONCATENATE(IF(OUT!B316="", "", OUT!B316),R290,J290)</f>
        <v>COLEUS SOLAR SUNRISE (Bronze/Yellow w/Red Tips)  **PREFINISHED</v>
      </c>
      <c r="H290" s="22">
        <f>IF(OUT!N316="", "", OUT!N316)</f>
        <v>2.1150000000000002</v>
      </c>
      <c r="I290" s="23">
        <f>IF(OUT!O316="", "", OUT!O316)</f>
        <v>38.07</v>
      </c>
      <c r="J290" s="8" t="str">
        <f>IF(OUT!F316="", "", OUT!F316)</f>
        <v>PREFINISHED</v>
      </c>
      <c r="K290" s="8">
        <f>IF(OUT!P316="", "", OUT!P316)</f>
        <v>18</v>
      </c>
      <c r="L290" s="8" t="str">
        <f>IF(OUT!AE316="", "", OUT!AE316)</f>
        <v/>
      </c>
      <c r="M290" s="8" t="str">
        <f>IF(OUT!AG316="", "", OUT!AG316)</f>
        <v/>
      </c>
      <c r="N290" s="8" t="str">
        <f>IF(OUT!AQ316="", "", OUT!AQ316)</f>
        <v/>
      </c>
      <c r="O290" s="8" t="str">
        <f>IF(OUT!BM316="", "", OUT!BM316)</f>
        <v>T3</v>
      </c>
      <c r="P290" s="9">
        <f>IF(PPG!Q316="", "", PPG!Q316)</f>
        <v>2</v>
      </c>
      <c r="Q290" s="10">
        <f>IF(PPG!R316="", "", PPG!R316)</f>
        <v>36</v>
      </c>
      <c r="R290" s="11" t="s">
        <v>1441</v>
      </c>
    </row>
    <row r="291" spans="1:18" x14ac:dyDescent="0.2">
      <c r="A291" s="8">
        <f>IF(OUT!C581="", "", OUT!C581)</f>
        <v>718</v>
      </c>
      <c r="B291" s="21">
        <f>IF(OUT!A581="", "", OUT!A581)</f>
        <v>61879</v>
      </c>
      <c r="C291" s="8" t="str">
        <f>IF(OUT!D581="", "", OUT!D581)</f>
        <v>SYN</v>
      </c>
      <c r="D291" s="30"/>
      <c r="E291" s="8" t="str">
        <f>IF(OUT!E581="", "", OUT!E581)</f>
        <v>102 TRAY</v>
      </c>
      <c r="F291" s="27" t="str">
        <f>IF(OUT!AE581="NEW", "✷", "")</f>
        <v/>
      </c>
      <c r="G291" s="31" t="str">
        <f>CONCATENATE(IF(OUT!B581="", "", OUT!B581),R291,J291)</f>
        <v>COLEUS WILD LIME (Cream Center w/Green Edge)</v>
      </c>
      <c r="H291" s="22">
        <f>IF(OUT!N581="", "", OUT!N581)</f>
        <v>0.58599999999999997</v>
      </c>
      <c r="I291" s="23">
        <f>IF(OUT!O581="", "", OUT!O581)</f>
        <v>59.77</v>
      </c>
      <c r="J291" s="8" t="str">
        <f>IF(OUT!F581="", "", OUT!F581)</f>
        <v/>
      </c>
      <c r="K291" s="8">
        <f>IF(OUT!P581="", "", OUT!P581)</f>
        <v>102</v>
      </c>
      <c r="L291" s="8" t="str">
        <f>IF(OUT!AE581="", "", OUT!AE581)</f>
        <v/>
      </c>
      <c r="M291" s="8" t="str">
        <f>IF(OUT!AG581="", "", OUT!AG581)</f>
        <v/>
      </c>
      <c r="N291" s="8" t="str">
        <f>IF(OUT!AQ581="", "", OUT!AQ581)</f>
        <v/>
      </c>
      <c r="O291" s="8" t="str">
        <f>IF(OUT!BM581="", "", OUT!BM581)</f>
        <v>T3</v>
      </c>
      <c r="P291" s="9">
        <f>IF(PPG!Q581="", "", PPG!Q581)</f>
        <v>0.55500000000000005</v>
      </c>
      <c r="Q291" s="10">
        <f>IF(PPG!R581="", "", PPG!R581)</f>
        <v>56.61</v>
      </c>
    </row>
    <row r="292" spans="1:18" x14ac:dyDescent="0.2">
      <c r="A292" s="8">
        <f>IF(OUT!C579="", "", OUT!C579)</f>
        <v>718</v>
      </c>
      <c r="B292" s="21">
        <f>IF(OUT!A579="", "", OUT!A579)</f>
        <v>61879</v>
      </c>
      <c r="C292" s="8" t="str">
        <f>IF(OUT!D579="", "", OUT!D579)</f>
        <v>O</v>
      </c>
      <c r="D292" s="30"/>
      <c r="E292" s="8" t="str">
        <f>IF(OUT!E579="", "", OUT!E579)</f>
        <v>72 TRAY</v>
      </c>
      <c r="F292" s="27" t="str">
        <f>IF(OUT!AE579="NEW", "✷", "")</f>
        <v/>
      </c>
      <c r="G292" s="31" t="str">
        <f>CONCATENATE(IF(OUT!B579="", "", OUT!B579),R292,J292)</f>
        <v>COLEUS WILD LIME (Cream Center w/Green Edge)</v>
      </c>
      <c r="H292" s="22">
        <f>IF(OUT!N579="", "", OUT!N579)</f>
        <v>0.65800000000000003</v>
      </c>
      <c r="I292" s="23">
        <f>IF(OUT!O579="", "", OUT!O579)</f>
        <v>47.37</v>
      </c>
      <c r="J292" s="8" t="str">
        <f>IF(OUT!F579="", "", OUT!F579)</f>
        <v/>
      </c>
      <c r="K292" s="8">
        <f>IF(OUT!P579="", "", OUT!P579)</f>
        <v>72</v>
      </c>
      <c r="L292" s="8" t="str">
        <f>IF(OUT!AE579="", "", OUT!AE579)</f>
        <v/>
      </c>
      <c r="M292" s="8" t="str">
        <f>IF(OUT!AG579="", "", OUT!AG579)</f>
        <v/>
      </c>
      <c r="N292" s="8" t="str">
        <f>IF(OUT!AQ579="", "", OUT!AQ579)</f>
        <v/>
      </c>
      <c r="O292" s="8" t="str">
        <f>IF(OUT!BM579="", "", OUT!BM579)</f>
        <v>T3</v>
      </c>
      <c r="P292" s="9">
        <f>IF(PPG!Q579="", "", PPG!Q579)</f>
        <v>0.622</v>
      </c>
      <c r="Q292" s="10">
        <f>IF(PPG!R579="", "", PPG!R579)</f>
        <v>44.78</v>
      </c>
    </row>
    <row r="293" spans="1:18" x14ac:dyDescent="0.2">
      <c r="A293" s="8">
        <f>IF(OUT!C578="", "", OUT!C578)</f>
        <v>718</v>
      </c>
      <c r="B293" s="21">
        <f>IF(OUT!A578="", "", OUT!A578)</f>
        <v>61879</v>
      </c>
      <c r="C293" s="8" t="str">
        <f>IF(OUT!D578="", "", OUT!D578)</f>
        <v>M</v>
      </c>
      <c r="D293" s="30"/>
      <c r="E293" s="8" t="str">
        <f>IF(OUT!E578="", "", OUT!E578)</f>
        <v>50 TRAY</v>
      </c>
      <c r="F293" s="27" t="str">
        <f>IF(OUT!AE578="NEW", "✷", "")</f>
        <v/>
      </c>
      <c r="G293" s="31" t="str">
        <f>CONCATENATE(IF(OUT!B578="", "", OUT!B578),R293,J293)</f>
        <v>COLEUS WILD LIME (Cream Center w/Green Edge)</v>
      </c>
      <c r="H293" s="22">
        <f>IF(OUT!N578="", "", OUT!N578)</f>
        <v>0.88600000000000001</v>
      </c>
      <c r="I293" s="23">
        <f>IF(OUT!O578="", "", OUT!O578)</f>
        <v>44.3</v>
      </c>
      <c r="J293" s="8" t="str">
        <f>IF(OUT!F578="", "", OUT!F578)</f>
        <v/>
      </c>
      <c r="K293" s="8">
        <f>IF(OUT!P578="", "", OUT!P578)</f>
        <v>50</v>
      </c>
      <c r="L293" s="8" t="str">
        <f>IF(OUT!AE578="", "", OUT!AE578)</f>
        <v/>
      </c>
      <c r="M293" s="8" t="str">
        <f>IF(OUT!AG578="", "", OUT!AG578)</f>
        <v/>
      </c>
      <c r="N293" s="8" t="str">
        <f>IF(OUT!AQ578="", "", OUT!AQ578)</f>
        <v/>
      </c>
      <c r="O293" s="8" t="str">
        <f>IF(OUT!BM578="", "", OUT!BM578)</f>
        <v>T3</v>
      </c>
      <c r="P293" s="9">
        <f>IF(PPG!Q578="", "", PPG!Q578)</f>
        <v>0.83799999999999997</v>
      </c>
      <c r="Q293" s="10">
        <f>IF(PPG!R578="", "", PPG!R578)</f>
        <v>41.9</v>
      </c>
    </row>
    <row r="294" spans="1:18" x14ac:dyDescent="0.2">
      <c r="A294" s="8">
        <f>IF(OUT!C580="", "", OUT!C580)</f>
        <v>718</v>
      </c>
      <c r="B294" s="21">
        <f>IF(OUT!A580="", "", OUT!A580)</f>
        <v>61879</v>
      </c>
      <c r="C294" s="8" t="str">
        <f>IF(OUT!D580="", "", OUT!D580)</f>
        <v>PF</v>
      </c>
      <c r="D294" s="30"/>
      <c r="E294" s="8" t="str">
        <f>IF(OUT!E580="", "", OUT!E580)</f>
        <v>18 TRAY 4-INCH</v>
      </c>
      <c r="F294" s="27" t="str">
        <f>IF(OUT!AE580="NEW", "✷", "")</f>
        <v/>
      </c>
      <c r="G294" s="31" t="str">
        <f>CONCATENATE(IF(OUT!B580="", "", OUT!B580),R294,J294)</f>
        <v>COLEUS WILD LIME (Cream Center w/Green Edge)  **PREFINISHED</v>
      </c>
      <c r="H294" s="22">
        <f>IF(OUT!N580="", "", OUT!N580)</f>
        <v>2.1150000000000002</v>
      </c>
      <c r="I294" s="23">
        <f>IF(OUT!O580="", "", OUT!O580)</f>
        <v>38.07</v>
      </c>
      <c r="J294" s="8" t="str">
        <f>IF(OUT!F580="", "", OUT!F580)</f>
        <v>PREFINISHED</v>
      </c>
      <c r="K294" s="8">
        <f>IF(OUT!P580="", "", OUT!P580)</f>
        <v>18</v>
      </c>
      <c r="L294" s="8" t="str">
        <f>IF(OUT!AE580="", "", OUT!AE580)</f>
        <v/>
      </c>
      <c r="M294" s="8" t="str">
        <f>IF(OUT!AG580="", "", OUT!AG580)</f>
        <v/>
      </c>
      <c r="N294" s="8" t="str">
        <f>IF(OUT!AQ580="", "", OUT!AQ580)</f>
        <v/>
      </c>
      <c r="O294" s="8" t="str">
        <f>IF(OUT!BM580="", "", OUT!BM580)</f>
        <v>T3</v>
      </c>
      <c r="P294" s="9">
        <f>IF(PPG!Q580="", "", PPG!Q580)</f>
        <v>2</v>
      </c>
      <c r="Q294" s="10">
        <f>IF(PPG!R580="", "", PPG!R580)</f>
        <v>36</v>
      </c>
      <c r="R294" s="11" t="s">
        <v>1441</v>
      </c>
    </row>
    <row r="295" spans="1:18" x14ac:dyDescent="0.2">
      <c r="A295" s="8">
        <f>IF(OUT!C334="", "", OUT!C334)</f>
        <v>718</v>
      </c>
      <c r="B295" s="21">
        <f>IF(OUT!A334="", "", OUT!A334)</f>
        <v>58740</v>
      </c>
      <c r="C295" s="8" t="str">
        <f>IF(OUT!D334="", "", OUT!D334)</f>
        <v>O</v>
      </c>
      <c r="D295" s="30"/>
      <c r="E295" s="8" t="str">
        <f>IF(OUT!E334="", "", OUT!E334)</f>
        <v>72 TRAY</v>
      </c>
      <c r="F295" s="27" t="str">
        <f>IF(OUT!AE334="NEW", "✷", "")</f>
        <v/>
      </c>
      <c r="G295" s="31" t="str">
        <f>CONCATENATE(IF(OUT!B334="", "", OUT!B334),R295,J295)</f>
        <v>CROSSANDRA FLORIDA FLAME (Red)</v>
      </c>
      <c r="H295" s="22">
        <f>IF(OUT!N334="", "", OUT!N334)</f>
        <v>0.8</v>
      </c>
      <c r="I295" s="23">
        <f>IF(OUT!O334="", "", OUT!O334)</f>
        <v>57.6</v>
      </c>
      <c r="J295" s="8" t="str">
        <f>IF(OUT!F334="", "", OUT!F334)</f>
        <v/>
      </c>
      <c r="K295" s="8">
        <f>IF(OUT!P334="", "", OUT!P334)</f>
        <v>72</v>
      </c>
      <c r="L295" s="8" t="str">
        <f>IF(OUT!AE334="", "", OUT!AE334)</f>
        <v/>
      </c>
      <c r="M295" s="8" t="str">
        <f>IF(OUT!AG334="", "", OUT!AG334)</f>
        <v/>
      </c>
      <c r="N295" s="8" t="str">
        <f>IF(OUT!AQ334="", "", OUT!AQ334)</f>
        <v/>
      </c>
      <c r="O295" s="8" t="str">
        <f>IF(OUT!BM334="", "", OUT!BM334)</f>
        <v>T3</v>
      </c>
      <c r="P295" s="9">
        <f>IF(PPG!Q334="", "", PPG!Q334)</f>
        <v>0.75700000000000001</v>
      </c>
      <c r="Q295" s="10">
        <f>IF(PPG!R334="", "", PPG!R334)</f>
        <v>54.5</v>
      </c>
    </row>
    <row r="296" spans="1:18" x14ac:dyDescent="0.2">
      <c r="A296" s="8">
        <f>IF(OUT!C335="", "", OUT!C335)</f>
        <v>718</v>
      </c>
      <c r="B296" s="21">
        <f>IF(OUT!A335="", "", OUT!A335)</f>
        <v>58741</v>
      </c>
      <c r="C296" s="8" t="str">
        <f>IF(OUT!D335="", "", OUT!D335)</f>
        <v>O</v>
      </c>
      <c r="D296" s="30"/>
      <c r="E296" s="8" t="str">
        <f>IF(OUT!E335="", "", OUT!E335)</f>
        <v>72 TRAY</v>
      </c>
      <c r="F296" s="27" t="str">
        <f>IF(OUT!AE335="NEW", "✷", "")</f>
        <v/>
      </c>
      <c r="G296" s="31" t="str">
        <f>CONCATENATE(IF(OUT!B335="", "", OUT!B335),R296,J296)</f>
        <v>CROSSANDRA FLORIDA SUMMER (Yellow)</v>
      </c>
      <c r="H296" s="22">
        <f>IF(OUT!N335="", "", OUT!N335)</f>
        <v>0.8</v>
      </c>
      <c r="I296" s="23">
        <f>IF(OUT!O335="", "", OUT!O335)</f>
        <v>57.6</v>
      </c>
      <c r="J296" s="8" t="str">
        <f>IF(OUT!F335="", "", OUT!F335)</f>
        <v/>
      </c>
      <c r="K296" s="8">
        <f>IF(OUT!P335="", "", OUT!P335)</f>
        <v>72</v>
      </c>
      <c r="L296" s="8" t="str">
        <f>IF(OUT!AE335="", "", OUT!AE335)</f>
        <v/>
      </c>
      <c r="M296" s="8" t="str">
        <f>IF(OUT!AG335="", "", OUT!AG335)</f>
        <v/>
      </c>
      <c r="N296" s="8" t="str">
        <f>IF(OUT!AQ335="", "", OUT!AQ335)</f>
        <v/>
      </c>
      <c r="O296" s="8" t="str">
        <f>IF(OUT!BM335="", "", OUT!BM335)</f>
        <v>T3</v>
      </c>
      <c r="P296" s="9">
        <f>IF(PPG!Q335="", "", PPG!Q335)</f>
        <v>0.75700000000000001</v>
      </c>
      <c r="Q296" s="10">
        <f>IF(PPG!R335="", "", PPG!R335)</f>
        <v>54.5</v>
      </c>
    </row>
    <row r="297" spans="1:18" x14ac:dyDescent="0.2">
      <c r="A297" s="8">
        <f>IF(OUT!C336="", "", OUT!C336)</f>
        <v>718</v>
      </c>
      <c r="B297" s="21">
        <f>IF(OUT!A336="", "", OUT!A336)</f>
        <v>58742</v>
      </c>
      <c r="C297" s="8" t="str">
        <f>IF(OUT!D336="", "", OUT!D336)</f>
        <v>O</v>
      </c>
      <c r="D297" s="30"/>
      <c r="E297" s="8" t="str">
        <f>IF(OUT!E336="", "", OUT!E336)</f>
        <v>72 TRAY</v>
      </c>
      <c r="F297" s="27" t="str">
        <f>IF(OUT!AE336="NEW", "✷", "")</f>
        <v/>
      </c>
      <c r="G297" s="31" t="str">
        <f>CONCATENATE(IF(OUT!B336="", "", OUT!B336),R297,J297)</f>
        <v>CROSSANDRA FLORIDA SUNSET (Orange)</v>
      </c>
      <c r="H297" s="22">
        <f>IF(OUT!N336="", "", OUT!N336)</f>
        <v>0.8</v>
      </c>
      <c r="I297" s="23">
        <f>IF(OUT!O336="", "", OUT!O336)</f>
        <v>57.6</v>
      </c>
      <c r="J297" s="8" t="str">
        <f>IF(OUT!F336="", "", OUT!F336)</f>
        <v/>
      </c>
      <c r="K297" s="8">
        <f>IF(OUT!P336="", "", OUT!P336)</f>
        <v>72</v>
      </c>
      <c r="L297" s="8" t="str">
        <f>IF(OUT!AE336="", "", OUT!AE336)</f>
        <v/>
      </c>
      <c r="M297" s="8" t="str">
        <f>IF(OUT!AG336="", "", OUT!AG336)</f>
        <v/>
      </c>
      <c r="N297" s="8" t="str">
        <f>IF(OUT!AQ336="", "", OUT!AQ336)</f>
        <v/>
      </c>
      <c r="O297" s="8" t="str">
        <f>IF(OUT!BM336="", "", OUT!BM336)</f>
        <v>T3</v>
      </c>
      <c r="P297" s="9">
        <f>IF(PPG!Q336="", "", PPG!Q336)</f>
        <v>0.75700000000000001</v>
      </c>
      <c r="Q297" s="10">
        <f>IF(PPG!R336="", "", PPG!R336)</f>
        <v>54.5</v>
      </c>
    </row>
    <row r="298" spans="1:18" x14ac:dyDescent="0.2">
      <c r="A298" s="8">
        <f>IF(OUT!C192="", "", OUT!C192)</f>
        <v>718</v>
      </c>
      <c r="B298" s="21">
        <f>IF(OUT!A192="", "", OUT!A192)</f>
        <v>58039</v>
      </c>
      <c r="C298" s="8" t="str">
        <f>IF(OUT!D192="", "", OUT!D192)</f>
        <v>SYN</v>
      </c>
      <c r="D298" s="30"/>
      <c r="E298" s="8" t="str">
        <f>IF(OUT!E192="", "", OUT!E192)</f>
        <v>102 TRAY</v>
      </c>
      <c r="F298" s="27" t="str">
        <f>IF(OUT!AE192="NEW", "✷", "")</f>
        <v/>
      </c>
      <c r="G298" s="31" t="str">
        <f>CONCATENATE(IF(OUT!B192="", "", OUT!B192),R298,J298)</f>
        <v>CUPHEA HYSSOPIFOLIA ALLYSON PURPLE</v>
      </c>
      <c r="H298" s="22">
        <f>IF(OUT!N192="", "", OUT!N192)</f>
        <v>0.58599999999999997</v>
      </c>
      <c r="I298" s="23">
        <f>IF(OUT!O192="", "", OUT!O192)</f>
        <v>59.77</v>
      </c>
      <c r="J298" s="8" t="str">
        <f>IF(OUT!F192="", "", OUT!F192)</f>
        <v/>
      </c>
      <c r="K298" s="8">
        <f>IF(OUT!P192="", "", OUT!P192)</f>
        <v>102</v>
      </c>
      <c r="L298" s="8" t="str">
        <f>IF(OUT!AE192="", "", OUT!AE192)</f>
        <v/>
      </c>
      <c r="M298" s="8" t="str">
        <f>IF(OUT!AG192="", "", OUT!AG192)</f>
        <v/>
      </c>
      <c r="N298" s="8" t="str">
        <f>IF(OUT!AQ192="", "", OUT!AQ192)</f>
        <v/>
      </c>
      <c r="O298" s="8" t="str">
        <f>IF(OUT!BM192="", "", OUT!BM192)</f>
        <v>T3</v>
      </c>
      <c r="P298" s="9">
        <f>IF(PPG!Q192="", "", PPG!Q192)</f>
        <v>0.55500000000000005</v>
      </c>
      <c r="Q298" s="10">
        <f>IF(PPG!R192="", "", PPG!R192)</f>
        <v>56.61</v>
      </c>
    </row>
    <row r="299" spans="1:18" x14ac:dyDescent="0.2">
      <c r="A299" s="8">
        <f>IF(OUT!C190="", "", OUT!C190)</f>
        <v>718</v>
      </c>
      <c r="B299" s="21">
        <f>IF(OUT!A190="", "", OUT!A190)</f>
        <v>58039</v>
      </c>
      <c r="C299" s="8" t="str">
        <f>IF(OUT!D190="", "", OUT!D190)</f>
        <v>O</v>
      </c>
      <c r="D299" s="30"/>
      <c r="E299" s="8" t="str">
        <f>IF(OUT!E190="", "", OUT!E190)</f>
        <v>72 TRAY</v>
      </c>
      <c r="F299" s="27" t="str">
        <f>IF(OUT!AE190="NEW", "✷", "")</f>
        <v/>
      </c>
      <c r="G299" s="31" t="str">
        <f>CONCATENATE(IF(OUT!B190="", "", OUT!B190),R299,J299)</f>
        <v>CUPHEA HYSSOPIFOLIA ALLYSON PURPLE</v>
      </c>
      <c r="H299" s="22">
        <f>IF(OUT!N190="", "", OUT!N190)</f>
        <v>0.65800000000000003</v>
      </c>
      <c r="I299" s="23">
        <f>IF(OUT!O190="", "", OUT!O190)</f>
        <v>47.37</v>
      </c>
      <c r="J299" s="8" t="str">
        <f>IF(OUT!F190="", "", OUT!F190)</f>
        <v/>
      </c>
      <c r="K299" s="8">
        <f>IF(OUT!P190="", "", OUT!P190)</f>
        <v>72</v>
      </c>
      <c r="L299" s="8" t="str">
        <f>IF(OUT!AE190="", "", OUT!AE190)</f>
        <v/>
      </c>
      <c r="M299" s="8" t="str">
        <f>IF(OUT!AG190="", "", OUT!AG190)</f>
        <v/>
      </c>
      <c r="N299" s="8" t="str">
        <f>IF(OUT!AQ190="", "", OUT!AQ190)</f>
        <v/>
      </c>
      <c r="O299" s="8" t="str">
        <f>IF(OUT!BM190="", "", OUT!BM190)</f>
        <v>T3</v>
      </c>
      <c r="P299" s="9">
        <f>IF(PPG!Q190="", "", PPG!Q190)</f>
        <v>0.622</v>
      </c>
      <c r="Q299" s="10">
        <f>IF(PPG!R190="", "", PPG!R190)</f>
        <v>44.78</v>
      </c>
    </row>
    <row r="300" spans="1:18" x14ac:dyDescent="0.2">
      <c r="A300" s="8">
        <f>IF(OUT!C189="", "", OUT!C189)</f>
        <v>718</v>
      </c>
      <c r="B300" s="21">
        <f>IF(OUT!A189="", "", OUT!A189)</f>
        <v>58039</v>
      </c>
      <c r="C300" s="8" t="str">
        <f>IF(OUT!D189="", "", OUT!D189)</f>
        <v>M</v>
      </c>
      <c r="D300" s="30"/>
      <c r="E300" s="8" t="str">
        <f>IF(OUT!E189="", "", OUT!E189)</f>
        <v>50 TRAY</v>
      </c>
      <c r="F300" s="27" t="str">
        <f>IF(OUT!AE189="NEW", "✷", "")</f>
        <v/>
      </c>
      <c r="G300" s="31" t="str">
        <f>CONCATENATE(IF(OUT!B189="", "", OUT!B189),R300,J300)</f>
        <v>CUPHEA HYSSOPIFOLIA ALLYSON PURPLE</v>
      </c>
      <c r="H300" s="22">
        <f>IF(OUT!N189="", "", OUT!N189)</f>
        <v>0.88600000000000001</v>
      </c>
      <c r="I300" s="23">
        <f>IF(OUT!O189="", "", OUT!O189)</f>
        <v>44.3</v>
      </c>
      <c r="J300" s="8" t="str">
        <f>IF(OUT!F189="", "", OUT!F189)</f>
        <v/>
      </c>
      <c r="K300" s="8">
        <f>IF(OUT!P189="", "", OUT!P189)</f>
        <v>50</v>
      </c>
      <c r="L300" s="8" t="str">
        <f>IF(OUT!AE189="", "", OUT!AE189)</f>
        <v/>
      </c>
      <c r="M300" s="8" t="str">
        <f>IF(OUT!AG189="", "", OUT!AG189)</f>
        <v/>
      </c>
      <c r="N300" s="8" t="str">
        <f>IF(OUT!AQ189="", "", OUT!AQ189)</f>
        <v/>
      </c>
      <c r="O300" s="8" t="str">
        <f>IF(OUT!BM189="", "", OUT!BM189)</f>
        <v>T3</v>
      </c>
      <c r="P300" s="9">
        <f>IF(PPG!Q189="", "", PPG!Q189)</f>
        <v>0.83799999999999997</v>
      </c>
      <c r="Q300" s="10">
        <f>IF(PPG!R189="", "", PPG!R189)</f>
        <v>41.9</v>
      </c>
    </row>
    <row r="301" spans="1:18" x14ac:dyDescent="0.2">
      <c r="A301" s="8">
        <f>IF(OUT!C191="", "", OUT!C191)</f>
        <v>718</v>
      </c>
      <c r="B301" s="21">
        <f>IF(OUT!A191="", "", OUT!A191)</f>
        <v>58039</v>
      </c>
      <c r="C301" s="8" t="str">
        <f>IF(OUT!D191="", "", OUT!D191)</f>
        <v>PF</v>
      </c>
      <c r="D301" s="30"/>
      <c r="E301" s="8" t="str">
        <f>IF(OUT!E191="", "", OUT!E191)</f>
        <v>18 TRAY 4-INCH</v>
      </c>
      <c r="F301" s="27" t="str">
        <f>IF(OUT!AE191="NEW", "✷", "")</f>
        <v/>
      </c>
      <c r="G301" s="31" t="str">
        <f>CONCATENATE(IF(OUT!B191="", "", OUT!B191),R301,J301)</f>
        <v>CUPHEA HYSSOPIFOLIA ALLYSON PURPLE  **PREFINISHED</v>
      </c>
      <c r="H301" s="22">
        <f>IF(OUT!N191="", "", OUT!N191)</f>
        <v>2.1150000000000002</v>
      </c>
      <c r="I301" s="23">
        <f>IF(OUT!O191="", "", OUT!O191)</f>
        <v>38.07</v>
      </c>
      <c r="J301" s="8" t="str">
        <f>IF(OUT!F191="", "", OUT!F191)</f>
        <v>PREFINISHED</v>
      </c>
      <c r="K301" s="8">
        <f>IF(OUT!P191="", "", OUT!P191)</f>
        <v>18</v>
      </c>
      <c r="L301" s="8" t="str">
        <f>IF(OUT!AE191="", "", OUT!AE191)</f>
        <v/>
      </c>
      <c r="M301" s="8" t="str">
        <f>IF(OUT!AG191="", "", OUT!AG191)</f>
        <v/>
      </c>
      <c r="N301" s="8" t="str">
        <f>IF(OUT!AQ191="", "", OUT!AQ191)</f>
        <v/>
      </c>
      <c r="O301" s="8" t="str">
        <f>IF(OUT!BM191="", "", OUT!BM191)</f>
        <v>T3</v>
      </c>
      <c r="P301" s="9">
        <f>IF(PPG!Q191="", "", PPG!Q191)</f>
        <v>2</v>
      </c>
      <c r="Q301" s="10">
        <f>IF(PPG!R191="", "", PPG!R191)</f>
        <v>36</v>
      </c>
      <c r="R301" s="11" t="s">
        <v>1441</v>
      </c>
    </row>
    <row r="302" spans="1:18" x14ac:dyDescent="0.2">
      <c r="A302" s="8">
        <f>IF(OUT!C675="", "", OUT!C675)</f>
        <v>718</v>
      </c>
      <c r="B302" s="21">
        <f>IF(OUT!A675="", "", OUT!A675)</f>
        <v>68720</v>
      </c>
      <c r="C302" s="8" t="str">
        <f>IF(OUT!D675="", "", OUT!D675)</f>
        <v>SYN</v>
      </c>
      <c r="D302" s="30"/>
      <c r="E302" s="8" t="str">
        <f>IF(OUT!E675="", "", OUT!E675)</f>
        <v>102 TRAY</v>
      </c>
      <c r="F302" s="27" t="str">
        <f>IF(OUT!AE675="NEW", "✷", "")</f>
        <v/>
      </c>
      <c r="G302" s="31" t="str">
        <f>CONCATENATE(IF(OUT!B675="", "", OUT!B675),R302,J302)</f>
        <v>CUPHEA HYSSOPIFOLIA WHITE</v>
      </c>
      <c r="H302" s="22">
        <f>IF(OUT!N675="", "", OUT!N675)</f>
        <v>0.58599999999999997</v>
      </c>
      <c r="I302" s="23">
        <f>IF(OUT!O675="", "", OUT!O675)</f>
        <v>59.77</v>
      </c>
      <c r="J302" s="8" t="str">
        <f>IF(OUT!F675="", "", OUT!F675)</f>
        <v/>
      </c>
      <c r="K302" s="8">
        <f>IF(OUT!P675="", "", OUT!P675)</f>
        <v>102</v>
      </c>
      <c r="L302" s="8" t="str">
        <f>IF(OUT!AE675="", "", OUT!AE675)</f>
        <v/>
      </c>
      <c r="M302" s="8" t="str">
        <f>IF(OUT!AG675="", "", OUT!AG675)</f>
        <v/>
      </c>
      <c r="N302" s="8" t="str">
        <f>IF(OUT!AQ675="", "", OUT!AQ675)</f>
        <v/>
      </c>
      <c r="O302" s="8" t="str">
        <f>IF(OUT!BM675="", "", OUT!BM675)</f>
        <v>T3</v>
      </c>
      <c r="P302" s="9">
        <f>IF(PPG!Q675="", "", PPG!Q675)</f>
        <v>0.55500000000000005</v>
      </c>
      <c r="Q302" s="10">
        <f>IF(PPG!R675="", "", PPG!R675)</f>
        <v>56.61</v>
      </c>
    </row>
    <row r="303" spans="1:18" x14ac:dyDescent="0.2">
      <c r="A303" s="8">
        <f>IF(OUT!C673="", "", OUT!C673)</f>
        <v>718</v>
      </c>
      <c r="B303" s="21">
        <f>IF(OUT!A673="", "", OUT!A673)</f>
        <v>68720</v>
      </c>
      <c r="C303" s="8" t="str">
        <f>IF(OUT!D673="", "", OUT!D673)</f>
        <v>O</v>
      </c>
      <c r="D303" s="30"/>
      <c r="E303" s="8" t="str">
        <f>IF(OUT!E673="", "", OUT!E673)</f>
        <v>72 TRAY</v>
      </c>
      <c r="F303" s="27" t="str">
        <f>IF(OUT!AE673="NEW", "✷", "")</f>
        <v/>
      </c>
      <c r="G303" s="31" t="str">
        <f>CONCATENATE(IF(OUT!B673="", "", OUT!B673),R303,J303)</f>
        <v>CUPHEA HYSSOPIFOLIA WHITE</v>
      </c>
      <c r="H303" s="22">
        <f>IF(OUT!N673="", "", OUT!N673)</f>
        <v>0.65800000000000003</v>
      </c>
      <c r="I303" s="23">
        <f>IF(OUT!O673="", "", OUT!O673)</f>
        <v>47.37</v>
      </c>
      <c r="J303" s="8" t="str">
        <f>IF(OUT!F673="", "", OUT!F673)</f>
        <v/>
      </c>
      <c r="K303" s="8">
        <f>IF(OUT!P673="", "", OUT!P673)</f>
        <v>72</v>
      </c>
      <c r="L303" s="8" t="str">
        <f>IF(OUT!AE673="", "", OUT!AE673)</f>
        <v/>
      </c>
      <c r="M303" s="8" t="str">
        <f>IF(OUT!AG673="", "", OUT!AG673)</f>
        <v/>
      </c>
      <c r="N303" s="8" t="str">
        <f>IF(OUT!AQ673="", "", OUT!AQ673)</f>
        <v/>
      </c>
      <c r="O303" s="8" t="str">
        <f>IF(OUT!BM673="", "", OUT!BM673)</f>
        <v>T3</v>
      </c>
      <c r="P303" s="9">
        <f>IF(PPG!Q673="", "", PPG!Q673)</f>
        <v>0.622</v>
      </c>
      <c r="Q303" s="10">
        <f>IF(PPG!R673="", "", PPG!R673)</f>
        <v>44.78</v>
      </c>
    </row>
    <row r="304" spans="1:18" x14ac:dyDescent="0.2">
      <c r="A304" s="8">
        <f>IF(OUT!C672="", "", OUT!C672)</f>
        <v>718</v>
      </c>
      <c r="B304" s="21">
        <f>IF(OUT!A672="", "", OUT!A672)</f>
        <v>68720</v>
      </c>
      <c r="C304" s="8" t="str">
        <f>IF(OUT!D672="", "", OUT!D672)</f>
        <v>M</v>
      </c>
      <c r="D304" s="30"/>
      <c r="E304" s="8" t="str">
        <f>IF(OUT!E672="", "", OUT!E672)</f>
        <v>50 TRAY</v>
      </c>
      <c r="F304" s="27" t="str">
        <f>IF(OUT!AE672="NEW", "✷", "")</f>
        <v/>
      </c>
      <c r="G304" s="31" t="str">
        <f>CONCATENATE(IF(OUT!B672="", "", OUT!B672),R304,J304)</f>
        <v>CUPHEA HYSSOPIFOLIA WHITE</v>
      </c>
      <c r="H304" s="22">
        <f>IF(OUT!N672="", "", OUT!N672)</f>
        <v>0.88600000000000001</v>
      </c>
      <c r="I304" s="23">
        <f>IF(OUT!O672="", "", OUT!O672)</f>
        <v>44.3</v>
      </c>
      <c r="J304" s="8" t="str">
        <f>IF(OUT!F672="", "", OUT!F672)</f>
        <v/>
      </c>
      <c r="K304" s="8">
        <f>IF(OUT!P672="", "", OUT!P672)</f>
        <v>50</v>
      </c>
      <c r="L304" s="8" t="str">
        <f>IF(OUT!AE672="", "", OUT!AE672)</f>
        <v/>
      </c>
      <c r="M304" s="8" t="str">
        <f>IF(OUT!AG672="", "", OUT!AG672)</f>
        <v/>
      </c>
      <c r="N304" s="8" t="str">
        <f>IF(OUT!AQ672="", "", OUT!AQ672)</f>
        <v/>
      </c>
      <c r="O304" s="8" t="str">
        <f>IF(OUT!BM672="", "", OUT!BM672)</f>
        <v>T3</v>
      </c>
      <c r="P304" s="9">
        <f>IF(PPG!Q672="", "", PPG!Q672)</f>
        <v>0.83799999999999997</v>
      </c>
      <c r="Q304" s="10">
        <f>IF(PPG!R672="", "", PPG!R672)</f>
        <v>41.9</v>
      </c>
    </row>
    <row r="305" spans="1:18" x14ac:dyDescent="0.2">
      <c r="A305" s="8">
        <f>IF(OUT!C674="", "", OUT!C674)</f>
        <v>718</v>
      </c>
      <c r="B305" s="21">
        <f>IF(OUT!A674="", "", OUT!A674)</f>
        <v>68720</v>
      </c>
      <c r="C305" s="8" t="str">
        <f>IF(OUT!D674="", "", OUT!D674)</f>
        <v>PF</v>
      </c>
      <c r="D305" s="30"/>
      <c r="E305" s="8" t="str">
        <f>IF(OUT!E674="", "", OUT!E674)</f>
        <v>18 TRAY 4-INCH</v>
      </c>
      <c r="F305" s="27" t="str">
        <f>IF(OUT!AE674="NEW", "✷", "")</f>
        <v/>
      </c>
      <c r="G305" s="31" t="str">
        <f>CONCATENATE(IF(OUT!B674="", "", OUT!B674),R305,J305)</f>
        <v>CUPHEA HYSSOPIFOLIA WHITE  **PREFINISHED</v>
      </c>
      <c r="H305" s="22">
        <f>IF(OUT!N674="", "", OUT!N674)</f>
        <v>2.1150000000000002</v>
      </c>
      <c r="I305" s="23">
        <f>IF(OUT!O674="", "", OUT!O674)</f>
        <v>38.07</v>
      </c>
      <c r="J305" s="8" t="str">
        <f>IF(OUT!F674="", "", OUT!F674)</f>
        <v>PREFINISHED</v>
      </c>
      <c r="K305" s="8">
        <f>IF(OUT!P674="", "", OUT!P674)</f>
        <v>18</v>
      </c>
      <c r="L305" s="8" t="str">
        <f>IF(OUT!AE674="", "", OUT!AE674)</f>
        <v/>
      </c>
      <c r="M305" s="8" t="str">
        <f>IF(OUT!AG674="", "", OUT!AG674)</f>
        <v/>
      </c>
      <c r="N305" s="8" t="str">
        <f>IF(OUT!AQ674="", "", OUT!AQ674)</f>
        <v/>
      </c>
      <c r="O305" s="8" t="str">
        <f>IF(OUT!BM674="", "", OUT!BM674)</f>
        <v>T3</v>
      </c>
      <c r="P305" s="9">
        <f>IF(PPG!Q674="", "", PPG!Q674)</f>
        <v>2</v>
      </c>
      <c r="Q305" s="10">
        <f>IF(PPG!R674="", "", PPG!R674)</f>
        <v>36</v>
      </c>
      <c r="R305" s="11" t="s">
        <v>1441</v>
      </c>
    </row>
    <row r="306" spans="1:18" x14ac:dyDescent="0.2">
      <c r="A306" s="8">
        <f>IF(OUT!C340="", "", OUT!C340)</f>
        <v>718</v>
      </c>
      <c r="B306" s="21">
        <f>IF(OUT!A340="", "", OUT!A340)</f>
        <v>58744</v>
      </c>
      <c r="C306" s="8" t="str">
        <f>IF(OUT!D340="", "", OUT!D340)</f>
        <v>SYN</v>
      </c>
      <c r="D306" s="30"/>
      <c r="E306" s="8" t="str">
        <f>IF(OUT!E340="", "", OUT!E340)</f>
        <v>102 TRAY</v>
      </c>
      <c r="F306" s="27" t="str">
        <f>IF(OUT!AE340="NEW", "✷", "")</f>
        <v/>
      </c>
      <c r="G306" s="31" t="str">
        <f>CONCATENATE(IF(OUT!B340="", "", OUT!B340),R306,J306)</f>
        <v>CUPHEA IGNEA CIGAR (Reddish/Orange w/White Tip)</v>
      </c>
      <c r="H306" s="22">
        <f>IF(OUT!N340="", "", OUT!N340)</f>
        <v>0.58599999999999997</v>
      </c>
      <c r="I306" s="23">
        <f>IF(OUT!O340="", "", OUT!O340)</f>
        <v>59.77</v>
      </c>
      <c r="J306" s="8" t="str">
        <f>IF(OUT!F340="", "", OUT!F340)</f>
        <v/>
      </c>
      <c r="K306" s="8">
        <f>IF(OUT!P340="", "", OUT!P340)</f>
        <v>102</v>
      </c>
      <c r="L306" s="8" t="str">
        <f>IF(OUT!AE340="", "", OUT!AE340)</f>
        <v/>
      </c>
      <c r="M306" s="8" t="str">
        <f>IF(OUT!AG340="", "", OUT!AG340)</f>
        <v/>
      </c>
      <c r="N306" s="8" t="str">
        <f>IF(OUT!AQ340="", "", OUT!AQ340)</f>
        <v/>
      </c>
      <c r="O306" s="8" t="str">
        <f>IF(OUT!BM340="", "", OUT!BM340)</f>
        <v>T3</v>
      </c>
      <c r="P306" s="9">
        <f>IF(PPG!Q340="", "", PPG!Q340)</f>
        <v>0.55500000000000005</v>
      </c>
      <c r="Q306" s="10">
        <f>IF(PPG!R340="", "", PPG!R340)</f>
        <v>56.61</v>
      </c>
    </row>
    <row r="307" spans="1:18" x14ac:dyDescent="0.2">
      <c r="A307" s="8">
        <f>IF(OUT!C338="", "", OUT!C338)</f>
        <v>718</v>
      </c>
      <c r="B307" s="21">
        <f>IF(OUT!A338="", "", OUT!A338)</f>
        <v>58744</v>
      </c>
      <c r="C307" s="8" t="str">
        <f>IF(OUT!D338="", "", OUT!D338)</f>
        <v>O</v>
      </c>
      <c r="D307" s="30"/>
      <c r="E307" s="8" t="str">
        <f>IF(OUT!E338="", "", OUT!E338)</f>
        <v>72 TRAY</v>
      </c>
      <c r="F307" s="27" t="str">
        <f>IF(OUT!AE338="NEW", "✷", "")</f>
        <v/>
      </c>
      <c r="G307" s="31" t="str">
        <f>CONCATENATE(IF(OUT!B338="", "", OUT!B338),R307,J307)</f>
        <v>CUPHEA IGNEA CIGAR (Reddish/Orange w/White Tip)</v>
      </c>
      <c r="H307" s="22">
        <f>IF(OUT!N338="", "", OUT!N338)</f>
        <v>0.65800000000000003</v>
      </c>
      <c r="I307" s="23">
        <f>IF(OUT!O338="", "", OUT!O338)</f>
        <v>47.37</v>
      </c>
      <c r="J307" s="8" t="str">
        <f>IF(OUT!F338="", "", OUT!F338)</f>
        <v/>
      </c>
      <c r="K307" s="8">
        <f>IF(OUT!P338="", "", OUT!P338)</f>
        <v>72</v>
      </c>
      <c r="L307" s="8" t="str">
        <f>IF(OUT!AE338="", "", OUT!AE338)</f>
        <v/>
      </c>
      <c r="M307" s="8" t="str">
        <f>IF(OUT!AG338="", "", OUT!AG338)</f>
        <v/>
      </c>
      <c r="N307" s="8" t="str">
        <f>IF(OUT!AQ338="", "", OUT!AQ338)</f>
        <v/>
      </c>
      <c r="O307" s="8" t="str">
        <f>IF(OUT!BM338="", "", OUT!BM338)</f>
        <v>T3</v>
      </c>
      <c r="P307" s="9">
        <f>IF(PPG!Q338="", "", PPG!Q338)</f>
        <v>0.622</v>
      </c>
      <c r="Q307" s="10">
        <f>IF(PPG!R338="", "", PPG!R338)</f>
        <v>44.78</v>
      </c>
    </row>
    <row r="308" spans="1:18" x14ac:dyDescent="0.2">
      <c r="A308" s="8">
        <f>IF(OUT!C337="", "", OUT!C337)</f>
        <v>718</v>
      </c>
      <c r="B308" s="21">
        <f>IF(OUT!A337="", "", OUT!A337)</f>
        <v>58744</v>
      </c>
      <c r="C308" s="8" t="str">
        <f>IF(OUT!D337="", "", OUT!D337)</f>
        <v>M</v>
      </c>
      <c r="D308" s="30"/>
      <c r="E308" s="8" t="str">
        <f>IF(OUT!E337="", "", OUT!E337)</f>
        <v>50 TRAY</v>
      </c>
      <c r="F308" s="27" t="str">
        <f>IF(OUT!AE337="NEW", "✷", "")</f>
        <v/>
      </c>
      <c r="G308" s="31" t="str">
        <f>CONCATENATE(IF(OUT!B337="", "", OUT!B337),R308,J308)</f>
        <v>CUPHEA IGNEA CIGAR (Reddish/Orange w/White Tip)</v>
      </c>
      <c r="H308" s="22">
        <f>IF(OUT!N337="", "", OUT!N337)</f>
        <v>0.88600000000000001</v>
      </c>
      <c r="I308" s="23">
        <f>IF(OUT!O337="", "", OUT!O337)</f>
        <v>44.3</v>
      </c>
      <c r="J308" s="8" t="str">
        <f>IF(OUT!F337="", "", OUT!F337)</f>
        <v/>
      </c>
      <c r="K308" s="8">
        <f>IF(OUT!P337="", "", OUT!P337)</f>
        <v>50</v>
      </c>
      <c r="L308" s="8" t="str">
        <f>IF(OUT!AE337="", "", OUT!AE337)</f>
        <v/>
      </c>
      <c r="M308" s="8" t="str">
        <f>IF(OUT!AG337="", "", OUT!AG337)</f>
        <v/>
      </c>
      <c r="N308" s="8" t="str">
        <f>IF(OUT!AQ337="", "", OUT!AQ337)</f>
        <v/>
      </c>
      <c r="O308" s="8" t="str">
        <f>IF(OUT!BM337="", "", OUT!BM337)</f>
        <v>T3</v>
      </c>
      <c r="P308" s="9">
        <f>IF(PPG!Q337="", "", PPG!Q337)</f>
        <v>0.83799999999999997</v>
      </c>
      <c r="Q308" s="10">
        <f>IF(PPG!R337="", "", PPG!R337)</f>
        <v>41.9</v>
      </c>
    </row>
    <row r="309" spans="1:18" x14ac:dyDescent="0.2">
      <c r="A309" s="8">
        <f>IF(OUT!C339="", "", OUT!C339)</f>
        <v>718</v>
      </c>
      <c r="B309" s="21">
        <f>IF(OUT!A339="", "", OUT!A339)</f>
        <v>58744</v>
      </c>
      <c r="C309" s="8" t="str">
        <f>IF(OUT!D339="", "", OUT!D339)</f>
        <v>PF</v>
      </c>
      <c r="D309" s="30"/>
      <c r="E309" s="8" t="str">
        <f>IF(OUT!E339="", "", OUT!E339)</f>
        <v>18 TRAY 4-INCH</v>
      </c>
      <c r="F309" s="27" t="str">
        <f>IF(OUT!AE339="NEW", "✷", "")</f>
        <v/>
      </c>
      <c r="G309" s="31" t="str">
        <f>CONCATENATE(IF(OUT!B339="", "", OUT!B339),R309,J309)</f>
        <v>CUPHEA IGNEA CIGAR (Reddish/Orange w/White Tip)  **PREFINISHED</v>
      </c>
      <c r="H309" s="22">
        <f>IF(OUT!N339="", "", OUT!N339)</f>
        <v>2.1150000000000002</v>
      </c>
      <c r="I309" s="23">
        <f>IF(OUT!O339="", "", OUT!O339)</f>
        <v>38.07</v>
      </c>
      <c r="J309" s="8" t="str">
        <f>IF(OUT!F339="", "", OUT!F339)</f>
        <v>PREFINISHED</v>
      </c>
      <c r="K309" s="8">
        <f>IF(OUT!P339="", "", OUT!P339)</f>
        <v>18</v>
      </c>
      <c r="L309" s="8" t="str">
        <f>IF(OUT!AE339="", "", OUT!AE339)</f>
        <v/>
      </c>
      <c r="M309" s="8" t="str">
        <f>IF(OUT!AG339="", "", OUT!AG339)</f>
        <v/>
      </c>
      <c r="N309" s="8" t="str">
        <f>IF(OUT!AQ339="", "", OUT!AQ339)</f>
        <v/>
      </c>
      <c r="O309" s="8" t="str">
        <f>IF(OUT!BM339="", "", OUT!BM339)</f>
        <v>T3</v>
      </c>
      <c r="P309" s="9">
        <f>IF(PPG!Q339="", "", PPG!Q339)</f>
        <v>2</v>
      </c>
      <c r="Q309" s="10">
        <f>IF(PPG!R339="", "", PPG!R339)</f>
        <v>36</v>
      </c>
      <c r="R309" s="11" t="s">
        <v>1441</v>
      </c>
    </row>
    <row r="310" spans="1:18" x14ac:dyDescent="0.2">
      <c r="A310" s="8">
        <f>IF(OUT!C344="", "", OUT!C344)</f>
        <v>718</v>
      </c>
      <c r="B310" s="21">
        <f>IF(OUT!A344="", "", OUT!A344)</f>
        <v>58747</v>
      </c>
      <c r="C310" s="8" t="str">
        <f>IF(OUT!D344="", "", OUT!D344)</f>
        <v>SYN</v>
      </c>
      <c r="D310" s="30"/>
      <c r="E310" s="8" t="str">
        <f>IF(OUT!E344="", "", OUT!E344)</f>
        <v>102 TRAY</v>
      </c>
      <c r="F310" s="27" t="str">
        <f>IF(OUT!AE344="NEW", "✷", "")</f>
        <v/>
      </c>
      <c r="G310" s="31" t="str">
        <f>CONCATENATE(IF(OUT!B344="", "", OUT!B344),R310,J310)</f>
        <v>CUPHEA LLAVEA GEORGIA SCARLET (Red Batface)</v>
      </c>
      <c r="H310" s="22">
        <f>IF(OUT!N344="", "", OUT!N344)</f>
        <v>0.58599999999999997</v>
      </c>
      <c r="I310" s="23">
        <f>IF(OUT!O344="", "", OUT!O344)</f>
        <v>59.77</v>
      </c>
      <c r="J310" s="8" t="str">
        <f>IF(OUT!F344="", "", OUT!F344)</f>
        <v/>
      </c>
      <c r="K310" s="8">
        <f>IF(OUT!P344="", "", OUT!P344)</f>
        <v>102</v>
      </c>
      <c r="L310" s="8" t="str">
        <f>IF(OUT!AE344="", "", OUT!AE344)</f>
        <v/>
      </c>
      <c r="M310" s="8" t="str">
        <f>IF(OUT!AG344="", "", OUT!AG344)</f>
        <v/>
      </c>
      <c r="N310" s="8" t="str">
        <f>IF(OUT!AQ344="", "", OUT!AQ344)</f>
        <v/>
      </c>
      <c r="O310" s="8" t="str">
        <f>IF(OUT!BM344="", "", OUT!BM344)</f>
        <v>T3</v>
      </c>
      <c r="P310" s="9">
        <f>IF(PPG!Q344="", "", PPG!Q344)</f>
        <v>0.55500000000000005</v>
      </c>
      <c r="Q310" s="10">
        <f>IF(PPG!R344="", "", PPG!R344)</f>
        <v>56.61</v>
      </c>
    </row>
    <row r="311" spans="1:18" x14ac:dyDescent="0.2">
      <c r="A311" s="8">
        <f>IF(OUT!C342="", "", OUT!C342)</f>
        <v>718</v>
      </c>
      <c r="B311" s="21">
        <f>IF(OUT!A342="", "", OUT!A342)</f>
        <v>58747</v>
      </c>
      <c r="C311" s="8" t="str">
        <f>IF(OUT!D342="", "", OUT!D342)</f>
        <v>O</v>
      </c>
      <c r="D311" s="30"/>
      <c r="E311" s="8" t="str">
        <f>IF(OUT!E342="", "", OUT!E342)</f>
        <v>72 TRAY</v>
      </c>
      <c r="F311" s="27" t="str">
        <f>IF(OUT!AE342="NEW", "✷", "")</f>
        <v/>
      </c>
      <c r="G311" s="31" t="str">
        <f>CONCATENATE(IF(OUT!B342="", "", OUT!B342),R311,J311)</f>
        <v>CUPHEA LLAVEA GEORGIA SCARLET (Red Batface)</v>
      </c>
      <c r="H311" s="22">
        <f>IF(OUT!N342="", "", OUT!N342)</f>
        <v>0.65800000000000003</v>
      </c>
      <c r="I311" s="23">
        <f>IF(OUT!O342="", "", OUT!O342)</f>
        <v>47.37</v>
      </c>
      <c r="J311" s="8" t="str">
        <f>IF(OUT!F342="", "", OUT!F342)</f>
        <v/>
      </c>
      <c r="K311" s="8">
        <f>IF(OUT!P342="", "", OUT!P342)</f>
        <v>72</v>
      </c>
      <c r="L311" s="8" t="str">
        <f>IF(OUT!AE342="", "", OUT!AE342)</f>
        <v/>
      </c>
      <c r="M311" s="8" t="str">
        <f>IF(OUT!AG342="", "", OUT!AG342)</f>
        <v/>
      </c>
      <c r="N311" s="8" t="str">
        <f>IF(OUT!AQ342="", "", OUT!AQ342)</f>
        <v/>
      </c>
      <c r="O311" s="8" t="str">
        <f>IF(OUT!BM342="", "", OUT!BM342)</f>
        <v>T3</v>
      </c>
      <c r="P311" s="9">
        <f>IF(PPG!Q342="", "", PPG!Q342)</f>
        <v>0.622</v>
      </c>
      <c r="Q311" s="10">
        <f>IF(PPG!R342="", "", PPG!R342)</f>
        <v>44.78</v>
      </c>
    </row>
    <row r="312" spans="1:18" x14ac:dyDescent="0.2">
      <c r="A312" s="8">
        <f>IF(OUT!C341="", "", OUT!C341)</f>
        <v>718</v>
      </c>
      <c r="B312" s="21">
        <f>IF(OUT!A341="", "", OUT!A341)</f>
        <v>58747</v>
      </c>
      <c r="C312" s="8" t="str">
        <f>IF(OUT!D341="", "", OUT!D341)</f>
        <v>M</v>
      </c>
      <c r="D312" s="30"/>
      <c r="E312" s="8" t="str">
        <f>IF(OUT!E341="", "", OUT!E341)</f>
        <v>50 TRAY</v>
      </c>
      <c r="F312" s="27" t="str">
        <f>IF(OUT!AE341="NEW", "✷", "")</f>
        <v/>
      </c>
      <c r="G312" s="31" t="str">
        <f>CONCATENATE(IF(OUT!B341="", "", OUT!B341),R312,J312)</f>
        <v>CUPHEA LLAVEA GEORGIA SCARLET (Red Batface)</v>
      </c>
      <c r="H312" s="22">
        <f>IF(OUT!N341="", "", OUT!N341)</f>
        <v>0.88600000000000001</v>
      </c>
      <c r="I312" s="23">
        <f>IF(OUT!O341="", "", OUT!O341)</f>
        <v>44.3</v>
      </c>
      <c r="J312" s="8" t="str">
        <f>IF(OUT!F341="", "", OUT!F341)</f>
        <v/>
      </c>
      <c r="K312" s="8">
        <f>IF(OUT!P341="", "", OUT!P341)</f>
        <v>50</v>
      </c>
      <c r="L312" s="8" t="str">
        <f>IF(OUT!AE341="", "", OUT!AE341)</f>
        <v/>
      </c>
      <c r="M312" s="8" t="str">
        <f>IF(OUT!AG341="", "", OUT!AG341)</f>
        <v/>
      </c>
      <c r="N312" s="8" t="str">
        <f>IF(OUT!AQ341="", "", OUT!AQ341)</f>
        <v/>
      </c>
      <c r="O312" s="8" t="str">
        <f>IF(OUT!BM341="", "", OUT!BM341)</f>
        <v>T3</v>
      </c>
      <c r="P312" s="9">
        <f>IF(PPG!Q341="", "", PPG!Q341)</f>
        <v>0.83799999999999997</v>
      </c>
      <c r="Q312" s="10">
        <f>IF(PPG!R341="", "", PPG!R341)</f>
        <v>41.9</v>
      </c>
    </row>
    <row r="313" spans="1:18" x14ac:dyDescent="0.2">
      <c r="A313" s="8">
        <f>IF(OUT!C343="", "", OUT!C343)</f>
        <v>718</v>
      </c>
      <c r="B313" s="21">
        <f>IF(OUT!A343="", "", OUT!A343)</f>
        <v>58747</v>
      </c>
      <c r="C313" s="8" t="str">
        <f>IF(OUT!D343="", "", OUT!D343)</f>
        <v>PF</v>
      </c>
      <c r="D313" s="30"/>
      <c r="E313" s="8" t="str">
        <f>IF(OUT!E343="", "", OUT!E343)</f>
        <v>18 TRAY 4-INCH</v>
      </c>
      <c r="F313" s="27" t="str">
        <f>IF(OUT!AE343="NEW", "✷", "")</f>
        <v/>
      </c>
      <c r="G313" s="31" t="str">
        <f>CONCATENATE(IF(OUT!B343="", "", OUT!B343),R313,J313)</f>
        <v>CUPHEA LLAVEA GEORGIA SCARLET (Red Batface)  **PREFINISHED</v>
      </c>
      <c r="H313" s="22">
        <f>IF(OUT!N343="", "", OUT!N343)</f>
        <v>2.1150000000000002</v>
      </c>
      <c r="I313" s="23">
        <f>IF(OUT!O343="", "", OUT!O343)</f>
        <v>38.07</v>
      </c>
      <c r="J313" s="8" t="str">
        <f>IF(OUT!F343="", "", OUT!F343)</f>
        <v>PREFINISHED</v>
      </c>
      <c r="K313" s="8">
        <f>IF(OUT!P343="", "", OUT!P343)</f>
        <v>18</v>
      </c>
      <c r="L313" s="8" t="str">
        <f>IF(OUT!AE343="", "", OUT!AE343)</f>
        <v/>
      </c>
      <c r="M313" s="8" t="str">
        <f>IF(OUT!AG343="", "", OUT!AG343)</f>
        <v/>
      </c>
      <c r="N313" s="8" t="str">
        <f>IF(OUT!AQ343="", "", OUT!AQ343)</f>
        <v/>
      </c>
      <c r="O313" s="8" t="str">
        <f>IF(OUT!BM343="", "", OUT!BM343)</f>
        <v>T3</v>
      </c>
      <c r="P313" s="9">
        <f>IF(PPG!Q343="", "", PPG!Q343)</f>
        <v>2</v>
      </c>
      <c r="Q313" s="10">
        <f>IF(PPG!R343="", "", PPG!R343)</f>
        <v>36</v>
      </c>
      <c r="R313" s="11" t="s">
        <v>1441</v>
      </c>
    </row>
    <row r="314" spans="1:18" x14ac:dyDescent="0.2">
      <c r="A314" s="8">
        <f>IF(OUT!C195="", "", OUT!C195)</f>
        <v>718</v>
      </c>
      <c r="B314" s="21">
        <f>IF(OUT!A195="", "", OUT!A195)</f>
        <v>58040</v>
      </c>
      <c r="C314" s="8" t="str">
        <f>IF(OUT!D195="", "", OUT!D195)</f>
        <v>SYN</v>
      </c>
      <c r="D314" s="30"/>
      <c r="E314" s="8" t="str">
        <f>IF(OUT!E195="", "", OUT!E195)</f>
        <v>102 TRAY</v>
      </c>
      <c r="F314" s="27" t="str">
        <f>IF(OUT!AE195="NEW", "✷", "")</f>
        <v/>
      </c>
      <c r="G314" s="31" t="str">
        <f>CONCATENATE(IF(OUT!B195="", "", OUT!B195),R314,J314)</f>
        <v>CUPHEA MELVILLA CANDY CORN (Yellow/Orange)</v>
      </c>
      <c r="H314" s="22">
        <f>IF(OUT!N195="", "", OUT!N195)</f>
        <v>0.58599999999999997</v>
      </c>
      <c r="I314" s="23">
        <f>IF(OUT!O195="", "", OUT!O195)</f>
        <v>59.77</v>
      </c>
      <c r="J314" s="8" t="str">
        <f>IF(OUT!F195="", "", OUT!F195)</f>
        <v/>
      </c>
      <c r="K314" s="8">
        <f>IF(OUT!P195="", "", OUT!P195)</f>
        <v>102</v>
      </c>
      <c r="L314" s="8" t="str">
        <f>IF(OUT!AE195="", "", OUT!AE195)</f>
        <v/>
      </c>
      <c r="M314" s="8" t="str">
        <f>IF(OUT!AG195="", "", OUT!AG195)</f>
        <v/>
      </c>
      <c r="N314" s="8" t="str">
        <f>IF(OUT!AQ195="", "", OUT!AQ195)</f>
        <v/>
      </c>
      <c r="O314" s="8" t="str">
        <f>IF(OUT!BM195="", "", OUT!BM195)</f>
        <v>T3</v>
      </c>
      <c r="P314" s="9">
        <f>IF(PPG!Q195="", "", PPG!Q195)</f>
        <v>0.55500000000000005</v>
      </c>
      <c r="Q314" s="10">
        <f>IF(PPG!R195="", "", PPG!R195)</f>
        <v>56.61</v>
      </c>
    </row>
    <row r="315" spans="1:18" x14ac:dyDescent="0.2">
      <c r="A315" s="8">
        <f>IF(OUT!C193="", "", OUT!C193)</f>
        <v>718</v>
      </c>
      <c r="B315" s="21">
        <f>IF(OUT!A193="", "", OUT!A193)</f>
        <v>58040</v>
      </c>
      <c r="C315" s="8" t="str">
        <f>IF(OUT!D193="", "", OUT!D193)</f>
        <v>M</v>
      </c>
      <c r="D315" s="30"/>
      <c r="E315" s="8" t="str">
        <f>IF(OUT!E193="", "", OUT!E193)</f>
        <v>50 TRAY</v>
      </c>
      <c r="F315" s="27" t="str">
        <f>IF(OUT!AE193="NEW", "✷", "")</f>
        <v/>
      </c>
      <c r="G315" s="31" t="str">
        <f>CONCATENATE(IF(OUT!B193="", "", OUT!B193),R315,J315)</f>
        <v>CUPHEA MELVILLA CANDY CORN (Yellow/Orange)</v>
      </c>
      <c r="H315" s="22">
        <f>IF(OUT!N193="", "", OUT!N193)</f>
        <v>0.88600000000000001</v>
      </c>
      <c r="I315" s="23">
        <f>IF(OUT!O193="", "", OUT!O193)</f>
        <v>44.3</v>
      </c>
      <c r="J315" s="8" t="str">
        <f>IF(OUT!F193="", "", OUT!F193)</f>
        <v/>
      </c>
      <c r="K315" s="8">
        <f>IF(OUT!P193="", "", OUT!P193)</f>
        <v>50</v>
      </c>
      <c r="L315" s="8" t="str">
        <f>IF(OUT!AE193="", "", OUT!AE193)</f>
        <v/>
      </c>
      <c r="M315" s="8" t="str">
        <f>IF(OUT!AG193="", "", OUT!AG193)</f>
        <v/>
      </c>
      <c r="N315" s="8" t="str">
        <f>IF(OUT!AQ193="", "", OUT!AQ193)</f>
        <v/>
      </c>
      <c r="O315" s="8" t="str">
        <f>IF(OUT!BM193="", "", OUT!BM193)</f>
        <v>T3</v>
      </c>
      <c r="P315" s="9">
        <f>IF(PPG!Q193="", "", PPG!Q193)</f>
        <v>0.83799999999999997</v>
      </c>
      <c r="Q315" s="10">
        <f>IF(PPG!R193="", "", PPG!R193)</f>
        <v>41.9</v>
      </c>
    </row>
    <row r="316" spans="1:18" x14ac:dyDescent="0.2">
      <c r="A316" s="8">
        <f>IF(OUT!C194="", "", OUT!C194)</f>
        <v>718</v>
      </c>
      <c r="B316" s="21">
        <f>IF(OUT!A194="", "", OUT!A194)</f>
        <v>58040</v>
      </c>
      <c r="C316" s="8" t="str">
        <f>IF(OUT!D194="", "", OUT!D194)</f>
        <v>PF</v>
      </c>
      <c r="D316" s="30"/>
      <c r="E316" s="8" t="str">
        <f>IF(OUT!E194="", "", OUT!E194)</f>
        <v>18 TRAY 4-INCH</v>
      </c>
      <c r="F316" s="27" t="str">
        <f>IF(OUT!AE194="NEW", "✷", "")</f>
        <v/>
      </c>
      <c r="G316" s="31" t="str">
        <f>CONCATENATE(IF(OUT!B194="", "", OUT!B194),R316,J316)</f>
        <v>CUPHEA MELVILLA CANDY CORN (Yellow/Orange)  **PREFINISHED</v>
      </c>
      <c r="H316" s="22">
        <f>IF(OUT!N194="", "", OUT!N194)</f>
        <v>2.1150000000000002</v>
      </c>
      <c r="I316" s="23">
        <f>IF(OUT!O194="", "", OUT!O194)</f>
        <v>38.07</v>
      </c>
      <c r="J316" s="8" t="str">
        <f>IF(OUT!F194="", "", OUT!F194)</f>
        <v>PREFINISHED</v>
      </c>
      <c r="K316" s="8">
        <f>IF(OUT!P194="", "", OUT!P194)</f>
        <v>18</v>
      </c>
      <c r="L316" s="8" t="str">
        <f>IF(OUT!AE194="", "", OUT!AE194)</f>
        <v/>
      </c>
      <c r="M316" s="8" t="str">
        <f>IF(OUT!AG194="", "", OUT!AG194)</f>
        <v/>
      </c>
      <c r="N316" s="8" t="str">
        <f>IF(OUT!AQ194="", "", OUT!AQ194)</f>
        <v/>
      </c>
      <c r="O316" s="8" t="str">
        <f>IF(OUT!BM194="", "", OUT!BM194)</f>
        <v>T3</v>
      </c>
      <c r="P316" s="9">
        <f>IF(PPG!Q194="", "", PPG!Q194)</f>
        <v>2</v>
      </c>
      <c r="Q316" s="10">
        <f>IF(PPG!R194="", "", PPG!R194)</f>
        <v>36</v>
      </c>
      <c r="R316" s="11" t="s">
        <v>1441</v>
      </c>
    </row>
    <row r="317" spans="1:18" x14ac:dyDescent="0.2">
      <c r="A317" s="8">
        <f>IF(OUT!C18="", "", OUT!C18)</f>
        <v>718</v>
      </c>
      <c r="B317" s="21">
        <f>IF(OUT!A18="", "", OUT!A18)</f>
        <v>30213</v>
      </c>
      <c r="C317" s="8" t="str">
        <f>IF(OUT!D18="", "", OUT!D18)</f>
        <v>SYN</v>
      </c>
      <c r="D317" s="30"/>
      <c r="E317" s="8" t="str">
        <f>IF(OUT!E18="", "", OUT!E18)</f>
        <v>102 TRAY</v>
      </c>
      <c r="F317" s="27" t="str">
        <f>IF(OUT!AE18="NEW", "✷", "")</f>
        <v/>
      </c>
      <c r="G317" s="31" t="str">
        <f>CONCATENATE(IF(OUT!B18="", "", OUT!B18),R317,J317)</f>
        <v>DIANTHUS GRATIANOPOLITANUS FIREWITCH (Hot Pink)</v>
      </c>
      <c r="H317" s="22">
        <f>IF(OUT!N18="", "", OUT!N18)</f>
        <v>0.65800000000000003</v>
      </c>
      <c r="I317" s="23">
        <f>IF(OUT!O18="", "", OUT!O18)</f>
        <v>67.11</v>
      </c>
      <c r="J317" s="8" t="str">
        <f>IF(OUT!F18="", "", OUT!F18)</f>
        <v/>
      </c>
      <c r="K317" s="8">
        <f>IF(OUT!P18="", "", OUT!P18)</f>
        <v>102</v>
      </c>
      <c r="L317" s="8" t="str">
        <f>IF(OUT!AE18="", "", OUT!AE18)</f>
        <v/>
      </c>
      <c r="M317" s="8" t="str">
        <f>IF(OUT!AG18="", "", OUT!AG18)</f>
        <v/>
      </c>
      <c r="N317" s="8" t="str">
        <f>IF(OUT!AQ18="", "", OUT!AQ18)</f>
        <v/>
      </c>
      <c r="O317" s="8" t="str">
        <f>IF(OUT!BM18="", "", OUT!BM18)</f>
        <v>T3</v>
      </c>
      <c r="P317" s="9">
        <f>IF(PPG!Q18="", "", PPG!Q18)</f>
        <v>0.622</v>
      </c>
      <c r="Q317" s="10">
        <f>IF(PPG!R18="", "", PPG!R18)</f>
        <v>63.44</v>
      </c>
    </row>
    <row r="318" spans="1:18" x14ac:dyDescent="0.2">
      <c r="A318" s="8">
        <f>IF(OUT!C16="", "", OUT!C16)</f>
        <v>718</v>
      </c>
      <c r="B318" s="21">
        <f>IF(OUT!A16="", "", OUT!A16)</f>
        <v>30213</v>
      </c>
      <c r="C318" s="8" t="str">
        <f>IF(OUT!D16="", "", OUT!D16)</f>
        <v>O</v>
      </c>
      <c r="D318" s="30"/>
      <c r="E318" s="8" t="str">
        <f>IF(OUT!E16="", "", OUT!E16)</f>
        <v>72 TRAY</v>
      </c>
      <c r="F318" s="27" t="str">
        <f>IF(OUT!AE16="NEW", "✷", "")</f>
        <v/>
      </c>
      <c r="G318" s="31" t="str">
        <f>CONCATENATE(IF(OUT!B16="", "", OUT!B16),R318,J318)</f>
        <v>DIANTHUS GRATIANOPOLITANUS FIREWITCH (Hot Pink)</v>
      </c>
      <c r="H318" s="22">
        <f>IF(OUT!N16="", "", OUT!N16)</f>
        <v>0.74299999999999999</v>
      </c>
      <c r="I318" s="23">
        <f>IF(OUT!O16="", "", OUT!O16)</f>
        <v>53.49</v>
      </c>
      <c r="J318" s="8" t="str">
        <f>IF(OUT!F16="", "", OUT!F16)</f>
        <v/>
      </c>
      <c r="K318" s="8">
        <f>IF(OUT!P16="", "", OUT!P16)</f>
        <v>72</v>
      </c>
      <c r="L318" s="8" t="str">
        <f>IF(OUT!AE16="", "", OUT!AE16)</f>
        <v/>
      </c>
      <c r="M318" s="8" t="str">
        <f>IF(OUT!AG16="", "", OUT!AG16)</f>
        <v/>
      </c>
      <c r="N318" s="8" t="str">
        <f>IF(OUT!AQ16="", "", OUT!AQ16)</f>
        <v/>
      </c>
      <c r="O318" s="8" t="str">
        <f>IF(OUT!BM16="", "", OUT!BM16)</f>
        <v>T3</v>
      </c>
      <c r="P318" s="9">
        <f>IF(PPG!Q16="", "", PPG!Q16)</f>
        <v>0.70299999999999996</v>
      </c>
      <c r="Q318" s="10">
        <f>IF(PPG!R16="", "", PPG!R16)</f>
        <v>50.61</v>
      </c>
    </row>
    <row r="319" spans="1:18" x14ac:dyDescent="0.2">
      <c r="A319" s="8">
        <f>IF(OUT!C15="", "", OUT!C15)</f>
        <v>718</v>
      </c>
      <c r="B319" s="21">
        <f>IF(OUT!A15="", "", OUT!A15)</f>
        <v>30213</v>
      </c>
      <c r="C319" s="8" t="str">
        <f>IF(OUT!D15="", "", OUT!D15)</f>
        <v>M</v>
      </c>
      <c r="D319" s="30"/>
      <c r="E319" s="8" t="str">
        <f>IF(OUT!E15="", "", OUT!E15)</f>
        <v>50 TRAY</v>
      </c>
      <c r="F319" s="27" t="str">
        <f>IF(OUT!AE15="NEW", "✷", "")</f>
        <v/>
      </c>
      <c r="G319" s="31" t="str">
        <f>CONCATENATE(IF(OUT!B15="", "", OUT!B15),R319,J319)</f>
        <v>DIANTHUS GRATIANOPOLITANUS FIREWITCH (Hot Pink)</v>
      </c>
      <c r="H319" s="22">
        <f>IF(OUT!N15="", "", OUT!N15)</f>
        <v>0.88600000000000001</v>
      </c>
      <c r="I319" s="23">
        <f>IF(OUT!O15="", "", OUT!O15)</f>
        <v>44.3</v>
      </c>
      <c r="J319" s="8" t="str">
        <f>IF(OUT!F15="", "", OUT!F15)</f>
        <v/>
      </c>
      <c r="K319" s="8">
        <f>IF(OUT!P15="", "", OUT!P15)</f>
        <v>50</v>
      </c>
      <c r="L319" s="8" t="str">
        <f>IF(OUT!AE15="", "", OUT!AE15)</f>
        <v/>
      </c>
      <c r="M319" s="8" t="str">
        <f>IF(OUT!AG15="", "", OUT!AG15)</f>
        <v/>
      </c>
      <c r="N319" s="8" t="str">
        <f>IF(OUT!AQ15="", "", OUT!AQ15)</f>
        <v/>
      </c>
      <c r="O319" s="8" t="str">
        <f>IF(OUT!BM15="", "", OUT!BM15)</f>
        <v>T3</v>
      </c>
      <c r="P319" s="9">
        <f>IF(PPG!Q15="", "", PPG!Q15)</f>
        <v>0.83799999999999997</v>
      </c>
      <c r="Q319" s="10">
        <f>IF(PPG!R15="", "", PPG!R15)</f>
        <v>41.9</v>
      </c>
    </row>
    <row r="320" spans="1:18" x14ac:dyDescent="0.2">
      <c r="A320" s="8">
        <f>IF(OUT!C17="", "", OUT!C17)</f>
        <v>718</v>
      </c>
      <c r="B320" s="21">
        <f>IF(OUT!A17="", "", OUT!A17)</f>
        <v>30213</v>
      </c>
      <c r="C320" s="8" t="str">
        <f>IF(OUT!D17="", "", OUT!D17)</f>
        <v>PF</v>
      </c>
      <c r="D320" s="30"/>
      <c r="E320" s="8" t="str">
        <f>IF(OUT!E17="", "", OUT!E17)</f>
        <v>18 TRAY 4-INCH</v>
      </c>
      <c r="F320" s="27" t="str">
        <f>IF(OUT!AE17="NEW", "✷", "")</f>
        <v/>
      </c>
      <c r="G320" s="31" t="str">
        <f>CONCATENATE(IF(OUT!B17="", "", OUT!B17),R320,J320)</f>
        <v>DIANTHUS GRATIANOPOLITANUS FIREWITCH (Hot Pink)  **PREFINISHED</v>
      </c>
      <c r="H320" s="22">
        <f>IF(OUT!N17="", "", OUT!N17)</f>
        <v>2.1150000000000002</v>
      </c>
      <c r="I320" s="23">
        <f>IF(OUT!O17="", "", OUT!O17)</f>
        <v>38.07</v>
      </c>
      <c r="J320" s="8" t="str">
        <f>IF(OUT!F17="", "", OUT!F17)</f>
        <v>PREFINISHED</v>
      </c>
      <c r="K320" s="8">
        <f>IF(OUT!P17="", "", OUT!P17)</f>
        <v>18</v>
      </c>
      <c r="L320" s="8" t="str">
        <f>IF(OUT!AE17="", "", OUT!AE17)</f>
        <v/>
      </c>
      <c r="M320" s="8" t="str">
        <f>IF(OUT!AG17="", "", OUT!AG17)</f>
        <v/>
      </c>
      <c r="N320" s="8" t="str">
        <f>IF(OUT!AQ17="", "", OUT!AQ17)</f>
        <v/>
      </c>
      <c r="O320" s="8" t="str">
        <f>IF(OUT!BM17="", "", OUT!BM17)</f>
        <v>T3</v>
      </c>
      <c r="P320" s="9">
        <f>IF(PPG!Q17="", "", PPG!Q17)</f>
        <v>2</v>
      </c>
      <c r="Q320" s="10">
        <f>IF(PPG!R17="", "", PPG!R17)</f>
        <v>36</v>
      </c>
      <c r="R320" s="11" t="s">
        <v>1441</v>
      </c>
    </row>
    <row r="321" spans="1:18" x14ac:dyDescent="0.2">
      <c r="A321" s="8">
        <f>IF(OUT!C197="", "", OUT!C197)</f>
        <v>718</v>
      </c>
      <c r="B321" s="21">
        <f>IF(OUT!A197="", "", OUT!A197)</f>
        <v>58045</v>
      </c>
      <c r="C321" s="8" t="str">
        <f>IF(OUT!D197="", "", OUT!D197)</f>
        <v>O</v>
      </c>
      <c r="D321" s="30"/>
      <c r="E321" s="8" t="str">
        <f>IF(OUT!E197="", "", OUT!E197)</f>
        <v>72 TRAY</v>
      </c>
      <c r="F321" s="27" t="str">
        <f>IF(OUT!AE197="NEW", "✷", "")</f>
        <v/>
      </c>
      <c r="G321" s="31" t="str">
        <f>CONCATENATE(IF(OUT!B197="", "", OUT!B197),R321,J321)</f>
        <v>DURANTA ERECTA GOLD EDGE</v>
      </c>
      <c r="H321" s="22">
        <f>IF(OUT!N197="", "", OUT!N197)</f>
        <v>0.74299999999999999</v>
      </c>
      <c r="I321" s="23">
        <f>IF(OUT!O197="", "", OUT!O197)</f>
        <v>53.49</v>
      </c>
      <c r="J321" s="8" t="str">
        <f>IF(OUT!F197="", "", OUT!F197)</f>
        <v/>
      </c>
      <c r="K321" s="8">
        <f>IF(OUT!P197="", "", OUT!P197)</f>
        <v>72</v>
      </c>
      <c r="L321" s="8" t="str">
        <f>IF(OUT!AE197="", "", OUT!AE197)</f>
        <v/>
      </c>
      <c r="M321" s="8" t="str">
        <f>IF(OUT!AG197="", "", OUT!AG197)</f>
        <v/>
      </c>
      <c r="N321" s="8" t="str">
        <f>IF(OUT!AQ197="", "", OUT!AQ197)</f>
        <v/>
      </c>
      <c r="O321" s="8" t="str">
        <f>IF(OUT!BM197="", "", OUT!BM197)</f>
        <v>T3</v>
      </c>
      <c r="P321" s="9">
        <f>IF(PPG!Q197="", "", PPG!Q197)</f>
        <v>0.70299999999999996</v>
      </c>
      <c r="Q321" s="10">
        <f>IF(PPG!R197="", "", PPG!R197)</f>
        <v>50.61</v>
      </c>
    </row>
    <row r="322" spans="1:18" x14ac:dyDescent="0.2">
      <c r="A322" s="8">
        <f>IF(OUT!C196="", "", OUT!C196)</f>
        <v>718</v>
      </c>
      <c r="B322" s="21">
        <f>IF(OUT!A196="", "", OUT!A196)</f>
        <v>58045</v>
      </c>
      <c r="C322" s="8" t="str">
        <f>IF(OUT!D196="", "", OUT!D196)</f>
        <v>M</v>
      </c>
      <c r="D322" s="30"/>
      <c r="E322" s="8" t="str">
        <f>IF(OUT!E196="", "", OUT!E196)</f>
        <v>50 TRAY</v>
      </c>
      <c r="F322" s="27" t="str">
        <f>IF(OUT!AE196="NEW", "✷", "")</f>
        <v/>
      </c>
      <c r="G322" s="31" t="str">
        <f>CONCATENATE(IF(OUT!B196="", "", OUT!B196),R322,J322)</f>
        <v>DURANTA ERECTA GOLD EDGE</v>
      </c>
      <c r="H322" s="22">
        <f>IF(OUT!N196="", "", OUT!N196)</f>
        <v>0.88600000000000001</v>
      </c>
      <c r="I322" s="23">
        <f>IF(OUT!O196="", "", OUT!O196)</f>
        <v>44.3</v>
      </c>
      <c r="J322" s="8" t="str">
        <f>IF(OUT!F196="", "", OUT!F196)</f>
        <v/>
      </c>
      <c r="K322" s="8">
        <f>IF(OUT!P196="", "", OUT!P196)</f>
        <v>50</v>
      </c>
      <c r="L322" s="8" t="str">
        <f>IF(OUT!AE196="", "", OUT!AE196)</f>
        <v/>
      </c>
      <c r="M322" s="8" t="str">
        <f>IF(OUT!AG196="", "", OUT!AG196)</f>
        <v/>
      </c>
      <c r="N322" s="8" t="str">
        <f>IF(OUT!AQ196="", "", OUT!AQ196)</f>
        <v/>
      </c>
      <c r="O322" s="8" t="str">
        <f>IF(OUT!BM196="", "", OUT!BM196)</f>
        <v>T3</v>
      </c>
      <c r="P322" s="9">
        <f>IF(PPG!Q196="", "", PPG!Q196)</f>
        <v>0.83799999999999997</v>
      </c>
      <c r="Q322" s="10">
        <f>IF(PPG!R196="", "", PPG!R196)</f>
        <v>41.9</v>
      </c>
    </row>
    <row r="323" spans="1:18" x14ac:dyDescent="0.2">
      <c r="A323" s="8">
        <f>IF(OUT!C198="", "", OUT!C198)</f>
        <v>718</v>
      </c>
      <c r="B323" s="21">
        <f>IF(OUT!A198="", "", OUT!A198)</f>
        <v>58045</v>
      </c>
      <c r="C323" s="8" t="str">
        <f>IF(OUT!D198="", "", OUT!D198)</f>
        <v>PF</v>
      </c>
      <c r="D323" s="30"/>
      <c r="E323" s="8" t="str">
        <f>IF(OUT!E198="", "", OUT!E198)</f>
        <v>18 TRAY 4-INCH</v>
      </c>
      <c r="F323" s="27" t="str">
        <f>IF(OUT!AE198="NEW", "✷", "")</f>
        <v/>
      </c>
      <c r="G323" s="31" t="str">
        <f>CONCATENATE(IF(OUT!B198="", "", OUT!B198),R323,J323)</f>
        <v>DURANTA ERECTA GOLD EDGE  **PREFINISHED</v>
      </c>
      <c r="H323" s="22">
        <f>IF(OUT!N198="", "", OUT!N198)</f>
        <v>2.1150000000000002</v>
      </c>
      <c r="I323" s="23">
        <f>IF(OUT!O198="", "", OUT!O198)</f>
        <v>38.07</v>
      </c>
      <c r="J323" s="8" t="str">
        <f>IF(OUT!F198="", "", OUT!F198)</f>
        <v>PREFINISHED</v>
      </c>
      <c r="K323" s="8">
        <f>IF(OUT!P198="", "", OUT!P198)</f>
        <v>18</v>
      </c>
      <c r="L323" s="8" t="str">
        <f>IF(OUT!AE198="", "", OUT!AE198)</f>
        <v/>
      </c>
      <c r="M323" s="8" t="str">
        <f>IF(OUT!AG198="", "", OUT!AG198)</f>
        <v/>
      </c>
      <c r="N323" s="8" t="str">
        <f>IF(OUT!AQ198="", "", OUT!AQ198)</f>
        <v/>
      </c>
      <c r="O323" s="8" t="str">
        <f>IF(OUT!BM198="", "", OUT!BM198)</f>
        <v>T3</v>
      </c>
      <c r="P323" s="9">
        <f>IF(PPG!Q198="", "", PPG!Q198)</f>
        <v>2</v>
      </c>
      <c r="Q323" s="10">
        <f>IF(PPG!R198="", "", PPG!R198)</f>
        <v>36</v>
      </c>
      <c r="R323" s="11" t="s">
        <v>1441</v>
      </c>
    </row>
    <row r="324" spans="1:18" x14ac:dyDescent="0.2">
      <c r="A324" s="8">
        <f>IF(OUT!C598="", "", OUT!C598)</f>
        <v>718</v>
      </c>
      <c r="B324" s="21">
        <f>IF(OUT!A598="", "", OUT!A598)</f>
        <v>64210</v>
      </c>
      <c r="C324" s="8" t="str">
        <f>IF(OUT!D598="", "", OUT!D598)</f>
        <v>SYN</v>
      </c>
      <c r="D324" s="30"/>
      <c r="E324" s="8" t="str">
        <f>IF(OUT!E598="", "", OUT!E598)</f>
        <v>102 TRAY</v>
      </c>
      <c r="F324" s="27" t="str">
        <f>IF(OUT!AE598="NEW", "✷", "")</f>
        <v/>
      </c>
      <c r="G324" s="31" t="str">
        <f>CONCATENATE(IF(OUT!B598="", "", OUT!B598),R324,J324)</f>
        <v>DURANTA ERECTA GOLD MOUND</v>
      </c>
      <c r="H324" s="22">
        <f>IF(OUT!N598="", "", OUT!N598)</f>
        <v>0.65800000000000003</v>
      </c>
      <c r="I324" s="23">
        <f>IF(OUT!O598="", "", OUT!O598)</f>
        <v>67.11</v>
      </c>
      <c r="J324" s="8" t="str">
        <f>IF(OUT!F598="", "", OUT!F598)</f>
        <v/>
      </c>
      <c r="K324" s="8">
        <f>IF(OUT!P598="", "", OUT!P598)</f>
        <v>102</v>
      </c>
      <c r="L324" s="8" t="str">
        <f>IF(OUT!AE598="", "", OUT!AE598)</f>
        <v/>
      </c>
      <c r="M324" s="8" t="str">
        <f>IF(OUT!AG598="", "", OUT!AG598)</f>
        <v/>
      </c>
      <c r="N324" s="8" t="str">
        <f>IF(OUT!AQ598="", "", OUT!AQ598)</f>
        <v/>
      </c>
      <c r="O324" s="8" t="str">
        <f>IF(OUT!BM598="", "", OUT!BM598)</f>
        <v>T3</v>
      </c>
      <c r="P324" s="9">
        <f>IF(PPG!Q598="", "", PPG!Q598)</f>
        <v>0.622</v>
      </c>
      <c r="Q324" s="10">
        <f>IF(PPG!R598="", "", PPG!R598)</f>
        <v>63.44</v>
      </c>
    </row>
    <row r="325" spans="1:18" x14ac:dyDescent="0.2">
      <c r="A325" s="8">
        <f>IF(OUT!C596="", "", OUT!C596)</f>
        <v>718</v>
      </c>
      <c r="B325" s="21">
        <f>IF(OUT!A596="", "", OUT!A596)</f>
        <v>64210</v>
      </c>
      <c r="C325" s="8" t="str">
        <f>IF(OUT!D596="", "", OUT!D596)</f>
        <v>O</v>
      </c>
      <c r="D325" s="30"/>
      <c r="E325" s="8" t="str">
        <f>IF(OUT!E596="", "", OUT!E596)</f>
        <v>72 TRAY</v>
      </c>
      <c r="F325" s="27" t="str">
        <f>IF(OUT!AE596="NEW", "✷", "")</f>
        <v/>
      </c>
      <c r="G325" s="31" t="str">
        <f>CONCATENATE(IF(OUT!B596="", "", OUT!B596),R325,J325)</f>
        <v>DURANTA ERECTA GOLD MOUND</v>
      </c>
      <c r="H325" s="22">
        <f>IF(OUT!N596="", "", OUT!N596)</f>
        <v>0.74299999999999999</v>
      </c>
      <c r="I325" s="23">
        <f>IF(OUT!O596="", "", OUT!O596)</f>
        <v>53.49</v>
      </c>
      <c r="J325" s="8" t="str">
        <f>IF(OUT!F596="", "", OUT!F596)</f>
        <v/>
      </c>
      <c r="K325" s="8">
        <f>IF(OUT!P596="", "", OUT!P596)</f>
        <v>72</v>
      </c>
      <c r="L325" s="8" t="str">
        <f>IF(OUT!AE596="", "", OUT!AE596)</f>
        <v/>
      </c>
      <c r="M325" s="8" t="str">
        <f>IF(OUT!AG596="", "", OUT!AG596)</f>
        <v/>
      </c>
      <c r="N325" s="8" t="str">
        <f>IF(OUT!AQ596="", "", OUT!AQ596)</f>
        <v/>
      </c>
      <c r="O325" s="8" t="str">
        <f>IF(OUT!BM596="", "", OUT!BM596)</f>
        <v>T3</v>
      </c>
      <c r="P325" s="9">
        <f>IF(PPG!Q596="", "", PPG!Q596)</f>
        <v>0.70299999999999996</v>
      </c>
      <c r="Q325" s="10">
        <f>IF(PPG!R596="", "", PPG!R596)</f>
        <v>50.61</v>
      </c>
    </row>
    <row r="326" spans="1:18" x14ac:dyDescent="0.2">
      <c r="A326" s="8">
        <f>IF(OUT!C595="", "", OUT!C595)</f>
        <v>718</v>
      </c>
      <c r="B326" s="21">
        <f>IF(OUT!A595="", "", OUT!A595)</f>
        <v>64210</v>
      </c>
      <c r="C326" s="8" t="str">
        <f>IF(OUT!D595="", "", OUT!D595)</f>
        <v>M</v>
      </c>
      <c r="D326" s="30"/>
      <c r="E326" s="8" t="str">
        <f>IF(OUT!E595="", "", OUT!E595)</f>
        <v>50 TRAY</v>
      </c>
      <c r="F326" s="27" t="str">
        <f>IF(OUT!AE595="NEW", "✷", "")</f>
        <v/>
      </c>
      <c r="G326" s="31" t="str">
        <f>CONCATENATE(IF(OUT!B595="", "", OUT!B595),R326,J326)</f>
        <v>DURANTA ERECTA GOLD MOUND</v>
      </c>
      <c r="H326" s="22">
        <f>IF(OUT!N595="", "", OUT!N595)</f>
        <v>0.88600000000000001</v>
      </c>
      <c r="I326" s="23">
        <f>IF(OUT!O595="", "", OUT!O595)</f>
        <v>44.3</v>
      </c>
      <c r="J326" s="8" t="str">
        <f>IF(OUT!F595="", "", OUT!F595)</f>
        <v/>
      </c>
      <c r="K326" s="8">
        <f>IF(OUT!P595="", "", OUT!P595)</f>
        <v>50</v>
      </c>
      <c r="L326" s="8" t="str">
        <f>IF(OUT!AE595="", "", OUT!AE595)</f>
        <v/>
      </c>
      <c r="M326" s="8" t="str">
        <f>IF(OUT!AG595="", "", OUT!AG595)</f>
        <v/>
      </c>
      <c r="N326" s="8" t="str">
        <f>IF(OUT!AQ595="", "", OUT!AQ595)</f>
        <v/>
      </c>
      <c r="O326" s="8" t="str">
        <f>IF(OUT!BM595="", "", OUT!BM595)</f>
        <v>T3</v>
      </c>
      <c r="P326" s="9">
        <f>IF(PPG!Q595="", "", PPG!Q595)</f>
        <v>0.83799999999999997</v>
      </c>
      <c r="Q326" s="10">
        <f>IF(PPG!R595="", "", PPG!R595)</f>
        <v>41.9</v>
      </c>
    </row>
    <row r="327" spans="1:18" x14ac:dyDescent="0.2">
      <c r="A327" s="8">
        <f>IF(OUT!C597="", "", OUT!C597)</f>
        <v>718</v>
      </c>
      <c r="B327" s="21">
        <f>IF(OUT!A597="", "", OUT!A597)</f>
        <v>64210</v>
      </c>
      <c r="C327" s="8" t="str">
        <f>IF(OUT!D597="", "", OUT!D597)</f>
        <v>PF</v>
      </c>
      <c r="D327" s="30"/>
      <c r="E327" s="8" t="str">
        <f>IF(OUT!E597="", "", OUT!E597)</f>
        <v>18 TRAY 4-INCH</v>
      </c>
      <c r="F327" s="27" t="str">
        <f>IF(OUT!AE597="NEW", "✷", "")</f>
        <v/>
      </c>
      <c r="G327" s="31" t="str">
        <f>CONCATENATE(IF(OUT!B597="", "", OUT!B597),R327,J327)</f>
        <v>DURANTA ERECTA GOLD MOUND  **PREFINISHED</v>
      </c>
      <c r="H327" s="22">
        <f>IF(OUT!N597="", "", OUT!N597)</f>
        <v>2.1150000000000002</v>
      </c>
      <c r="I327" s="23">
        <f>IF(OUT!O597="", "", OUT!O597)</f>
        <v>38.07</v>
      </c>
      <c r="J327" s="8" t="str">
        <f>IF(OUT!F597="", "", OUT!F597)</f>
        <v>PREFINISHED</v>
      </c>
      <c r="K327" s="8">
        <f>IF(OUT!P597="", "", OUT!P597)</f>
        <v>18</v>
      </c>
      <c r="L327" s="8" t="str">
        <f>IF(OUT!AE597="", "", OUT!AE597)</f>
        <v/>
      </c>
      <c r="M327" s="8" t="str">
        <f>IF(OUT!AG597="", "", OUT!AG597)</f>
        <v/>
      </c>
      <c r="N327" s="8" t="str">
        <f>IF(OUT!AQ597="", "", OUT!AQ597)</f>
        <v/>
      </c>
      <c r="O327" s="8" t="str">
        <f>IF(OUT!BM597="", "", OUT!BM597)</f>
        <v>T3</v>
      </c>
      <c r="P327" s="9">
        <f>IF(PPG!Q597="", "", PPG!Q597)</f>
        <v>2</v>
      </c>
      <c r="Q327" s="10">
        <f>IF(PPG!R597="", "", PPG!R597)</f>
        <v>36</v>
      </c>
      <c r="R327" s="11" t="s">
        <v>1441</v>
      </c>
    </row>
    <row r="328" spans="1:18" x14ac:dyDescent="0.2">
      <c r="A328" s="8">
        <f>IF(OUT!C896="", "", OUT!C896)</f>
        <v>718</v>
      </c>
      <c r="B328" s="21">
        <f>IF(OUT!A896="", "", OUT!A896)</f>
        <v>79515</v>
      </c>
      <c r="C328" s="8" t="str">
        <f>IF(OUT!D896="", "", OUT!D896)</f>
        <v>O</v>
      </c>
      <c r="D328" s="30"/>
      <c r="E328" s="8" t="str">
        <f>IF(OUT!E896="", "", OUT!E896)</f>
        <v>72 TRAY</v>
      </c>
      <c r="F328" s="27" t="str">
        <f>IF(OUT!AE896="NEW", "✷", "")</f>
        <v/>
      </c>
      <c r="G328" s="31" t="str">
        <f>CONCATENATE(IF(OUT!B896="", "", OUT!B896),R328,J328)</f>
        <v>DURANTA REPENS DEE'S PURPLE</v>
      </c>
      <c r="H328" s="22">
        <f>IF(OUT!N896="", "", OUT!N896)</f>
        <v>0.74299999999999999</v>
      </c>
      <c r="I328" s="23">
        <f>IF(OUT!O896="", "", OUT!O896)</f>
        <v>53.49</v>
      </c>
      <c r="J328" s="8" t="str">
        <f>IF(OUT!F896="", "", OUT!F896)</f>
        <v/>
      </c>
      <c r="K328" s="8">
        <f>IF(OUT!P896="", "", OUT!P896)</f>
        <v>72</v>
      </c>
      <c r="L328" s="8" t="str">
        <f>IF(OUT!AE896="", "", OUT!AE896)</f>
        <v/>
      </c>
      <c r="M328" s="8" t="str">
        <f>IF(OUT!AG896="", "", OUT!AG896)</f>
        <v/>
      </c>
      <c r="N328" s="8" t="str">
        <f>IF(OUT!AQ896="", "", OUT!AQ896)</f>
        <v/>
      </c>
      <c r="O328" s="8" t="str">
        <f>IF(OUT!BM896="", "", OUT!BM896)</f>
        <v>T3</v>
      </c>
      <c r="P328" s="9">
        <f>IF(PPG!Q896="", "", PPG!Q896)</f>
        <v>0.70299999999999996</v>
      </c>
      <c r="Q328" s="10">
        <f>IF(PPG!R896="", "", PPG!R896)</f>
        <v>50.61</v>
      </c>
    </row>
    <row r="329" spans="1:18" x14ac:dyDescent="0.2">
      <c r="A329" s="8">
        <f>IF(OUT!C895="", "", OUT!C895)</f>
        <v>718</v>
      </c>
      <c r="B329" s="21">
        <f>IF(OUT!A895="", "", OUT!A895)</f>
        <v>79515</v>
      </c>
      <c r="C329" s="8" t="str">
        <f>IF(OUT!D895="", "", OUT!D895)</f>
        <v>M</v>
      </c>
      <c r="D329" s="30"/>
      <c r="E329" s="8" t="str">
        <f>IF(OUT!E895="", "", OUT!E895)</f>
        <v>50 TRAY</v>
      </c>
      <c r="F329" s="27" t="str">
        <f>IF(OUT!AE895="NEW", "✷", "")</f>
        <v/>
      </c>
      <c r="G329" s="31" t="str">
        <f>CONCATENATE(IF(OUT!B895="", "", OUT!B895),R329,J329)</f>
        <v>DURANTA REPENS DEE'S PURPLE</v>
      </c>
      <c r="H329" s="22">
        <f>IF(OUT!N895="", "", OUT!N895)</f>
        <v>0.88600000000000001</v>
      </c>
      <c r="I329" s="23">
        <f>IF(OUT!O895="", "", OUT!O895)</f>
        <v>44.3</v>
      </c>
      <c r="J329" s="8" t="str">
        <f>IF(OUT!F895="", "", OUT!F895)</f>
        <v/>
      </c>
      <c r="K329" s="8">
        <f>IF(OUT!P895="", "", OUT!P895)</f>
        <v>50</v>
      </c>
      <c r="L329" s="8" t="str">
        <f>IF(OUT!AE895="", "", OUT!AE895)</f>
        <v/>
      </c>
      <c r="M329" s="8" t="str">
        <f>IF(OUT!AG895="", "", OUT!AG895)</f>
        <v/>
      </c>
      <c r="N329" s="8" t="str">
        <f>IF(OUT!AQ895="", "", OUT!AQ895)</f>
        <v/>
      </c>
      <c r="O329" s="8" t="str">
        <f>IF(OUT!BM895="", "", OUT!BM895)</f>
        <v>T3</v>
      </c>
      <c r="P329" s="9">
        <f>IF(PPG!Q895="", "", PPG!Q895)</f>
        <v>0.83799999999999997</v>
      </c>
      <c r="Q329" s="10">
        <f>IF(PPG!R895="", "", PPG!R895)</f>
        <v>41.9</v>
      </c>
    </row>
    <row r="330" spans="1:18" x14ac:dyDescent="0.2">
      <c r="A330" s="8">
        <f>IF(OUT!C897="", "", OUT!C897)</f>
        <v>718</v>
      </c>
      <c r="B330" s="21">
        <f>IF(OUT!A897="", "", OUT!A897)</f>
        <v>79515</v>
      </c>
      <c r="C330" s="8" t="str">
        <f>IF(OUT!D897="", "", OUT!D897)</f>
        <v>PF</v>
      </c>
      <c r="D330" s="30"/>
      <c r="E330" s="8" t="str">
        <f>IF(OUT!E897="", "", OUT!E897)</f>
        <v>18 TRAY 4-INCH</v>
      </c>
      <c r="F330" s="27" t="str">
        <f>IF(OUT!AE897="NEW", "✷", "")</f>
        <v/>
      </c>
      <c r="G330" s="31" t="str">
        <f>CONCATENATE(IF(OUT!B897="", "", OUT!B897),R330,J330)</f>
        <v>DURANTA REPENS DEE'S PURPLE  **PREFINISHED</v>
      </c>
      <c r="H330" s="22">
        <f>IF(OUT!N897="", "", OUT!N897)</f>
        <v>2.1150000000000002</v>
      </c>
      <c r="I330" s="23">
        <f>IF(OUT!O897="", "", OUT!O897)</f>
        <v>38.07</v>
      </c>
      <c r="J330" s="8" t="str">
        <f>IF(OUT!F897="", "", OUT!F897)</f>
        <v>PREFINISHED</v>
      </c>
      <c r="K330" s="8">
        <f>IF(OUT!P897="", "", OUT!P897)</f>
        <v>18</v>
      </c>
      <c r="L330" s="8" t="str">
        <f>IF(OUT!AE897="", "", OUT!AE897)</f>
        <v/>
      </c>
      <c r="M330" s="8" t="str">
        <f>IF(OUT!AG897="", "", OUT!AG897)</f>
        <v/>
      </c>
      <c r="N330" s="8" t="str">
        <f>IF(OUT!AQ897="", "", OUT!AQ897)</f>
        <v/>
      </c>
      <c r="O330" s="8" t="str">
        <f>IF(OUT!BM897="", "", OUT!BM897)</f>
        <v>T3</v>
      </c>
      <c r="P330" s="9">
        <f>IF(PPG!Q897="", "", PPG!Q897)</f>
        <v>2</v>
      </c>
      <c r="Q330" s="10">
        <f>IF(PPG!R897="", "", PPG!R897)</f>
        <v>36</v>
      </c>
      <c r="R330" s="11" t="s">
        <v>1441</v>
      </c>
    </row>
    <row r="331" spans="1:18" x14ac:dyDescent="0.2">
      <c r="A331" s="8">
        <f>IF(OUT!C752="", "", OUT!C752)</f>
        <v>718</v>
      </c>
      <c r="B331" s="21">
        <f>IF(OUT!A752="", "", OUT!A752)</f>
        <v>71896</v>
      </c>
      <c r="C331" s="8" t="str">
        <f>IF(OUT!D752="", "", OUT!D752)</f>
        <v>O</v>
      </c>
      <c r="D331" s="30"/>
      <c r="E331" s="8" t="str">
        <f>IF(OUT!E752="", "", OUT!E752)</f>
        <v>72 TRAY</v>
      </c>
      <c r="F331" s="27" t="str">
        <f>IF(OUT!AE752="NEW", "✷", "")</f>
        <v/>
      </c>
      <c r="G331" s="31" t="str">
        <f>CONCATENATE(IF(OUT!B752="", "", OUT!B752),R331,J331)</f>
        <v>DURANTA REPENS PURPLE RUFFLE (Sapphire Blue)</v>
      </c>
      <c r="H331" s="22">
        <f>IF(OUT!N752="", "", OUT!N752)</f>
        <v>0.74299999999999999</v>
      </c>
      <c r="I331" s="23">
        <f>IF(OUT!O752="", "", OUT!O752)</f>
        <v>53.49</v>
      </c>
      <c r="J331" s="8" t="str">
        <f>IF(OUT!F752="", "", OUT!F752)</f>
        <v/>
      </c>
      <c r="K331" s="8">
        <f>IF(OUT!P752="", "", OUT!P752)</f>
        <v>72</v>
      </c>
      <c r="L331" s="8" t="str">
        <f>IF(OUT!AE752="", "", OUT!AE752)</f>
        <v/>
      </c>
      <c r="M331" s="8" t="str">
        <f>IF(OUT!AG752="", "", OUT!AG752)</f>
        <v/>
      </c>
      <c r="N331" s="8" t="str">
        <f>IF(OUT!AQ752="", "", OUT!AQ752)</f>
        <v/>
      </c>
      <c r="O331" s="8" t="str">
        <f>IF(OUT!BM752="", "", OUT!BM752)</f>
        <v>T3</v>
      </c>
      <c r="P331" s="9">
        <f>IF(PPG!Q752="", "", PPG!Q752)</f>
        <v>0.70299999999999996</v>
      </c>
      <c r="Q331" s="10">
        <f>IF(PPG!R752="", "", PPG!R752)</f>
        <v>50.61</v>
      </c>
    </row>
    <row r="332" spans="1:18" x14ac:dyDescent="0.2">
      <c r="A332" s="8">
        <f>IF(OUT!C751="", "", OUT!C751)</f>
        <v>718</v>
      </c>
      <c r="B332" s="21">
        <f>IF(OUT!A751="", "", OUT!A751)</f>
        <v>71896</v>
      </c>
      <c r="C332" s="8" t="str">
        <f>IF(OUT!D751="", "", OUT!D751)</f>
        <v>M</v>
      </c>
      <c r="D332" s="30"/>
      <c r="E332" s="8" t="str">
        <f>IF(OUT!E751="", "", OUT!E751)</f>
        <v>50 TRAY</v>
      </c>
      <c r="F332" s="27" t="str">
        <f>IF(OUT!AE751="NEW", "✷", "")</f>
        <v/>
      </c>
      <c r="G332" s="31" t="str">
        <f>CONCATENATE(IF(OUT!B751="", "", OUT!B751),R332,J332)</f>
        <v>DURANTA REPENS PURPLE RUFFLE (Sapphire Blue)</v>
      </c>
      <c r="H332" s="22">
        <f>IF(OUT!N751="", "", OUT!N751)</f>
        <v>0.88600000000000001</v>
      </c>
      <c r="I332" s="23">
        <f>IF(OUT!O751="", "", OUT!O751)</f>
        <v>44.3</v>
      </c>
      <c r="J332" s="8" t="str">
        <f>IF(OUT!F751="", "", OUT!F751)</f>
        <v/>
      </c>
      <c r="K332" s="8">
        <f>IF(OUT!P751="", "", OUT!P751)</f>
        <v>50</v>
      </c>
      <c r="L332" s="8" t="str">
        <f>IF(OUT!AE751="", "", OUT!AE751)</f>
        <v/>
      </c>
      <c r="M332" s="8" t="str">
        <f>IF(OUT!AG751="", "", OUT!AG751)</f>
        <v/>
      </c>
      <c r="N332" s="8" t="str">
        <f>IF(OUT!AQ751="", "", OUT!AQ751)</f>
        <v/>
      </c>
      <c r="O332" s="8" t="str">
        <f>IF(OUT!BM751="", "", OUT!BM751)</f>
        <v>T3</v>
      </c>
      <c r="P332" s="9">
        <f>IF(PPG!Q751="", "", PPG!Q751)</f>
        <v>0.83799999999999997</v>
      </c>
      <c r="Q332" s="10">
        <f>IF(PPG!R751="", "", PPG!R751)</f>
        <v>41.9</v>
      </c>
    </row>
    <row r="333" spans="1:18" x14ac:dyDescent="0.2">
      <c r="A333" s="8">
        <f>IF(OUT!C753="", "", OUT!C753)</f>
        <v>718</v>
      </c>
      <c r="B333" s="21">
        <f>IF(OUT!A753="", "", OUT!A753)</f>
        <v>71896</v>
      </c>
      <c r="C333" s="8" t="str">
        <f>IF(OUT!D753="", "", OUT!D753)</f>
        <v>PF</v>
      </c>
      <c r="D333" s="30"/>
      <c r="E333" s="8" t="str">
        <f>IF(OUT!E753="", "", OUT!E753)</f>
        <v>18 TRAY 4-INCH</v>
      </c>
      <c r="F333" s="27" t="str">
        <f>IF(OUT!AE753="NEW", "✷", "")</f>
        <v/>
      </c>
      <c r="G333" s="31" t="str">
        <f>CONCATENATE(IF(OUT!B753="", "", OUT!B753),R333,J333)</f>
        <v>DURANTA REPENS PURPLE RUFFLE (Sapphire Blue)  **PREFINISHED</v>
      </c>
      <c r="H333" s="22">
        <f>IF(OUT!N753="", "", OUT!N753)</f>
        <v>2.1150000000000002</v>
      </c>
      <c r="I333" s="23">
        <f>IF(OUT!O753="", "", OUT!O753)</f>
        <v>38.07</v>
      </c>
      <c r="J333" s="8" t="str">
        <f>IF(OUT!F753="", "", OUT!F753)</f>
        <v>PREFINISHED</v>
      </c>
      <c r="K333" s="8">
        <f>IF(OUT!P753="", "", OUT!P753)</f>
        <v>18</v>
      </c>
      <c r="L333" s="8" t="str">
        <f>IF(OUT!AE753="", "", OUT!AE753)</f>
        <v/>
      </c>
      <c r="M333" s="8" t="str">
        <f>IF(OUT!AG753="", "", OUT!AG753)</f>
        <v/>
      </c>
      <c r="N333" s="8" t="str">
        <f>IF(OUT!AQ753="", "", OUT!AQ753)</f>
        <v/>
      </c>
      <c r="O333" s="8" t="str">
        <f>IF(OUT!BM753="", "", OUT!BM753)</f>
        <v>T3</v>
      </c>
      <c r="P333" s="9">
        <f>IF(PPG!Q753="", "", PPG!Q753)</f>
        <v>2</v>
      </c>
      <c r="Q333" s="10">
        <f>IF(PPG!R753="", "", PPG!R753)</f>
        <v>36</v>
      </c>
      <c r="R333" s="11" t="s">
        <v>1441</v>
      </c>
    </row>
    <row r="334" spans="1:18" x14ac:dyDescent="0.2">
      <c r="A334" s="8">
        <f>IF(OUT!C590="", "", OUT!C590)</f>
        <v>718</v>
      </c>
      <c r="B334" s="21">
        <f>IF(OUT!A590="", "", OUT!A590)</f>
        <v>64208</v>
      </c>
      <c r="C334" s="8" t="str">
        <f>IF(OUT!D590="", "", OUT!D590)</f>
        <v>O</v>
      </c>
      <c r="D334" s="30"/>
      <c r="E334" s="8" t="str">
        <f>IF(OUT!E590="", "", OUT!E590)</f>
        <v>72 TRAY</v>
      </c>
      <c r="F334" s="27" t="str">
        <f>IF(OUT!AE590="NEW", "✷", "")</f>
        <v/>
      </c>
      <c r="G334" s="31" t="str">
        <f>CONCATENATE(IF(OUT!B590="", "", OUT!B590),R334,J334)</f>
        <v>DURANTA REPENS VARIEGATED (White /Green)</v>
      </c>
      <c r="H334" s="22">
        <f>IF(OUT!N590="", "", OUT!N590)</f>
        <v>0.74299999999999999</v>
      </c>
      <c r="I334" s="23">
        <f>IF(OUT!O590="", "", OUT!O590)</f>
        <v>53.49</v>
      </c>
      <c r="J334" s="8" t="str">
        <f>IF(OUT!F590="", "", OUT!F590)</f>
        <v/>
      </c>
      <c r="K334" s="8">
        <f>IF(OUT!P590="", "", OUT!P590)</f>
        <v>72</v>
      </c>
      <c r="L334" s="8" t="str">
        <f>IF(OUT!AE590="", "", OUT!AE590)</f>
        <v/>
      </c>
      <c r="M334" s="8" t="str">
        <f>IF(OUT!AG590="", "", OUT!AG590)</f>
        <v/>
      </c>
      <c r="N334" s="8" t="str">
        <f>IF(OUT!AQ590="", "", OUT!AQ590)</f>
        <v/>
      </c>
      <c r="O334" s="8" t="str">
        <f>IF(OUT!BM590="", "", OUT!BM590)</f>
        <v>T3</v>
      </c>
      <c r="P334" s="9">
        <f>IF(PPG!Q590="", "", PPG!Q590)</f>
        <v>0.70299999999999996</v>
      </c>
      <c r="Q334" s="10">
        <f>IF(PPG!R590="", "", PPG!R590)</f>
        <v>50.61</v>
      </c>
    </row>
    <row r="335" spans="1:18" x14ac:dyDescent="0.2">
      <c r="A335" s="8">
        <f>IF(OUT!C589="", "", OUT!C589)</f>
        <v>718</v>
      </c>
      <c r="B335" s="21">
        <f>IF(OUT!A589="", "", OUT!A589)</f>
        <v>64208</v>
      </c>
      <c r="C335" s="8" t="str">
        <f>IF(OUT!D589="", "", OUT!D589)</f>
        <v>M</v>
      </c>
      <c r="D335" s="30"/>
      <c r="E335" s="8" t="str">
        <f>IF(OUT!E589="", "", OUT!E589)</f>
        <v>50 TRAY</v>
      </c>
      <c r="F335" s="27" t="str">
        <f>IF(OUT!AE589="NEW", "✷", "")</f>
        <v/>
      </c>
      <c r="G335" s="31" t="str">
        <f>CONCATENATE(IF(OUT!B589="", "", OUT!B589),R335,J335)</f>
        <v>DURANTA REPENS VARIEGATED (White /Green)</v>
      </c>
      <c r="H335" s="22">
        <f>IF(OUT!N589="", "", OUT!N589)</f>
        <v>0.88600000000000001</v>
      </c>
      <c r="I335" s="23">
        <f>IF(OUT!O589="", "", OUT!O589)</f>
        <v>44.3</v>
      </c>
      <c r="J335" s="8" t="str">
        <f>IF(OUT!F589="", "", OUT!F589)</f>
        <v/>
      </c>
      <c r="K335" s="8">
        <f>IF(OUT!P589="", "", OUT!P589)</f>
        <v>50</v>
      </c>
      <c r="L335" s="8" t="str">
        <f>IF(OUT!AE589="", "", OUT!AE589)</f>
        <v/>
      </c>
      <c r="M335" s="8" t="str">
        <f>IF(OUT!AG589="", "", OUT!AG589)</f>
        <v/>
      </c>
      <c r="N335" s="8" t="str">
        <f>IF(OUT!AQ589="", "", OUT!AQ589)</f>
        <v/>
      </c>
      <c r="O335" s="8" t="str">
        <f>IF(OUT!BM589="", "", OUT!BM589)</f>
        <v>T3</v>
      </c>
      <c r="P335" s="9">
        <f>IF(PPG!Q589="", "", PPG!Q589)</f>
        <v>0.83799999999999997</v>
      </c>
      <c r="Q335" s="10">
        <f>IF(PPG!R589="", "", PPG!R589)</f>
        <v>41.9</v>
      </c>
    </row>
    <row r="336" spans="1:18" x14ac:dyDescent="0.2">
      <c r="A336" s="8">
        <f>IF(OUT!C591="", "", OUT!C591)</f>
        <v>718</v>
      </c>
      <c r="B336" s="21">
        <f>IF(OUT!A591="", "", OUT!A591)</f>
        <v>64208</v>
      </c>
      <c r="C336" s="8" t="str">
        <f>IF(OUT!D591="", "", OUT!D591)</f>
        <v>PF</v>
      </c>
      <c r="D336" s="30"/>
      <c r="E336" s="8" t="str">
        <f>IF(OUT!E591="", "", OUT!E591)</f>
        <v>18 TRAY 4-INCH</v>
      </c>
      <c r="F336" s="27" t="str">
        <f>IF(OUT!AE591="NEW", "✷", "")</f>
        <v/>
      </c>
      <c r="G336" s="31" t="str">
        <f>CONCATENATE(IF(OUT!B591="", "", OUT!B591),R336,J336)</f>
        <v>DURANTA REPENS VARIEGATED (White /Green)  **PREFINISHED</v>
      </c>
      <c r="H336" s="22">
        <f>IF(OUT!N591="", "", OUT!N591)</f>
        <v>2.1150000000000002</v>
      </c>
      <c r="I336" s="23">
        <f>IF(OUT!O591="", "", OUT!O591)</f>
        <v>38.07</v>
      </c>
      <c r="J336" s="8" t="str">
        <f>IF(OUT!F591="", "", OUT!F591)</f>
        <v>PREFINISHED</v>
      </c>
      <c r="K336" s="8">
        <f>IF(OUT!P591="", "", OUT!P591)</f>
        <v>18</v>
      </c>
      <c r="L336" s="8" t="str">
        <f>IF(OUT!AE591="", "", OUT!AE591)</f>
        <v/>
      </c>
      <c r="M336" s="8" t="str">
        <f>IF(OUT!AG591="", "", OUT!AG591)</f>
        <v/>
      </c>
      <c r="N336" s="8" t="str">
        <f>IF(OUT!AQ591="", "", OUT!AQ591)</f>
        <v/>
      </c>
      <c r="O336" s="8" t="str">
        <f>IF(OUT!BM591="", "", OUT!BM591)</f>
        <v>T3</v>
      </c>
      <c r="P336" s="9">
        <f>IF(PPG!Q591="", "", PPG!Q591)</f>
        <v>2</v>
      </c>
      <c r="Q336" s="10">
        <f>IF(PPG!R591="", "", PPG!R591)</f>
        <v>36</v>
      </c>
      <c r="R336" s="11" t="s">
        <v>1441</v>
      </c>
    </row>
    <row r="337" spans="1:18" x14ac:dyDescent="0.2">
      <c r="A337" s="8">
        <f>IF(OUT!C593="", "", OUT!C593)</f>
        <v>718</v>
      </c>
      <c r="B337" s="21">
        <f>IF(OUT!A593="", "", OUT!A593)</f>
        <v>64209</v>
      </c>
      <c r="C337" s="8" t="str">
        <f>IF(OUT!D593="", "", OUT!D593)</f>
        <v>O</v>
      </c>
      <c r="D337" s="30"/>
      <c r="E337" s="8" t="str">
        <f>IF(OUT!E593="", "", OUT!E593)</f>
        <v>72 TRAY</v>
      </c>
      <c r="F337" s="27" t="str">
        <f>IF(OUT!AE593="NEW", "✷", "")</f>
        <v/>
      </c>
      <c r="G337" s="31" t="str">
        <f>CONCATENATE(IF(OUT!B593="", "", OUT!B593),R337,J337)</f>
        <v>DURANTA REPENS WHITE</v>
      </c>
      <c r="H337" s="22">
        <f>IF(OUT!N593="", "", OUT!N593)</f>
        <v>0.74299999999999999</v>
      </c>
      <c r="I337" s="23">
        <f>IF(OUT!O593="", "", OUT!O593)</f>
        <v>53.49</v>
      </c>
      <c r="J337" s="8" t="str">
        <f>IF(OUT!F593="", "", OUT!F593)</f>
        <v/>
      </c>
      <c r="K337" s="8">
        <f>IF(OUT!P593="", "", OUT!P593)</f>
        <v>72</v>
      </c>
      <c r="L337" s="8" t="str">
        <f>IF(OUT!AE593="", "", OUT!AE593)</f>
        <v/>
      </c>
      <c r="M337" s="8" t="str">
        <f>IF(OUT!AG593="", "", OUT!AG593)</f>
        <v/>
      </c>
      <c r="N337" s="8" t="str">
        <f>IF(OUT!AQ593="", "", OUT!AQ593)</f>
        <v/>
      </c>
      <c r="O337" s="8" t="str">
        <f>IF(OUT!BM593="", "", OUT!BM593)</f>
        <v>T3</v>
      </c>
      <c r="P337" s="9">
        <f>IF(PPG!Q593="", "", PPG!Q593)</f>
        <v>0.70299999999999996</v>
      </c>
      <c r="Q337" s="10">
        <f>IF(PPG!R593="", "", PPG!R593)</f>
        <v>50.61</v>
      </c>
    </row>
    <row r="338" spans="1:18" x14ac:dyDescent="0.2">
      <c r="A338" s="8">
        <f>IF(OUT!C592="", "", OUT!C592)</f>
        <v>718</v>
      </c>
      <c r="B338" s="21">
        <f>IF(OUT!A592="", "", OUT!A592)</f>
        <v>64209</v>
      </c>
      <c r="C338" s="8" t="str">
        <f>IF(OUT!D592="", "", OUT!D592)</f>
        <v>M</v>
      </c>
      <c r="D338" s="30"/>
      <c r="E338" s="8" t="str">
        <f>IF(OUT!E592="", "", OUT!E592)</f>
        <v>50 TRAY</v>
      </c>
      <c r="F338" s="27" t="str">
        <f>IF(OUT!AE592="NEW", "✷", "")</f>
        <v/>
      </c>
      <c r="G338" s="31" t="str">
        <f>CONCATENATE(IF(OUT!B592="", "", OUT!B592),R338,J338)</f>
        <v>DURANTA REPENS WHITE</v>
      </c>
      <c r="H338" s="22">
        <f>IF(OUT!N592="", "", OUT!N592)</f>
        <v>0.88600000000000001</v>
      </c>
      <c r="I338" s="23">
        <f>IF(OUT!O592="", "", OUT!O592)</f>
        <v>44.3</v>
      </c>
      <c r="J338" s="8" t="str">
        <f>IF(OUT!F592="", "", OUT!F592)</f>
        <v/>
      </c>
      <c r="K338" s="8">
        <f>IF(OUT!P592="", "", OUT!P592)</f>
        <v>50</v>
      </c>
      <c r="L338" s="8" t="str">
        <f>IF(OUT!AE592="", "", OUT!AE592)</f>
        <v/>
      </c>
      <c r="M338" s="8" t="str">
        <f>IF(OUT!AG592="", "", OUT!AG592)</f>
        <v/>
      </c>
      <c r="N338" s="8" t="str">
        <f>IF(OUT!AQ592="", "", OUT!AQ592)</f>
        <v/>
      </c>
      <c r="O338" s="8" t="str">
        <f>IF(OUT!BM592="", "", OUT!BM592)</f>
        <v>T3</v>
      </c>
      <c r="P338" s="9">
        <f>IF(PPG!Q592="", "", PPG!Q592)</f>
        <v>0.83799999999999997</v>
      </c>
      <c r="Q338" s="10">
        <f>IF(PPG!R592="", "", PPG!R592)</f>
        <v>41.9</v>
      </c>
    </row>
    <row r="339" spans="1:18" x14ac:dyDescent="0.2">
      <c r="A339" s="8">
        <f>IF(OUT!C594="", "", OUT!C594)</f>
        <v>718</v>
      </c>
      <c r="B339" s="21">
        <f>IF(OUT!A594="", "", OUT!A594)</f>
        <v>64209</v>
      </c>
      <c r="C339" s="8" t="str">
        <f>IF(OUT!D594="", "", OUT!D594)</f>
        <v>PF</v>
      </c>
      <c r="D339" s="30"/>
      <c r="E339" s="8" t="str">
        <f>IF(OUT!E594="", "", OUT!E594)</f>
        <v>18 TRAY 4-INCH</v>
      </c>
      <c r="F339" s="27" t="str">
        <f>IF(OUT!AE594="NEW", "✷", "")</f>
        <v/>
      </c>
      <c r="G339" s="31" t="str">
        <f>CONCATENATE(IF(OUT!B594="", "", OUT!B594),R339,J339)</f>
        <v>DURANTA REPENS WHITE  **PREFINISHED</v>
      </c>
      <c r="H339" s="22">
        <f>IF(OUT!N594="", "", OUT!N594)</f>
        <v>2.1150000000000002</v>
      </c>
      <c r="I339" s="23">
        <f>IF(OUT!O594="", "", OUT!O594)</f>
        <v>38.07</v>
      </c>
      <c r="J339" s="8" t="str">
        <f>IF(OUT!F594="", "", OUT!F594)</f>
        <v>PREFINISHED</v>
      </c>
      <c r="K339" s="8">
        <f>IF(OUT!P594="", "", OUT!P594)</f>
        <v>18</v>
      </c>
      <c r="L339" s="8" t="str">
        <f>IF(OUT!AE594="", "", OUT!AE594)</f>
        <v/>
      </c>
      <c r="M339" s="8" t="str">
        <f>IF(OUT!AG594="", "", OUT!AG594)</f>
        <v/>
      </c>
      <c r="N339" s="8" t="str">
        <f>IF(OUT!AQ594="", "", OUT!AQ594)</f>
        <v/>
      </c>
      <c r="O339" s="8" t="str">
        <f>IF(OUT!BM594="", "", OUT!BM594)</f>
        <v>T3</v>
      </c>
      <c r="P339" s="9">
        <f>IF(PPG!Q594="", "", PPG!Q594)</f>
        <v>2</v>
      </c>
      <c r="Q339" s="10">
        <f>IF(PPG!R594="", "", PPG!R594)</f>
        <v>36</v>
      </c>
      <c r="R339" s="11" t="s">
        <v>1441</v>
      </c>
    </row>
    <row r="340" spans="1:18" x14ac:dyDescent="0.2">
      <c r="A340" s="8">
        <f>IF(OUT!C973="", "", OUT!C973)</f>
        <v>718</v>
      </c>
      <c r="B340" s="21">
        <f>IF(OUT!A973="", "", OUT!A973)</f>
        <v>82648</v>
      </c>
      <c r="C340" s="8" t="str">
        <f>IF(OUT!D973="", "", OUT!D973)</f>
        <v>O</v>
      </c>
      <c r="D340" s="30"/>
      <c r="E340" s="8" t="str">
        <f>IF(OUT!E973="", "", OUT!E973)</f>
        <v>72 TRAY</v>
      </c>
      <c r="F340" s="27" t="str">
        <f>IF(OUT!AE973="NEW", "✷", "")</f>
        <v/>
      </c>
      <c r="G340" s="31" t="str">
        <f>CONCATENATE(IF(OUT!B973="", "", OUT!B973),R340,J340)</f>
        <v>EUPHORBIA WHITE FROST</v>
      </c>
      <c r="H340" s="22">
        <f>IF(OUT!N973="", "", OUT!N973)</f>
        <v>0.74299999999999999</v>
      </c>
      <c r="I340" s="23">
        <f>IF(OUT!O973="", "", OUT!O973)</f>
        <v>53.49</v>
      </c>
      <c r="J340" s="8" t="str">
        <f>IF(OUT!F973="", "", OUT!F973)</f>
        <v/>
      </c>
      <c r="K340" s="8">
        <f>IF(OUT!P973="", "", OUT!P973)</f>
        <v>72</v>
      </c>
      <c r="L340" s="8" t="str">
        <f>IF(OUT!AE973="", "", OUT!AE973)</f>
        <v/>
      </c>
      <c r="M340" s="8" t="str">
        <f>IF(OUT!AG973="", "", OUT!AG973)</f>
        <v/>
      </c>
      <c r="N340" s="8" t="str">
        <f>IF(OUT!AQ973="", "", OUT!AQ973)</f>
        <v/>
      </c>
      <c r="O340" s="8" t="str">
        <f>IF(OUT!BM973="", "", OUT!BM973)</f>
        <v>T3</v>
      </c>
      <c r="P340" s="9">
        <f>IF(PPG!Q973="", "", PPG!Q973)</f>
        <v>0.70299999999999996</v>
      </c>
      <c r="Q340" s="10">
        <f>IF(PPG!R973="", "", PPG!R973)</f>
        <v>50.61</v>
      </c>
    </row>
    <row r="341" spans="1:18" x14ac:dyDescent="0.2">
      <c r="A341" s="8">
        <f>IF(OUT!C972="", "", OUT!C972)</f>
        <v>718</v>
      </c>
      <c r="B341" s="21">
        <f>IF(OUT!A972="", "", OUT!A972)</f>
        <v>82648</v>
      </c>
      <c r="C341" s="8" t="str">
        <f>IF(OUT!D972="", "", OUT!D972)</f>
        <v>M</v>
      </c>
      <c r="D341" s="30"/>
      <c r="E341" s="8" t="str">
        <f>IF(OUT!E972="", "", OUT!E972)</f>
        <v>50 TRAY</v>
      </c>
      <c r="F341" s="27" t="str">
        <f>IF(OUT!AE972="NEW", "✷", "")</f>
        <v/>
      </c>
      <c r="G341" s="31" t="str">
        <f>CONCATENATE(IF(OUT!B972="", "", OUT!B972),R341,J341)</f>
        <v>EUPHORBIA WHITE FROST</v>
      </c>
      <c r="H341" s="22">
        <f>IF(OUT!N972="", "", OUT!N972)</f>
        <v>0.88600000000000001</v>
      </c>
      <c r="I341" s="23">
        <f>IF(OUT!O972="", "", OUT!O972)</f>
        <v>44.3</v>
      </c>
      <c r="J341" s="8" t="str">
        <f>IF(OUT!F972="", "", OUT!F972)</f>
        <v/>
      </c>
      <c r="K341" s="8">
        <f>IF(OUT!P972="", "", OUT!P972)</f>
        <v>50</v>
      </c>
      <c r="L341" s="8" t="str">
        <f>IF(OUT!AE972="", "", OUT!AE972)</f>
        <v/>
      </c>
      <c r="M341" s="8" t="str">
        <f>IF(OUT!AG972="", "", OUT!AG972)</f>
        <v/>
      </c>
      <c r="N341" s="8" t="str">
        <f>IF(OUT!AQ972="", "", OUT!AQ972)</f>
        <v/>
      </c>
      <c r="O341" s="8" t="str">
        <f>IF(OUT!BM972="", "", OUT!BM972)</f>
        <v>T3</v>
      </c>
      <c r="P341" s="9">
        <f>IF(PPG!Q972="", "", PPG!Q972)</f>
        <v>0.83799999999999997</v>
      </c>
      <c r="Q341" s="10">
        <f>IF(PPG!R972="", "", PPG!R972)</f>
        <v>41.9</v>
      </c>
    </row>
    <row r="342" spans="1:18" x14ac:dyDescent="0.2">
      <c r="A342" s="8">
        <f>IF(OUT!C974="", "", OUT!C974)</f>
        <v>718</v>
      </c>
      <c r="B342" s="21">
        <f>IF(OUT!A974="", "", OUT!A974)</f>
        <v>82648</v>
      </c>
      <c r="C342" s="8" t="str">
        <f>IF(OUT!D974="", "", OUT!D974)</f>
        <v>PF</v>
      </c>
      <c r="D342" s="30"/>
      <c r="E342" s="8" t="str">
        <f>IF(OUT!E974="", "", OUT!E974)</f>
        <v>18 TRAY 4-INCH</v>
      </c>
      <c r="F342" s="27" t="str">
        <f>IF(OUT!AE974="NEW", "✷", "")</f>
        <v/>
      </c>
      <c r="G342" s="31" t="str">
        <f>CONCATENATE(IF(OUT!B974="", "", OUT!B974),R342,J342)</f>
        <v>EUPHORBIA WHITE FROST  **PREFINISHED</v>
      </c>
      <c r="H342" s="22">
        <f>IF(OUT!N974="", "", OUT!N974)</f>
        <v>2.1150000000000002</v>
      </c>
      <c r="I342" s="23">
        <f>IF(OUT!O974="", "", OUT!O974)</f>
        <v>38.07</v>
      </c>
      <c r="J342" s="8" t="str">
        <f>IF(OUT!F974="", "", OUT!F974)</f>
        <v>PREFINISHED</v>
      </c>
      <c r="K342" s="8">
        <f>IF(OUT!P974="", "", OUT!P974)</f>
        <v>18</v>
      </c>
      <c r="L342" s="8" t="str">
        <f>IF(OUT!AE974="", "", OUT!AE974)</f>
        <v/>
      </c>
      <c r="M342" s="8" t="str">
        <f>IF(OUT!AG974="", "", OUT!AG974)</f>
        <v/>
      </c>
      <c r="N342" s="8" t="str">
        <f>IF(OUT!AQ974="", "", OUT!AQ974)</f>
        <v/>
      </c>
      <c r="O342" s="8" t="str">
        <f>IF(OUT!BM974="", "", OUT!BM974)</f>
        <v>T3</v>
      </c>
      <c r="P342" s="9">
        <f>IF(PPG!Q974="", "", PPG!Q974)</f>
        <v>2</v>
      </c>
      <c r="Q342" s="10">
        <f>IF(PPG!R974="", "", PPG!R974)</f>
        <v>36</v>
      </c>
      <c r="R342" s="11" t="s">
        <v>1441</v>
      </c>
    </row>
    <row r="343" spans="1:18" x14ac:dyDescent="0.2">
      <c r="A343" s="8">
        <f>IF(OUT!C87="", "", OUT!C87)</f>
        <v>718</v>
      </c>
      <c r="B343" s="21">
        <f>IF(OUT!A87="", "", OUT!A87)</f>
        <v>33435</v>
      </c>
      <c r="C343" s="8" t="str">
        <f>IF(OUT!D87="", "", OUT!D87)</f>
        <v>O</v>
      </c>
      <c r="D343" s="30"/>
      <c r="E343" s="8" t="str">
        <f>IF(OUT!E87="", "", OUT!E87)</f>
        <v>72 TRAY</v>
      </c>
      <c r="F343" s="27" t="str">
        <f>IF(OUT!AE87="NEW", "✷", "")</f>
        <v/>
      </c>
      <c r="G343" s="31" t="str">
        <f>CONCATENATE(IF(OUT!B87="", "", OUT!B87),R343,J343)</f>
        <v>EURYOPS PECTINATUS GOLDEN SHRUB DAISY (Yellow)</v>
      </c>
      <c r="H343" s="22">
        <f>IF(OUT!N87="", "", OUT!N87)</f>
        <v>0.74299999999999999</v>
      </c>
      <c r="I343" s="23">
        <f>IF(OUT!O87="", "", OUT!O87)</f>
        <v>53.49</v>
      </c>
      <c r="J343" s="8" t="str">
        <f>IF(OUT!F87="", "", OUT!F87)</f>
        <v/>
      </c>
      <c r="K343" s="8">
        <f>IF(OUT!P87="", "", OUT!P87)</f>
        <v>72</v>
      </c>
      <c r="L343" s="8" t="str">
        <f>IF(OUT!AE87="", "", OUT!AE87)</f>
        <v/>
      </c>
      <c r="M343" s="8" t="str">
        <f>IF(OUT!AG87="", "", OUT!AG87)</f>
        <v/>
      </c>
      <c r="N343" s="8" t="str">
        <f>IF(OUT!AQ87="", "", OUT!AQ87)</f>
        <v/>
      </c>
      <c r="O343" s="8" t="str">
        <f>IF(OUT!BM87="", "", OUT!BM87)</f>
        <v>T3</v>
      </c>
      <c r="P343" s="9">
        <f>IF(PPG!Q87="", "", PPG!Q87)</f>
        <v>0.70299999999999996</v>
      </c>
      <c r="Q343" s="10">
        <f>IF(PPG!R87="", "", PPG!R87)</f>
        <v>50.61</v>
      </c>
    </row>
    <row r="344" spans="1:18" x14ac:dyDescent="0.2">
      <c r="A344" s="8">
        <f>IF(OUT!C86="", "", OUT!C86)</f>
        <v>718</v>
      </c>
      <c r="B344" s="21">
        <f>IF(OUT!A86="", "", OUT!A86)</f>
        <v>33435</v>
      </c>
      <c r="C344" s="8" t="str">
        <f>IF(OUT!D86="", "", OUT!D86)</f>
        <v>M</v>
      </c>
      <c r="D344" s="30"/>
      <c r="E344" s="8" t="str">
        <f>IF(OUT!E86="", "", OUT!E86)</f>
        <v>50 TRAY</v>
      </c>
      <c r="F344" s="27" t="str">
        <f>IF(OUT!AE86="NEW", "✷", "")</f>
        <v/>
      </c>
      <c r="G344" s="31" t="str">
        <f>CONCATENATE(IF(OUT!B86="", "", OUT!B86),R344,J344)</f>
        <v>EURYOPS PECTINATUS GOLDEN SHRUB DAISY (Yellow)</v>
      </c>
      <c r="H344" s="22">
        <f>IF(OUT!N86="", "", OUT!N86)</f>
        <v>0.88600000000000001</v>
      </c>
      <c r="I344" s="23">
        <f>IF(OUT!O86="", "", OUT!O86)</f>
        <v>44.3</v>
      </c>
      <c r="J344" s="8" t="str">
        <f>IF(OUT!F86="", "", OUT!F86)</f>
        <v/>
      </c>
      <c r="K344" s="8">
        <f>IF(OUT!P86="", "", OUT!P86)</f>
        <v>50</v>
      </c>
      <c r="L344" s="8" t="str">
        <f>IF(OUT!AE86="", "", OUT!AE86)</f>
        <v/>
      </c>
      <c r="M344" s="8" t="str">
        <f>IF(OUT!AG86="", "", OUT!AG86)</f>
        <v/>
      </c>
      <c r="N344" s="8" t="str">
        <f>IF(OUT!AQ86="", "", OUT!AQ86)</f>
        <v/>
      </c>
      <c r="O344" s="8" t="str">
        <f>IF(OUT!BM86="", "", OUT!BM86)</f>
        <v>T3</v>
      </c>
      <c r="P344" s="9">
        <f>IF(PPG!Q86="", "", PPG!Q86)</f>
        <v>0.83799999999999997</v>
      </c>
      <c r="Q344" s="10">
        <f>IF(PPG!R86="", "", PPG!R86)</f>
        <v>41.9</v>
      </c>
    </row>
    <row r="345" spans="1:18" x14ac:dyDescent="0.2">
      <c r="A345" s="8">
        <f>IF(OUT!C88="", "", OUT!C88)</f>
        <v>718</v>
      </c>
      <c r="B345" s="21">
        <f>IF(OUT!A88="", "", OUT!A88)</f>
        <v>33435</v>
      </c>
      <c r="C345" s="8" t="str">
        <f>IF(OUT!D88="", "", OUT!D88)</f>
        <v>PF</v>
      </c>
      <c r="D345" s="30"/>
      <c r="E345" s="8" t="str">
        <f>IF(OUT!E88="", "", OUT!E88)</f>
        <v>18 TRAY 4-INCH</v>
      </c>
      <c r="F345" s="27" t="str">
        <f>IF(OUT!AE88="NEW", "✷", "")</f>
        <v/>
      </c>
      <c r="G345" s="31" t="str">
        <f>CONCATENATE(IF(OUT!B88="", "", OUT!B88),R345,J345)</f>
        <v>EURYOPS PECTINATUS GOLDEN SHRUB DAISY (Yellow)  **PREFINISHED</v>
      </c>
      <c r="H345" s="22">
        <f>IF(OUT!N88="", "", OUT!N88)</f>
        <v>2.1150000000000002</v>
      </c>
      <c r="I345" s="23">
        <f>IF(OUT!O88="", "", OUT!O88)</f>
        <v>38.07</v>
      </c>
      <c r="J345" s="8" t="str">
        <f>IF(OUT!F88="", "", OUT!F88)</f>
        <v>PREFINISHED</v>
      </c>
      <c r="K345" s="8">
        <f>IF(OUT!P88="", "", OUT!P88)</f>
        <v>18</v>
      </c>
      <c r="L345" s="8" t="str">
        <f>IF(OUT!AE88="", "", OUT!AE88)</f>
        <v/>
      </c>
      <c r="M345" s="8" t="str">
        <f>IF(OUT!AG88="", "", OUT!AG88)</f>
        <v/>
      </c>
      <c r="N345" s="8" t="str">
        <f>IF(OUT!AQ88="", "", OUT!AQ88)</f>
        <v/>
      </c>
      <c r="O345" s="8" t="str">
        <f>IF(OUT!BM88="", "", OUT!BM88)</f>
        <v>T3</v>
      </c>
      <c r="P345" s="9">
        <f>IF(PPG!Q88="", "", PPG!Q88)</f>
        <v>2</v>
      </c>
      <c r="Q345" s="10">
        <f>IF(PPG!R88="", "", PPG!R88)</f>
        <v>36</v>
      </c>
      <c r="R345" s="11" t="s">
        <v>1441</v>
      </c>
    </row>
    <row r="346" spans="1:18" x14ac:dyDescent="0.2">
      <c r="A346" s="8">
        <f>IF(OUT!C123="", "", OUT!C123)</f>
        <v>718</v>
      </c>
      <c r="B346" s="21">
        <f>IF(OUT!A123="", "", OUT!A123)</f>
        <v>53133</v>
      </c>
      <c r="C346" s="8" t="str">
        <f>IF(OUT!D123="", "", OUT!D123)</f>
        <v>SYN</v>
      </c>
      <c r="D346" s="30"/>
      <c r="E346" s="8" t="str">
        <f>IF(OUT!E123="", "", OUT!E123)</f>
        <v>102 TRAY</v>
      </c>
      <c r="F346" s="27" t="str">
        <f>IF(OUT!AE123="NEW", "✷", "")</f>
        <v/>
      </c>
      <c r="G346" s="31" t="str">
        <f>CONCATENATE(IF(OUT!B123="", "", OUT!B123),R346,J346)</f>
        <v>EVOLVULUS GLOMERATUS BLUE DAZE (Blue Spreading)</v>
      </c>
      <c r="H346" s="22">
        <f>IF(OUT!N123="", "", OUT!N123)</f>
        <v>0.65800000000000003</v>
      </c>
      <c r="I346" s="23">
        <f>IF(OUT!O123="", "", OUT!O123)</f>
        <v>67.11</v>
      </c>
      <c r="J346" s="8" t="str">
        <f>IF(OUT!F123="", "", OUT!F123)</f>
        <v/>
      </c>
      <c r="K346" s="8">
        <f>IF(OUT!P123="", "", OUT!P123)</f>
        <v>102</v>
      </c>
      <c r="L346" s="8" t="str">
        <f>IF(OUT!AE123="", "", OUT!AE123)</f>
        <v/>
      </c>
      <c r="M346" s="8" t="str">
        <f>IF(OUT!AG123="", "", OUT!AG123)</f>
        <v/>
      </c>
      <c r="N346" s="8" t="str">
        <f>IF(OUT!AQ123="", "", OUT!AQ123)</f>
        <v/>
      </c>
      <c r="O346" s="8" t="str">
        <f>IF(OUT!BM123="", "", OUT!BM123)</f>
        <v>T3</v>
      </c>
      <c r="P346" s="9">
        <f>IF(PPG!Q123="", "", PPG!Q123)</f>
        <v>0.622</v>
      </c>
      <c r="Q346" s="10">
        <f>IF(PPG!R123="", "", PPG!R123)</f>
        <v>63.44</v>
      </c>
    </row>
    <row r="347" spans="1:18" x14ac:dyDescent="0.2">
      <c r="A347" s="8">
        <f>IF(OUT!C121="", "", OUT!C121)</f>
        <v>718</v>
      </c>
      <c r="B347" s="21">
        <f>IF(OUT!A121="", "", OUT!A121)</f>
        <v>53133</v>
      </c>
      <c r="C347" s="8" t="str">
        <f>IF(OUT!D121="", "", OUT!D121)</f>
        <v>O</v>
      </c>
      <c r="D347" s="30"/>
      <c r="E347" s="8" t="str">
        <f>IF(OUT!E121="", "", OUT!E121)</f>
        <v>72 TRAY</v>
      </c>
      <c r="F347" s="27" t="str">
        <f>IF(OUT!AE121="NEW", "✷", "")</f>
        <v/>
      </c>
      <c r="G347" s="31" t="str">
        <f>CONCATENATE(IF(OUT!B121="", "", OUT!B121),R347,J347)</f>
        <v>EVOLVULUS GLOMERATUS BLUE DAZE (Blue Spreading)</v>
      </c>
      <c r="H347" s="22">
        <f>IF(OUT!N121="", "", OUT!N121)</f>
        <v>0.74299999999999999</v>
      </c>
      <c r="I347" s="23">
        <f>IF(OUT!O121="", "", OUT!O121)</f>
        <v>53.49</v>
      </c>
      <c r="J347" s="8" t="str">
        <f>IF(OUT!F121="", "", OUT!F121)</f>
        <v/>
      </c>
      <c r="K347" s="8">
        <f>IF(OUT!P121="", "", OUT!P121)</f>
        <v>72</v>
      </c>
      <c r="L347" s="8" t="str">
        <f>IF(OUT!AE121="", "", OUT!AE121)</f>
        <v/>
      </c>
      <c r="M347" s="8" t="str">
        <f>IF(OUT!AG121="", "", OUT!AG121)</f>
        <v/>
      </c>
      <c r="N347" s="8" t="str">
        <f>IF(OUT!AQ121="", "", OUT!AQ121)</f>
        <v/>
      </c>
      <c r="O347" s="8" t="str">
        <f>IF(OUT!BM121="", "", OUT!BM121)</f>
        <v>T3</v>
      </c>
      <c r="P347" s="9">
        <f>IF(PPG!Q121="", "", PPG!Q121)</f>
        <v>0.70299999999999996</v>
      </c>
      <c r="Q347" s="10">
        <f>IF(PPG!R121="", "", PPG!R121)</f>
        <v>50.61</v>
      </c>
    </row>
    <row r="348" spans="1:18" x14ac:dyDescent="0.2">
      <c r="A348" s="8">
        <f>IF(OUT!C120="", "", OUT!C120)</f>
        <v>718</v>
      </c>
      <c r="B348" s="21">
        <f>IF(OUT!A120="", "", OUT!A120)</f>
        <v>53133</v>
      </c>
      <c r="C348" s="8" t="str">
        <f>IF(OUT!D120="", "", OUT!D120)</f>
        <v>M</v>
      </c>
      <c r="D348" s="30"/>
      <c r="E348" s="8" t="str">
        <f>IF(OUT!E120="", "", OUT!E120)</f>
        <v>50 TRAY</v>
      </c>
      <c r="F348" s="27" t="str">
        <f>IF(OUT!AE120="NEW", "✷", "")</f>
        <v/>
      </c>
      <c r="G348" s="31" t="str">
        <f>CONCATENATE(IF(OUT!B120="", "", OUT!B120),R348,J348)</f>
        <v>EVOLVULUS GLOMERATUS BLUE DAZE (Blue Spreading)</v>
      </c>
      <c r="H348" s="22">
        <f>IF(OUT!N120="", "", OUT!N120)</f>
        <v>0.88600000000000001</v>
      </c>
      <c r="I348" s="23">
        <f>IF(OUT!O120="", "", OUT!O120)</f>
        <v>44.3</v>
      </c>
      <c r="J348" s="8" t="str">
        <f>IF(OUT!F120="", "", OUT!F120)</f>
        <v/>
      </c>
      <c r="K348" s="8">
        <f>IF(OUT!P120="", "", OUT!P120)</f>
        <v>50</v>
      </c>
      <c r="L348" s="8" t="str">
        <f>IF(OUT!AE120="", "", OUT!AE120)</f>
        <v/>
      </c>
      <c r="M348" s="8" t="str">
        <f>IF(OUT!AG120="", "", OUT!AG120)</f>
        <v/>
      </c>
      <c r="N348" s="8" t="str">
        <f>IF(OUT!AQ120="", "", OUT!AQ120)</f>
        <v/>
      </c>
      <c r="O348" s="8" t="str">
        <f>IF(OUT!BM120="", "", OUT!BM120)</f>
        <v>T3</v>
      </c>
      <c r="P348" s="9">
        <f>IF(PPG!Q120="", "", PPG!Q120)</f>
        <v>0.83799999999999997</v>
      </c>
      <c r="Q348" s="10">
        <f>IF(PPG!R120="", "", PPG!R120)</f>
        <v>41.9</v>
      </c>
    </row>
    <row r="349" spans="1:18" x14ac:dyDescent="0.2">
      <c r="A349" s="8">
        <f>IF(OUT!C122="", "", OUT!C122)</f>
        <v>718</v>
      </c>
      <c r="B349" s="21">
        <f>IF(OUT!A122="", "", OUT!A122)</f>
        <v>53133</v>
      </c>
      <c r="C349" s="8" t="str">
        <f>IF(OUT!D122="", "", OUT!D122)</f>
        <v>PF</v>
      </c>
      <c r="D349" s="30"/>
      <c r="E349" s="8" t="str">
        <f>IF(OUT!E122="", "", OUT!E122)</f>
        <v>18 TRAY 4-INCH</v>
      </c>
      <c r="F349" s="27" t="str">
        <f>IF(OUT!AE122="NEW", "✷", "")</f>
        <v/>
      </c>
      <c r="G349" s="31" t="str">
        <f>CONCATENATE(IF(OUT!B122="", "", OUT!B122),R349,J349)</f>
        <v>EVOLVULUS GLOMERATUS BLUE DAZE (Blue Spreading)  **PREFINISHED</v>
      </c>
      <c r="H349" s="22">
        <f>IF(OUT!N122="", "", OUT!N122)</f>
        <v>2.1150000000000002</v>
      </c>
      <c r="I349" s="23">
        <f>IF(OUT!O122="", "", OUT!O122)</f>
        <v>38.07</v>
      </c>
      <c r="J349" s="8" t="str">
        <f>IF(OUT!F122="", "", OUT!F122)</f>
        <v>PREFINISHED</v>
      </c>
      <c r="K349" s="8">
        <f>IF(OUT!P122="", "", OUT!P122)</f>
        <v>18</v>
      </c>
      <c r="L349" s="8" t="str">
        <f>IF(OUT!AE122="", "", OUT!AE122)</f>
        <v/>
      </c>
      <c r="M349" s="8" t="str">
        <f>IF(OUT!AG122="", "", OUT!AG122)</f>
        <v/>
      </c>
      <c r="N349" s="8" t="str">
        <f>IF(OUT!AQ122="", "", OUT!AQ122)</f>
        <v/>
      </c>
      <c r="O349" s="8" t="str">
        <f>IF(OUT!BM122="", "", OUT!BM122)</f>
        <v>T3</v>
      </c>
      <c r="P349" s="9">
        <f>IF(PPG!Q122="", "", PPG!Q122)</f>
        <v>2</v>
      </c>
      <c r="Q349" s="10">
        <f>IF(PPG!R122="", "", PPG!R122)</f>
        <v>36</v>
      </c>
      <c r="R349" s="11" t="s">
        <v>1441</v>
      </c>
    </row>
    <row r="350" spans="1:18" x14ac:dyDescent="0.2">
      <c r="A350" s="8">
        <f>IF(OUT!C199="", "", OUT!C199)</f>
        <v>718</v>
      </c>
      <c r="B350" s="21">
        <f>IF(OUT!A199="", "", OUT!A199)</f>
        <v>58049</v>
      </c>
      <c r="C350" s="8" t="str">
        <f>IF(OUT!D199="", "", OUT!D199)</f>
        <v>O</v>
      </c>
      <c r="D350" s="30"/>
      <c r="E350" s="8" t="str">
        <f>IF(OUT!E199="", "", OUT!E199)</f>
        <v>72 TRAY</v>
      </c>
      <c r="F350" s="27" t="str">
        <f>IF(OUT!AE199="NEW", "✷", "")</f>
        <v/>
      </c>
      <c r="G350" s="31" t="str">
        <f>CONCATENATE(IF(OUT!B199="", "", OUT!B199),R350,J350)</f>
        <v>FICUS PUMILIA CREEPING FIG VINE</v>
      </c>
      <c r="H350" s="22">
        <f>IF(OUT!N199="", "", OUT!N199)</f>
        <v>0.64300000000000002</v>
      </c>
      <c r="I350" s="23">
        <f>IF(OUT!O199="", "", OUT!O199)</f>
        <v>46.29</v>
      </c>
      <c r="J350" s="8" t="str">
        <f>IF(OUT!F199="", "", OUT!F199)</f>
        <v/>
      </c>
      <c r="K350" s="8">
        <f>IF(OUT!P199="", "", OUT!P199)</f>
        <v>72</v>
      </c>
      <c r="L350" s="8" t="str">
        <f>IF(OUT!AE199="", "", OUT!AE199)</f>
        <v/>
      </c>
      <c r="M350" s="8" t="str">
        <f>IF(OUT!AG199="", "", OUT!AG199)</f>
        <v/>
      </c>
      <c r="N350" s="8" t="str">
        <f>IF(OUT!AQ199="", "", OUT!AQ199)</f>
        <v/>
      </c>
      <c r="O350" s="8" t="str">
        <f>IF(OUT!BM199="", "", OUT!BM199)</f>
        <v>T3</v>
      </c>
      <c r="P350" s="9">
        <f>IF(PPG!Q199="", "", PPG!Q199)</f>
        <v>0.60899999999999999</v>
      </c>
      <c r="Q350" s="10">
        <f>IF(PPG!R199="", "", PPG!R199)</f>
        <v>43.84</v>
      </c>
    </row>
    <row r="351" spans="1:18" x14ac:dyDescent="0.2">
      <c r="A351" s="8">
        <f>IF(OUT!C901="", "", OUT!C901)</f>
        <v>718</v>
      </c>
      <c r="B351" s="21">
        <f>IF(OUT!A901="", "", OUT!A901)</f>
        <v>79518</v>
      </c>
      <c r="C351" s="8" t="str">
        <f>IF(OUT!D901="", "", OUT!D901)</f>
        <v>O</v>
      </c>
      <c r="D351" s="30"/>
      <c r="E351" s="8" t="str">
        <f>IF(OUT!E901="", "", OUT!E901)</f>
        <v>72 TRAY</v>
      </c>
      <c r="F351" s="27" t="str">
        <f>IF(OUT!AE901="NEW", "✷", "")</f>
        <v/>
      </c>
      <c r="G351" s="31" t="str">
        <f>CONCATENATE(IF(OUT!B901="", "", OUT!B901),R351,J351)</f>
        <v>GAMOLEPIS AFRICAN DAISY (Yellow)</v>
      </c>
      <c r="H351" s="22">
        <f>IF(OUT!N901="", "", OUT!N901)</f>
        <v>0.74299999999999999</v>
      </c>
      <c r="I351" s="23">
        <f>IF(OUT!O901="", "", OUT!O901)</f>
        <v>53.49</v>
      </c>
      <c r="J351" s="8" t="str">
        <f>IF(OUT!F901="", "", OUT!F901)</f>
        <v/>
      </c>
      <c r="K351" s="8">
        <f>IF(OUT!P901="", "", OUT!P901)</f>
        <v>72</v>
      </c>
      <c r="L351" s="8" t="str">
        <f>IF(OUT!AE901="", "", OUT!AE901)</f>
        <v/>
      </c>
      <c r="M351" s="8" t="str">
        <f>IF(OUT!AG901="", "", OUT!AG901)</f>
        <v/>
      </c>
      <c r="N351" s="8" t="str">
        <f>IF(OUT!AQ901="", "", OUT!AQ901)</f>
        <v/>
      </c>
      <c r="O351" s="8" t="str">
        <f>IF(OUT!BM901="", "", OUT!BM901)</f>
        <v>T3</v>
      </c>
      <c r="P351" s="9">
        <f>IF(PPG!Q901="", "", PPG!Q901)</f>
        <v>0.70299999999999996</v>
      </c>
      <c r="Q351" s="10">
        <f>IF(PPG!R901="", "", PPG!R901)</f>
        <v>50.61</v>
      </c>
    </row>
    <row r="352" spans="1:18" x14ac:dyDescent="0.2">
      <c r="A352" s="8">
        <f>IF(OUT!C900="", "", OUT!C900)</f>
        <v>718</v>
      </c>
      <c r="B352" s="21">
        <f>IF(OUT!A900="", "", OUT!A900)</f>
        <v>79518</v>
      </c>
      <c r="C352" s="8" t="str">
        <f>IF(OUT!D900="", "", OUT!D900)</f>
        <v>M</v>
      </c>
      <c r="D352" s="30"/>
      <c r="E352" s="8" t="str">
        <f>IF(OUT!E900="", "", OUT!E900)</f>
        <v>50 TRAY</v>
      </c>
      <c r="F352" s="27" t="str">
        <f>IF(OUT!AE900="NEW", "✷", "")</f>
        <v/>
      </c>
      <c r="G352" s="31" t="str">
        <f>CONCATENATE(IF(OUT!B900="", "", OUT!B900),R352,J352)</f>
        <v>GAMOLEPIS AFRICAN DAISY (Yellow)</v>
      </c>
      <c r="H352" s="22">
        <f>IF(OUT!N900="", "", OUT!N900)</f>
        <v>0.88600000000000001</v>
      </c>
      <c r="I352" s="23">
        <f>IF(OUT!O900="", "", OUT!O900)</f>
        <v>44.3</v>
      </c>
      <c r="J352" s="8" t="str">
        <f>IF(OUT!F900="", "", OUT!F900)</f>
        <v/>
      </c>
      <c r="K352" s="8">
        <f>IF(OUT!P900="", "", OUT!P900)</f>
        <v>50</v>
      </c>
      <c r="L352" s="8" t="str">
        <f>IF(OUT!AE900="", "", OUT!AE900)</f>
        <v/>
      </c>
      <c r="M352" s="8" t="str">
        <f>IF(OUT!AG900="", "", OUT!AG900)</f>
        <v/>
      </c>
      <c r="N352" s="8" t="str">
        <f>IF(OUT!AQ900="", "", OUT!AQ900)</f>
        <v/>
      </c>
      <c r="O352" s="8" t="str">
        <f>IF(OUT!BM900="", "", OUT!BM900)</f>
        <v>T3</v>
      </c>
      <c r="P352" s="9">
        <f>IF(PPG!Q900="", "", PPG!Q900)</f>
        <v>0.83799999999999997</v>
      </c>
      <c r="Q352" s="10">
        <f>IF(PPG!R900="", "", PPG!R900)</f>
        <v>41.9</v>
      </c>
    </row>
    <row r="353" spans="1:18" x14ac:dyDescent="0.2">
      <c r="A353" s="8">
        <f>IF(OUT!C902="", "", OUT!C902)</f>
        <v>718</v>
      </c>
      <c r="B353" s="21">
        <f>IF(OUT!A902="", "", OUT!A902)</f>
        <v>79518</v>
      </c>
      <c r="C353" s="8" t="str">
        <f>IF(OUT!D902="", "", OUT!D902)</f>
        <v>PF</v>
      </c>
      <c r="D353" s="30"/>
      <c r="E353" s="8" t="str">
        <f>IF(OUT!E902="", "", OUT!E902)</f>
        <v>18 TRAY 4-INCH</v>
      </c>
      <c r="F353" s="27" t="str">
        <f>IF(OUT!AE902="NEW", "✷", "")</f>
        <v/>
      </c>
      <c r="G353" s="31" t="str">
        <f>CONCATENATE(IF(OUT!B902="", "", OUT!B902),R353,J353)</f>
        <v>GAMOLEPIS AFRICAN DAISY (Yellow)  **PREFINISHED</v>
      </c>
      <c r="H353" s="22">
        <f>IF(OUT!N902="", "", OUT!N902)</f>
        <v>2.1150000000000002</v>
      </c>
      <c r="I353" s="23">
        <f>IF(OUT!O902="", "", OUT!O902)</f>
        <v>38.07</v>
      </c>
      <c r="J353" s="8" t="str">
        <f>IF(OUT!F902="", "", OUT!F902)</f>
        <v>PREFINISHED</v>
      </c>
      <c r="K353" s="8">
        <f>IF(OUT!P902="", "", OUT!P902)</f>
        <v>18</v>
      </c>
      <c r="L353" s="8" t="str">
        <f>IF(OUT!AE902="", "", OUT!AE902)</f>
        <v/>
      </c>
      <c r="M353" s="8" t="str">
        <f>IF(OUT!AG902="", "", OUT!AG902)</f>
        <v/>
      </c>
      <c r="N353" s="8" t="str">
        <f>IF(OUT!AQ902="", "", OUT!AQ902)</f>
        <v/>
      </c>
      <c r="O353" s="8" t="str">
        <f>IF(OUT!BM902="", "", OUT!BM902)</f>
        <v>T3</v>
      </c>
      <c r="P353" s="9">
        <f>IF(PPG!Q902="", "", PPG!Q902)</f>
        <v>2</v>
      </c>
      <c r="Q353" s="10">
        <f>IF(PPG!R902="", "", PPG!R902)</f>
        <v>36</v>
      </c>
      <c r="R353" s="11" t="s">
        <v>1441</v>
      </c>
    </row>
    <row r="354" spans="1:18" x14ac:dyDescent="0.2">
      <c r="A354" s="8">
        <f>IF(OUT!C153="", "", OUT!C153)</f>
        <v>718</v>
      </c>
      <c r="B354" s="21">
        <f>IF(OUT!A153="", "", OUT!A153)</f>
        <v>54288</v>
      </c>
      <c r="C354" s="8" t="str">
        <f>IF(OUT!D153="", "", OUT!D153)</f>
        <v>O</v>
      </c>
      <c r="D354" s="30"/>
      <c r="E354" s="8" t="str">
        <f>IF(OUT!E153="", "", OUT!E153)</f>
        <v>72 TRAY</v>
      </c>
      <c r="F354" s="27" t="str">
        <f>IF(OUT!AE153="NEW", "✷", "")</f>
        <v/>
      </c>
      <c r="G354" s="31" t="str">
        <f>CONCATENATE(IF(OUT!B153="", "", OUT!B153),R354,J354)</f>
        <v>GAURA LINDHEIMERI SISKIYOU PINK (Wine Red Buds to Rose Pink)</v>
      </c>
      <c r="H354" s="22">
        <f>IF(OUT!N153="", "", OUT!N153)</f>
        <v>0.74299999999999999</v>
      </c>
      <c r="I354" s="23">
        <f>IF(OUT!O153="", "", OUT!O153)</f>
        <v>53.49</v>
      </c>
      <c r="J354" s="8" t="str">
        <f>IF(OUT!F153="", "", OUT!F153)</f>
        <v/>
      </c>
      <c r="K354" s="8">
        <f>IF(OUT!P153="", "", OUT!P153)</f>
        <v>72</v>
      </c>
      <c r="L354" s="8" t="str">
        <f>IF(OUT!AE153="", "", OUT!AE153)</f>
        <v/>
      </c>
      <c r="M354" s="8" t="str">
        <f>IF(OUT!AG153="", "", OUT!AG153)</f>
        <v/>
      </c>
      <c r="N354" s="8" t="str">
        <f>IF(OUT!AQ153="", "", OUT!AQ153)</f>
        <v/>
      </c>
      <c r="O354" s="8" t="str">
        <f>IF(OUT!BM153="", "", OUT!BM153)</f>
        <v>T3</v>
      </c>
      <c r="P354" s="9">
        <f>IF(PPG!Q153="", "", PPG!Q153)</f>
        <v>0.70299999999999996</v>
      </c>
      <c r="Q354" s="10">
        <f>IF(PPG!R153="", "", PPG!R153)</f>
        <v>50.61</v>
      </c>
    </row>
    <row r="355" spans="1:18" x14ac:dyDescent="0.2">
      <c r="A355" s="8">
        <f>IF(OUT!C152="", "", OUT!C152)</f>
        <v>718</v>
      </c>
      <c r="B355" s="21">
        <f>IF(OUT!A152="", "", OUT!A152)</f>
        <v>54288</v>
      </c>
      <c r="C355" s="8" t="str">
        <f>IF(OUT!D152="", "", OUT!D152)</f>
        <v>M</v>
      </c>
      <c r="D355" s="30"/>
      <c r="E355" s="8" t="str">
        <f>IF(OUT!E152="", "", OUT!E152)</f>
        <v>50 TRAY</v>
      </c>
      <c r="F355" s="27" t="str">
        <f>IF(OUT!AE152="NEW", "✷", "")</f>
        <v/>
      </c>
      <c r="G355" s="31" t="str">
        <f>CONCATENATE(IF(OUT!B152="", "", OUT!B152),R355,J355)</f>
        <v>GAURA LINDHEIMERI SISKIYOU PINK (Wine Red Buds to Rose Pink)</v>
      </c>
      <c r="H355" s="22">
        <f>IF(OUT!N152="", "", OUT!N152)</f>
        <v>0.88600000000000001</v>
      </c>
      <c r="I355" s="23">
        <f>IF(OUT!O152="", "", OUT!O152)</f>
        <v>44.3</v>
      </c>
      <c r="J355" s="8" t="str">
        <f>IF(OUT!F152="", "", OUT!F152)</f>
        <v/>
      </c>
      <c r="K355" s="8">
        <f>IF(OUT!P152="", "", OUT!P152)</f>
        <v>50</v>
      </c>
      <c r="L355" s="8" t="str">
        <f>IF(OUT!AE152="", "", OUT!AE152)</f>
        <v/>
      </c>
      <c r="M355" s="8" t="str">
        <f>IF(OUT!AG152="", "", OUT!AG152)</f>
        <v/>
      </c>
      <c r="N355" s="8" t="str">
        <f>IF(OUT!AQ152="", "", OUT!AQ152)</f>
        <v/>
      </c>
      <c r="O355" s="8" t="str">
        <f>IF(OUT!BM152="", "", OUT!BM152)</f>
        <v>T3</v>
      </c>
      <c r="P355" s="9">
        <f>IF(PPG!Q152="", "", PPG!Q152)</f>
        <v>0.83799999999999997</v>
      </c>
      <c r="Q355" s="10">
        <f>IF(PPG!R152="", "", PPG!R152)</f>
        <v>41.9</v>
      </c>
    </row>
    <row r="356" spans="1:18" x14ac:dyDescent="0.2">
      <c r="A356" s="8">
        <f>IF(OUT!C154="", "", OUT!C154)</f>
        <v>718</v>
      </c>
      <c r="B356" s="21">
        <f>IF(OUT!A154="", "", OUT!A154)</f>
        <v>54288</v>
      </c>
      <c r="C356" s="8" t="str">
        <f>IF(OUT!D154="", "", OUT!D154)</f>
        <v>PF</v>
      </c>
      <c r="D356" s="30"/>
      <c r="E356" s="8" t="str">
        <f>IF(OUT!E154="", "", OUT!E154)</f>
        <v>18 TRAY 4-INCH</v>
      </c>
      <c r="F356" s="27" t="str">
        <f>IF(OUT!AE154="NEW", "✷", "")</f>
        <v/>
      </c>
      <c r="G356" s="31" t="str">
        <f>CONCATENATE(IF(OUT!B154="", "", OUT!B154),R356,J356)</f>
        <v>GAURA LINDHEIMERI SISKIYOU PINK (Wine Red Buds to Rose Pink)  **PREFINISHED</v>
      </c>
      <c r="H356" s="22">
        <f>IF(OUT!N154="", "", OUT!N154)</f>
        <v>2.1150000000000002</v>
      </c>
      <c r="I356" s="23">
        <f>IF(OUT!O154="", "", OUT!O154)</f>
        <v>38.07</v>
      </c>
      <c r="J356" s="8" t="str">
        <f>IF(OUT!F154="", "", OUT!F154)</f>
        <v>PREFINISHED</v>
      </c>
      <c r="K356" s="8">
        <f>IF(OUT!P154="", "", OUT!P154)</f>
        <v>18</v>
      </c>
      <c r="L356" s="8" t="str">
        <f>IF(OUT!AE154="", "", OUT!AE154)</f>
        <v/>
      </c>
      <c r="M356" s="8" t="str">
        <f>IF(OUT!AG154="", "", OUT!AG154)</f>
        <v/>
      </c>
      <c r="N356" s="8" t="str">
        <f>IF(OUT!AQ154="", "", OUT!AQ154)</f>
        <v/>
      </c>
      <c r="O356" s="8" t="str">
        <f>IF(OUT!BM154="", "", OUT!BM154)</f>
        <v>T3</v>
      </c>
      <c r="P356" s="9">
        <f>IF(PPG!Q154="", "", PPG!Q154)</f>
        <v>2</v>
      </c>
      <c r="Q356" s="10">
        <f>IF(PPG!R154="", "", PPG!R154)</f>
        <v>36</v>
      </c>
      <c r="R356" s="11" t="s">
        <v>1441</v>
      </c>
    </row>
    <row r="357" spans="1:18" x14ac:dyDescent="0.2">
      <c r="A357" s="8">
        <f>IF(OUT!C20="", "", OUT!C20)</f>
        <v>718</v>
      </c>
      <c r="B357" s="21">
        <f>IF(OUT!A20="", "", OUT!A20)</f>
        <v>30241</v>
      </c>
      <c r="C357" s="8" t="str">
        <f>IF(OUT!D20="", "", OUT!D20)</f>
        <v>O</v>
      </c>
      <c r="D357" s="30"/>
      <c r="E357" s="8" t="str">
        <f>IF(OUT!E20="", "", OUT!E20)</f>
        <v>72 TRAY</v>
      </c>
      <c r="F357" s="27" t="str">
        <f>IF(OUT!AE20="NEW", "✷", "")</f>
        <v/>
      </c>
      <c r="G357" s="31" t="str">
        <f>CONCATENATE(IF(OUT!B20="", "", OUT!B20),R357,J357)</f>
        <v>GAURA LINDHEIMERI WHIRLING BUTTERFLIES (White to Pink)</v>
      </c>
      <c r="H357" s="22">
        <f>IF(OUT!N20="", "", OUT!N20)</f>
        <v>0.74299999999999999</v>
      </c>
      <c r="I357" s="23">
        <f>IF(OUT!O20="", "", OUT!O20)</f>
        <v>53.49</v>
      </c>
      <c r="J357" s="8" t="str">
        <f>IF(OUT!F20="", "", OUT!F20)</f>
        <v/>
      </c>
      <c r="K357" s="8">
        <f>IF(OUT!P20="", "", OUT!P20)</f>
        <v>72</v>
      </c>
      <c r="L357" s="8" t="str">
        <f>IF(OUT!AE20="", "", OUT!AE20)</f>
        <v/>
      </c>
      <c r="M357" s="8" t="str">
        <f>IF(OUT!AG20="", "", OUT!AG20)</f>
        <v/>
      </c>
      <c r="N357" s="8" t="str">
        <f>IF(OUT!AQ20="", "", OUT!AQ20)</f>
        <v/>
      </c>
      <c r="O357" s="8" t="str">
        <f>IF(OUT!BM20="", "", OUT!BM20)</f>
        <v>T3</v>
      </c>
      <c r="P357" s="9">
        <f>IF(PPG!Q20="", "", PPG!Q20)</f>
        <v>0.70299999999999996</v>
      </c>
      <c r="Q357" s="10">
        <f>IF(PPG!R20="", "", PPG!R20)</f>
        <v>50.61</v>
      </c>
    </row>
    <row r="358" spans="1:18" x14ac:dyDescent="0.2">
      <c r="A358" s="8">
        <f>IF(OUT!C19="", "", OUT!C19)</f>
        <v>718</v>
      </c>
      <c r="B358" s="21">
        <f>IF(OUT!A19="", "", OUT!A19)</f>
        <v>30241</v>
      </c>
      <c r="C358" s="8" t="str">
        <f>IF(OUT!D19="", "", OUT!D19)</f>
        <v>M</v>
      </c>
      <c r="D358" s="30"/>
      <c r="E358" s="8" t="str">
        <f>IF(OUT!E19="", "", OUT!E19)</f>
        <v>50 TRAY</v>
      </c>
      <c r="F358" s="27" t="str">
        <f>IF(OUT!AE19="NEW", "✷", "")</f>
        <v/>
      </c>
      <c r="G358" s="31" t="str">
        <f>CONCATENATE(IF(OUT!B19="", "", OUT!B19),R358,J358)</f>
        <v>GAURA LINDHEIMERI WHIRLING BUTTERFLIES (White to Pink)</v>
      </c>
      <c r="H358" s="22">
        <f>IF(OUT!N19="", "", OUT!N19)</f>
        <v>0.88600000000000001</v>
      </c>
      <c r="I358" s="23">
        <f>IF(OUT!O19="", "", OUT!O19)</f>
        <v>44.3</v>
      </c>
      <c r="J358" s="8" t="str">
        <f>IF(OUT!F19="", "", OUT!F19)</f>
        <v/>
      </c>
      <c r="K358" s="8">
        <f>IF(OUT!P19="", "", OUT!P19)</f>
        <v>50</v>
      </c>
      <c r="L358" s="8" t="str">
        <f>IF(OUT!AE19="", "", OUT!AE19)</f>
        <v/>
      </c>
      <c r="M358" s="8" t="str">
        <f>IF(OUT!AG19="", "", OUT!AG19)</f>
        <v/>
      </c>
      <c r="N358" s="8" t="str">
        <f>IF(OUT!AQ19="", "", OUT!AQ19)</f>
        <v/>
      </c>
      <c r="O358" s="8" t="str">
        <f>IF(OUT!BM19="", "", OUT!BM19)</f>
        <v>T3</v>
      </c>
      <c r="P358" s="9">
        <f>IF(PPG!Q19="", "", PPG!Q19)</f>
        <v>0.83799999999999997</v>
      </c>
      <c r="Q358" s="10">
        <f>IF(PPG!R19="", "", PPG!R19)</f>
        <v>41.9</v>
      </c>
    </row>
    <row r="359" spans="1:18" x14ac:dyDescent="0.2">
      <c r="A359" s="8">
        <f>IF(OUT!C21="", "", OUT!C21)</f>
        <v>718</v>
      </c>
      <c r="B359" s="21">
        <f>IF(OUT!A21="", "", OUT!A21)</f>
        <v>30241</v>
      </c>
      <c r="C359" s="8" t="str">
        <f>IF(OUT!D21="", "", OUT!D21)</f>
        <v>PF</v>
      </c>
      <c r="D359" s="30"/>
      <c r="E359" s="8" t="str">
        <f>IF(OUT!E21="", "", OUT!E21)</f>
        <v>18 TRAY 4-INCH</v>
      </c>
      <c r="F359" s="27" t="str">
        <f>IF(OUT!AE21="NEW", "✷", "")</f>
        <v/>
      </c>
      <c r="G359" s="31" t="str">
        <f>CONCATENATE(IF(OUT!B21="", "", OUT!B21),R359,J359)</f>
        <v>GAURA LINDHEIMERI WHIRLING BUTTERFLIES (White to Pink)  **PREFINISHED</v>
      </c>
      <c r="H359" s="22">
        <f>IF(OUT!N21="", "", OUT!N21)</f>
        <v>2.1150000000000002</v>
      </c>
      <c r="I359" s="23">
        <f>IF(OUT!O21="", "", OUT!O21)</f>
        <v>38.07</v>
      </c>
      <c r="J359" s="8" t="str">
        <f>IF(OUT!F21="", "", OUT!F21)</f>
        <v>PREFINISHED</v>
      </c>
      <c r="K359" s="8">
        <f>IF(OUT!P21="", "", OUT!P21)</f>
        <v>18</v>
      </c>
      <c r="L359" s="8" t="str">
        <f>IF(OUT!AE21="", "", OUT!AE21)</f>
        <v/>
      </c>
      <c r="M359" s="8" t="str">
        <f>IF(OUT!AG21="", "", OUT!AG21)</f>
        <v/>
      </c>
      <c r="N359" s="8" t="str">
        <f>IF(OUT!AQ21="", "", OUT!AQ21)</f>
        <v/>
      </c>
      <c r="O359" s="8" t="str">
        <f>IF(OUT!BM21="", "", OUT!BM21)</f>
        <v>T3</v>
      </c>
      <c r="P359" s="9">
        <f>IF(PPG!Q21="", "", PPG!Q21)</f>
        <v>2</v>
      </c>
      <c r="Q359" s="10">
        <f>IF(PPG!R21="", "", PPG!R21)</f>
        <v>36</v>
      </c>
      <c r="R359" s="11" t="s">
        <v>1441</v>
      </c>
    </row>
    <row r="360" spans="1:18" x14ac:dyDescent="0.2">
      <c r="A360" s="8">
        <f>IF(OUT!C346="", "", OUT!C346)</f>
        <v>718</v>
      </c>
      <c r="B360" s="21">
        <f>IF(OUT!A346="", "", OUT!A346)</f>
        <v>58751</v>
      </c>
      <c r="C360" s="8" t="str">
        <f>IF(OUT!D346="", "", OUT!D346)</f>
        <v>O</v>
      </c>
      <c r="D360" s="30"/>
      <c r="E360" s="8" t="str">
        <f>IF(OUT!E346="", "", OUT!E346)</f>
        <v>72 TRAY</v>
      </c>
      <c r="F360" s="27" t="str">
        <f>IF(OUT!AE346="NEW", "✷", "")</f>
        <v/>
      </c>
      <c r="G360" s="31" t="str">
        <f>CONCATENATE(IF(OUT!B346="", "", OUT!B346),R360,J360)</f>
        <v>GLOXINIA SYLVATICA BOLIVIAN SUNSET (Red w/Yellow Throat)</v>
      </c>
      <c r="H360" s="22">
        <f>IF(OUT!N346="", "", OUT!N346)</f>
        <v>0.74299999999999999</v>
      </c>
      <c r="I360" s="23">
        <f>IF(OUT!O346="", "", OUT!O346)</f>
        <v>53.49</v>
      </c>
      <c r="J360" s="8" t="str">
        <f>IF(OUT!F346="", "", OUT!F346)</f>
        <v/>
      </c>
      <c r="K360" s="8">
        <f>IF(OUT!P346="", "", OUT!P346)</f>
        <v>72</v>
      </c>
      <c r="L360" s="8" t="str">
        <f>IF(OUT!AE346="", "", OUT!AE346)</f>
        <v/>
      </c>
      <c r="M360" s="8" t="str">
        <f>IF(OUT!AG346="", "", OUT!AG346)</f>
        <v/>
      </c>
      <c r="N360" s="8" t="str">
        <f>IF(OUT!AQ346="", "", OUT!AQ346)</f>
        <v/>
      </c>
      <c r="O360" s="8" t="str">
        <f>IF(OUT!BM346="", "", OUT!BM346)</f>
        <v>T3</v>
      </c>
      <c r="P360" s="9">
        <f>IF(PPG!Q346="", "", PPG!Q346)</f>
        <v>0.70299999999999996</v>
      </c>
      <c r="Q360" s="10">
        <f>IF(PPG!R346="", "", PPG!R346)</f>
        <v>50.61</v>
      </c>
    </row>
    <row r="361" spans="1:18" x14ac:dyDescent="0.2">
      <c r="A361" s="8">
        <f>IF(OUT!C345="", "", OUT!C345)</f>
        <v>718</v>
      </c>
      <c r="B361" s="21">
        <f>IF(OUT!A345="", "", OUT!A345)</f>
        <v>58751</v>
      </c>
      <c r="C361" s="8" t="str">
        <f>IF(OUT!D345="", "", OUT!D345)</f>
        <v>M</v>
      </c>
      <c r="D361" s="30"/>
      <c r="E361" s="8" t="str">
        <f>IF(OUT!E345="", "", OUT!E345)</f>
        <v>50 TRAY</v>
      </c>
      <c r="F361" s="27" t="str">
        <f>IF(OUT!AE345="NEW", "✷", "")</f>
        <v/>
      </c>
      <c r="G361" s="31" t="str">
        <f>CONCATENATE(IF(OUT!B345="", "", OUT!B345),R361,J361)</f>
        <v>GLOXINIA SYLVATICA BOLIVIAN SUNSET (Red w/Yellow Throat)</v>
      </c>
      <c r="H361" s="22">
        <f>IF(OUT!N345="", "", OUT!N345)</f>
        <v>0.88600000000000001</v>
      </c>
      <c r="I361" s="23">
        <f>IF(OUT!O345="", "", OUT!O345)</f>
        <v>44.3</v>
      </c>
      <c r="J361" s="8" t="str">
        <f>IF(OUT!F345="", "", OUT!F345)</f>
        <v/>
      </c>
      <c r="K361" s="8">
        <f>IF(OUT!P345="", "", OUT!P345)</f>
        <v>50</v>
      </c>
      <c r="L361" s="8" t="str">
        <f>IF(OUT!AE345="", "", OUT!AE345)</f>
        <v/>
      </c>
      <c r="M361" s="8" t="str">
        <f>IF(OUT!AG345="", "", OUT!AG345)</f>
        <v/>
      </c>
      <c r="N361" s="8" t="str">
        <f>IF(OUT!AQ345="", "", OUT!AQ345)</f>
        <v/>
      </c>
      <c r="O361" s="8" t="str">
        <f>IF(OUT!BM345="", "", OUT!BM345)</f>
        <v>T3</v>
      </c>
      <c r="P361" s="9">
        <f>IF(PPG!Q345="", "", PPG!Q345)</f>
        <v>0.83799999999999997</v>
      </c>
      <c r="Q361" s="10">
        <f>IF(PPG!R345="", "", PPG!R345)</f>
        <v>41.9</v>
      </c>
    </row>
    <row r="362" spans="1:18" x14ac:dyDescent="0.2">
      <c r="A362" s="8">
        <f>IF(OUT!C347="", "", OUT!C347)</f>
        <v>718</v>
      </c>
      <c r="B362" s="21">
        <f>IF(OUT!A347="", "", OUT!A347)</f>
        <v>58751</v>
      </c>
      <c r="C362" s="8" t="str">
        <f>IF(OUT!D347="", "", OUT!D347)</f>
        <v>PF</v>
      </c>
      <c r="D362" s="30"/>
      <c r="E362" s="8" t="str">
        <f>IF(OUT!E347="", "", OUT!E347)</f>
        <v>18 TRAY 4-INCH</v>
      </c>
      <c r="F362" s="27" t="str">
        <f>IF(OUT!AE347="NEW", "✷", "")</f>
        <v/>
      </c>
      <c r="G362" s="31" t="str">
        <f>CONCATENATE(IF(OUT!B347="", "", OUT!B347),R362,J362)</f>
        <v>GLOXINIA SYLVATICA BOLIVIAN SUNSET (Red w/Yellow Throat)  **PREFINISHED</v>
      </c>
      <c r="H362" s="22">
        <f>IF(OUT!N347="", "", OUT!N347)</f>
        <v>2.1150000000000002</v>
      </c>
      <c r="I362" s="23">
        <f>IF(OUT!O347="", "", OUT!O347)</f>
        <v>38.07</v>
      </c>
      <c r="J362" s="8" t="str">
        <f>IF(OUT!F347="", "", OUT!F347)</f>
        <v>PREFINISHED</v>
      </c>
      <c r="K362" s="8">
        <f>IF(OUT!P347="", "", OUT!P347)</f>
        <v>18</v>
      </c>
      <c r="L362" s="8" t="str">
        <f>IF(OUT!AE347="", "", OUT!AE347)</f>
        <v/>
      </c>
      <c r="M362" s="8" t="str">
        <f>IF(OUT!AG347="", "", OUT!AG347)</f>
        <v/>
      </c>
      <c r="N362" s="8" t="str">
        <f>IF(OUT!AQ347="", "", OUT!AQ347)</f>
        <v/>
      </c>
      <c r="O362" s="8" t="str">
        <f>IF(OUT!BM347="", "", OUT!BM347)</f>
        <v>T3</v>
      </c>
      <c r="P362" s="9">
        <f>IF(PPG!Q347="", "", PPG!Q347)</f>
        <v>2</v>
      </c>
      <c r="Q362" s="10">
        <f>IF(PPG!R347="", "", PPG!R347)</f>
        <v>36</v>
      </c>
      <c r="R362" s="11" t="s">
        <v>1441</v>
      </c>
    </row>
    <row r="363" spans="1:18" x14ac:dyDescent="0.2">
      <c r="A363" s="8">
        <f>IF(OUT!C623="", "", OUT!C623)</f>
        <v>718</v>
      </c>
      <c r="B363" s="21">
        <f>IF(OUT!A623="", "", OUT!A623)</f>
        <v>64953</v>
      </c>
      <c r="C363" s="8" t="str">
        <f>IF(OUT!D623="", "", OUT!D623)</f>
        <v>O</v>
      </c>
      <c r="D363" s="30"/>
      <c r="E363" s="8" t="str">
        <f>IF(OUT!E623="", "", OUT!E623)</f>
        <v>72 TRAY</v>
      </c>
      <c r="F363" s="27" t="str">
        <f>IF(OUT!AE623="NEW", "✷", "")</f>
        <v/>
      </c>
      <c r="G363" s="31" t="str">
        <f>CONCATENATE(IF(OUT!B623="", "", OUT!B623),R363,J363)</f>
        <v>GRASS   CAREX OSHIMENSIS EVERGOLD</v>
      </c>
      <c r="H363" s="22">
        <f>IF(OUT!N623="", "", OUT!N623)</f>
        <v>1.1859999999999999</v>
      </c>
      <c r="I363" s="23">
        <f>IF(OUT!O623="", "", OUT!O623)</f>
        <v>85.39</v>
      </c>
      <c r="J363" s="8" t="str">
        <f>IF(OUT!F623="", "", OUT!F623)</f>
        <v/>
      </c>
      <c r="K363" s="8">
        <f>IF(OUT!P623="", "", OUT!P623)</f>
        <v>72</v>
      </c>
      <c r="L363" s="8" t="str">
        <f>IF(OUT!AE623="", "", OUT!AE623)</f>
        <v/>
      </c>
      <c r="M363" s="8" t="str">
        <f>IF(OUT!AG623="", "", OUT!AG623)</f>
        <v/>
      </c>
      <c r="N363" s="8" t="str">
        <f>IF(OUT!AQ623="", "", OUT!AQ623)</f>
        <v/>
      </c>
      <c r="O363" s="8" t="str">
        <f>IF(OUT!BM623="", "", OUT!BM623)</f>
        <v>T3</v>
      </c>
      <c r="P363" s="9">
        <f>IF(PPG!Q623="", "", PPG!Q623)</f>
        <v>1.1220000000000001</v>
      </c>
      <c r="Q363" s="10">
        <f>IF(PPG!R623="", "", PPG!R623)</f>
        <v>80.78</v>
      </c>
    </row>
    <row r="364" spans="1:18" x14ac:dyDescent="0.2">
      <c r="A364" s="8">
        <f>IF(OUT!C622="", "", OUT!C622)</f>
        <v>718</v>
      </c>
      <c r="B364" s="21">
        <f>IF(OUT!A622="", "", OUT!A622)</f>
        <v>64953</v>
      </c>
      <c r="C364" s="8" t="str">
        <f>IF(OUT!D622="", "", OUT!D622)</f>
        <v>M</v>
      </c>
      <c r="D364" s="30"/>
      <c r="E364" s="8" t="str">
        <f>IF(OUT!E622="", "", OUT!E622)</f>
        <v>50 TRAY</v>
      </c>
      <c r="F364" s="27" t="str">
        <f>IF(OUT!AE622="NEW", "✷", "")</f>
        <v/>
      </c>
      <c r="G364" s="31" t="str">
        <f>CONCATENATE(IF(OUT!B622="", "", OUT!B622),R364,J364)</f>
        <v>GRASS   CAREX OSHIMENSIS EVERGOLD</v>
      </c>
      <c r="H364" s="22">
        <f>IF(OUT!N622="", "", OUT!N622)</f>
        <v>1.2430000000000001</v>
      </c>
      <c r="I364" s="23">
        <f>IF(OUT!O622="", "", OUT!O622)</f>
        <v>62.15</v>
      </c>
      <c r="J364" s="8" t="str">
        <f>IF(OUT!F622="", "", OUT!F622)</f>
        <v/>
      </c>
      <c r="K364" s="8">
        <f>IF(OUT!P622="", "", OUT!P622)</f>
        <v>50</v>
      </c>
      <c r="L364" s="8" t="str">
        <f>IF(OUT!AE622="", "", OUT!AE622)</f>
        <v/>
      </c>
      <c r="M364" s="8" t="str">
        <f>IF(OUT!AG622="", "", OUT!AG622)</f>
        <v/>
      </c>
      <c r="N364" s="8" t="str">
        <f>IF(OUT!AQ622="", "", OUT!AQ622)</f>
        <v/>
      </c>
      <c r="O364" s="8" t="str">
        <f>IF(OUT!BM622="", "", OUT!BM622)</f>
        <v>T3</v>
      </c>
      <c r="P364" s="9">
        <f>IF(PPG!Q622="", "", PPG!Q622)</f>
        <v>1.1759999999999999</v>
      </c>
      <c r="Q364" s="10">
        <f>IF(PPG!R622="", "", PPG!R622)</f>
        <v>58.8</v>
      </c>
    </row>
    <row r="365" spans="1:18" x14ac:dyDescent="0.2">
      <c r="A365" s="8">
        <f>IF(OUT!C89="", "", OUT!C89)</f>
        <v>718</v>
      </c>
      <c r="B365" s="21">
        <f>IF(OUT!A89="", "", OUT!A89)</f>
        <v>33613</v>
      </c>
      <c r="C365" s="8" t="str">
        <f>IF(OUT!D89="", "", OUT!D89)</f>
        <v>M</v>
      </c>
      <c r="D365" s="30"/>
      <c r="E365" s="8" t="str">
        <f>IF(OUT!E89="", "", OUT!E89)</f>
        <v>50 TRAY</v>
      </c>
      <c r="F365" s="27" t="str">
        <f>IF(OUT!AE89="NEW", "✷", "")</f>
        <v/>
      </c>
      <c r="G365" s="31" t="str">
        <f>CONCATENATE(IF(OUT!B89="", "", OUT!B89),R365,J365)</f>
        <v>GRASS   MUHLENBERGIA CAPILLARIS  (MUHLY GRASS) (Pink)</v>
      </c>
      <c r="H365" s="22">
        <f>IF(OUT!N89="", "", OUT!N89)</f>
        <v>0.64300000000000002</v>
      </c>
      <c r="I365" s="23">
        <f>IF(OUT!O89="", "", OUT!O89)</f>
        <v>32.15</v>
      </c>
      <c r="J365" s="8" t="str">
        <f>IF(OUT!F89="", "", OUT!F89)</f>
        <v/>
      </c>
      <c r="K365" s="8">
        <f>IF(OUT!P89="", "", OUT!P89)</f>
        <v>50</v>
      </c>
      <c r="L365" s="8" t="str">
        <f>IF(OUT!AE89="", "", OUT!AE89)</f>
        <v/>
      </c>
      <c r="M365" s="8" t="str">
        <f>IF(OUT!AG89="", "", OUT!AG89)</f>
        <v/>
      </c>
      <c r="N365" s="8" t="str">
        <f>IF(OUT!AQ89="", "", OUT!AQ89)</f>
        <v/>
      </c>
      <c r="O365" s="8" t="str">
        <f>IF(OUT!BM89="", "", OUT!BM89)</f>
        <v>T3</v>
      </c>
      <c r="P365" s="9">
        <f>IF(PPG!Q89="", "", PPG!Q89)</f>
        <v>0.60899999999999999</v>
      </c>
      <c r="Q365" s="10">
        <f>IF(PPG!R89="", "", PPG!R89)</f>
        <v>30.45</v>
      </c>
    </row>
    <row r="366" spans="1:18" x14ac:dyDescent="0.2">
      <c r="A366" s="8">
        <f>IF(OUT!C617="", "", OUT!C617)</f>
        <v>718</v>
      </c>
      <c r="B366" s="21">
        <f>IF(OUT!A617="", "", OUT!A617)</f>
        <v>64719</v>
      </c>
      <c r="C366" s="8" t="str">
        <f>IF(OUT!D617="", "", OUT!D617)</f>
        <v>O</v>
      </c>
      <c r="D366" s="30"/>
      <c r="E366" s="8" t="str">
        <f>IF(OUT!E617="", "", OUT!E617)</f>
        <v>72 TRAY</v>
      </c>
      <c r="F366" s="27" t="str">
        <f>IF(OUT!AE617="NEW", "✷", "")</f>
        <v/>
      </c>
      <c r="G366" s="31" t="str">
        <f>CONCATENATE(IF(OUT!B617="", "", OUT!B617),R366,J366)</f>
        <v>GRASS   PENNISETUM RUBRUM (PURPLE FOUNTAIN GRASS) (Burgundy Red w/Purple Plume)</v>
      </c>
      <c r="H366" s="22">
        <f>IF(OUT!N617="", "", OUT!N617)</f>
        <v>0.74299999999999999</v>
      </c>
      <c r="I366" s="23">
        <f>IF(OUT!O617="", "", OUT!O617)</f>
        <v>53.49</v>
      </c>
      <c r="J366" s="8" t="str">
        <f>IF(OUT!F617="", "", OUT!F617)</f>
        <v/>
      </c>
      <c r="K366" s="8">
        <f>IF(OUT!P617="", "", OUT!P617)</f>
        <v>72</v>
      </c>
      <c r="L366" s="8" t="str">
        <f>IF(OUT!AE617="", "", OUT!AE617)</f>
        <v/>
      </c>
      <c r="M366" s="8" t="str">
        <f>IF(OUT!AG617="", "", OUT!AG617)</f>
        <v/>
      </c>
      <c r="N366" s="8" t="str">
        <f>IF(OUT!AQ617="", "", OUT!AQ617)</f>
        <v/>
      </c>
      <c r="O366" s="8" t="str">
        <f>IF(OUT!BM617="", "", OUT!BM617)</f>
        <v>T3</v>
      </c>
      <c r="P366" s="9">
        <f>IF(PPG!Q617="", "", PPG!Q617)</f>
        <v>0.70299999999999996</v>
      </c>
      <c r="Q366" s="10">
        <f>IF(PPG!R617="", "", PPG!R617)</f>
        <v>50.61</v>
      </c>
    </row>
    <row r="367" spans="1:18" x14ac:dyDescent="0.2">
      <c r="A367" s="8">
        <f>IF(OUT!C616="", "", OUT!C616)</f>
        <v>718</v>
      </c>
      <c r="B367" s="21">
        <f>IF(OUT!A616="", "", OUT!A616)</f>
        <v>64719</v>
      </c>
      <c r="C367" s="8" t="str">
        <f>IF(OUT!D616="", "", OUT!D616)</f>
        <v>M</v>
      </c>
      <c r="D367" s="30"/>
      <c r="E367" s="8" t="str">
        <f>IF(OUT!E616="", "", OUT!E616)</f>
        <v>50 TRAY</v>
      </c>
      <c r="F367" s="27" t="str">
        <f>IF(OUT!AE616="NEW", "✷", "")</f>
        <v/>
      </c>
      <c r="G367" s="31" t="str">
        <f>CONCATENATE(IF(OUT!B616="", "", OUT!B616),R367,J367)</f>
        <v>GRASS   PENNISETUM RUBRUM (PURPLE FOUNTAIN GRASS) (Burgundy Red w/Purple Plume)</v>
      </c>
      <c r="H367" s="22">
        <f>IF(OUT!N616="", "", OUT!N616)</f>
        <v>0.872</v>
      </c>
      <c r="I367" s="23">
        <f>IF(OUT!O616="", "", OUT!O616)</f>
        <v>43.6</v>
      </c>
      <c r="J367" s="8" t="str">
        <f>IF(OUT!F616="", "", OUT!F616)</f>
        <v/>
      </c>
      <c r="K367" s="8">
        <f>IF(OUT!P616="", "", OUT!P616)</f>
        <v>50</v>
      </c>
      <c r="L367" s="8" t="str">
        <f>IF(OUT!AE616="", "", OUT!AE616)</f>
        <v/>
      </c>
      <c r="M367" s="8" t="str">
        <f>IF(OUT!AG616="", "", OUT!AG616)</f>
        <v/>
      </c>
      <c r="N367" s="8" t="str">
        <f>IF(OUT!AQ616="", "", OUT!AQ616)</f>
        <v/>
      </c>
      <c r="O367" s="8" t="str">
        <f>IF(OUT!BM616="", "", OUT!BM616)</f>
        <v>T3</v>
      </c>
      <c r="P367" s="9">
        <f>IF(PPG!Q616="", "", PPG!Q616)</f>
        <v>0.82499999999999996</v>
      </c>
      <c r="Q367" s="10">
        <f>IF(PPG!R616="", "", PPG!R616)</f>
        <v>41.25</v>
      </c>
    </row>
    <row r="368" spans="1:18" x14ac:dyDescent="0.2">
      <c r="A368" s="8">
        <f>IF(OUT!C618="", "", OUT!C618)</f>
        <v>718</v>
      </c>
      <c r="B368" s="21">
        <f>IF(OUT!A618="", "", OUT!A618)</f>
        <v>64719</v>
      </c>
      <c r="C368" s="8" t="str">
        <f>IF(OUT!D618="", "", OUT!D618)</f>
        <v>PF</v>
      </c>
      <c r="D368" s="30"/>
      <c r="E368" s="8" t="str">
        <f>IF(OUT!E618="", "", OUT!E618)</f>
        <v>18 TRAY 4-INCH</v>
      </c>
      <c r="F368" s="27" t="str">
        <f>IF(OUT!AE618="NEW", "✷", "")</f>
        <v/>
      </c>
      <c r="G368" s="31" t="str">
        <f>CONCATENATE(IF(OUT!B618="", "", OUT!B618),R368,J368)</f>
        <v>GRASS   PENNISETUM RUBRUM (PURPLE FOUNTAIN GRASS) (Burgundy Red w/Purple Plume)  **PREFINISHED</v>
      </c>
      <c r="H368" s="22">
        <f>IF(OUT!N618="", "", OUT!N618)</f>
        <v>2.1150000000000002</v>
      </c>
      <c r="I368" s="23">
        <f>IF(OUT!O618="", "", OUT!O618)</f>
        <v>38.07</v>
      </c>
      <c r="J368" s="8" t="str">
        <f>IF(OUT!F618="", "", OUT!F618)</f>
        <v>PREFINISHED</v>
      </c>
      <c r="K368" s="8">
        <f>IF(OUT!P618="", "", OUT!P618)</f>
        <v>18</v>
      </c>
      <c r="L368" s="8" t="str">
        <f>IF(OUT!AE618="", "", OUT!AE618)</f>
        <v/>
      </c>
      <c r="M368" s="8" t="str">
        <f>IF(OUT!AG618="", "", OUT!AG618)</f>
        <v/>
      </c>
      <c r="N368" s="8" t="str">
        <f>IF(OUT!AQ618="", "", OUT!AQ618)</f>
        <v/>
      </c>
      <c r="O368" s="8" t="str">
        <f>IF(OUT!BM618="", "", OUT!BM618)</f>
        <v>T3</v>
      </c>
      <c r="P368" s="9">
        <f>IF(PPG!Q618="", "", PPG!Q618)</f>
        <v>2</v>
      </c>
      <c r="Q368" s="10">
        <f>IF(PPG!R618="", "", PPG!R618)</f>
        <v>36</v>
      </c>
      <c r="R368" s="11" t="s">
        <v>1441</v>
      </c>
    </row>
    <row r="369" spans="1:18" x14ac:dyDescent="0.2">
      <c r="A369" s="8">
        <f>IF(OUT!C349="", "", OUT!C349)</f>
        <v>718</v>
      </c>
      <c r="B369" s="21">
        <f>IF(OUT!A349="", "", OUT!A349)</f>
        <v>58752</v>
      </c>
      <c r="C369" s="8" t="str">
        <f>IF(OUT!D349="", "", OUT!D349)</f>
        <v>O</v>
      </c>
      <c r="D369" s="30"/>
      <c r="E369" s="8" t="str">
        <f>IF(OUT!E349="", "", OUT!E349)</f>
        <v>72 TRAY</v>
      </c>
      <c r="F369" s="27" t="str">
        <f>IF(OUT!AE349="NEW", "✷", "")</f>
        <v/>
      </c>
      <c r="G369" s="31" t="str">
        <f>CONCATENATE(IF(OUT!B349="", "", OUT!B349),R369,J369)</f>
        <v>HAMELIA PATENS MEXICAN FIRE BUSH (Red Orange)</v>
      </c>
      <c r="H369" s="22">
        <f>IF(OUT!N349="", "", OUT!N349)</f>
        <v>0.74299999999999999</v>
      </c>
      <c r="I369" s="23">
        <f>IF(OUT!O349="", "", OUT!O349)</f>
        <v>53.49</v>
      </c>
      <c r="J369" s="8" t="str">
        <f>IF(OUT!F349="", "", OUT!F349)</f>
        <v/>
      </c>
      <c r="K369" s="8">
        <f>IF(OUT!P349="", "", OUT!P349)</f>
        <v>72</v>
      </c>
      <c r="L369" s="8" t="str">
        <f>IF(OUT!AE349="", "", OUT!AE349)</f>
        <v/>
      </c>
      <c r="M369" s="8" t="str">
        <f>IF(OUT!AG349="", "", OUT!AG349)</f>
        <v/>
      </c>
      <c r="N369" s="8" t="str">
        <f>IF(OUT!AQ349="", "", OUT!AQ349)</f>
        <v/>
      </c>
      <c r="O369" s="8" t="str">
        <f>IF(OUT!BM349="", "", OUT!BM349)</f>
        <v>T3</v>
      </c>
      <c r="P369" s="9">
        <f>IF(PPG!Q349="", "", PPG!Q349)</f>
        <v>0.70299999999999996</v>
      </c>
      <c r="Q369" s="10">
        <f>IF(PPG!R349="", "", PPG!R349)</f>
        <v>50.61</v>
      </c>
    </row>
    <row r="370" spans="1:18" x14ac:dyDescent="0.2">
      <c r="A370" s="8">
        <f>IF(OUT!C348="", "", OUT!C348)</f>
        <v>718</v>
      </c>
      <c r="B370" s="21">
        <f>IF(OUT!A348="", "", OUT!A348)</f>
        <v>58752</v>
      </c>
      <c r="C370" s="8" t="str">
        <f>IF(OUT!D348="", "", OUT!D348)</f>
        <v>M</v>
      </c>
      <c r="D370" s="30"/>
      <c r="E370" s="8" t="str">
        <f>IF(OUT!E348="", "", OUT!E348)</f>
        <v>50 TRAY</v>
      </c>
      <c r="F370" s="27" t="str">
        <f>IF(OUT!AE348="NEW", "✷", "")</f>
        <v/>
      </c>
      <c r="G370" s="31" t="str">
        <f>CONCATENATE(IF(OUT!B348="", "", OUT!B348),R370,J370)</f>
        <v>HAMELIA PATENS MEXICAN FIRE BUSH (Red Orange)</v>
      </c>
      <c r="H370" s="22">
        <f>IF(OUT!N348="", "", OUT!N348)</f>
        <v>0.88600000000000001</v>
      </c>
      <c r="I370" s="23">
        <f>IF(OUT!O348="", "", OUT!O348)</f>
        <v>44.3</v>
      </c>
      <c r="J370" s="8" t="str">
        <f>IF(OUT!F348="", "", OUT!F348)</f>
        <v/>
      </c>
      <c r="K370" s="8">
        <f>IF(OUT!P348="", "", OUT!P348)</f>
        <v>50</v>
      </c>
      <c r="L370" s="8" t="str">
        <f>IF(OUT!AE348="", "", OUT!AE348)</f>
        <v/>
      </c>
      <c r="M370" s="8" t="str">
        <f>IF(OUT!AG348="", "", OUT!AG348)</f>
        <v/>
      </c>
      <c r="N370" s="8" t="str">
        <f>IF(OUT!AQ348="", "", OUT!AQ348)</f>
        <v/>
      </c>
      <c r="O370" s="8" t="str">
        <f>IF(OUT!BM348="", "", OUT!BM348)</f>
        <v>T3</v>
      </c>
      <c r="P370" s="9">
        <f>IF(PPG!Q348="", "", PPG!Q348)</f>
        <v>0.83799999999999997</v>
      </c>
      <c r="Q370" s="10">
        <f>IF(PPG!R348="", "", PPG!R348)</f>
        <v>41.9</v>
      </c>
    </row>
    <row r="371" spans="1:18" x14ac:dyDescent="0.2">
      <c r="A371" s="8">
        <f>IF(OUT!C350="", "", OUT!C350)</f>
        <v>718</v>
      </c>
      <c r="B371" s="21">
        <f>IF(OUT!A350="", "", OUT!A350)</f>
        <v>58752</v>
      </c>
      <c r="C371" s="8" t="str">
        <f>IF(OUT!D350="", "", OUT!D350)</f>
        <v>PF</v>
      </c>
      <c r="D371" s="30"/>
      <c r="E371" s="8" t="str">
        <f>IF(OUT!E350="", "", OUT!E350)</f>
        <v>18 TRAY 4-INCH</v>
      </c>
      <c r="F371" s="27" t="str">
        <f>IF(OUT!AE350="NEW", "✷", "")</f>
        <v/>
      </c>
      <c r="G371" s="31" t="str">
        <f>CONCATENATE(IF(OUT!B350="", "", OUT!B350),R371,J371)</f>
        <v>HAMELIA PATENS MEXICAN FIRE BUSH (Red Orange)  **PREFINISHED</v>
      </c>
      <c r="H371" s="22">
        <f>IF(OUT!N350="", "", OUT!N350)</f>
        <v>2.1150000000000002</v>
      </c>
      <c r="I371" s="23">
        <f>IF(OUT!O350="", "", OUT!O350)</f>
        <v>38.07</v>
      </c>
      <c r="J371" s="8" t="str">
        <f>IF(OUT!F350="", "", OUT!F350)</f>
        <v>PREFINISHED</v>
      </c>
      <c r="K371" s="8">
        <f>IF(OUT!P350="", "", OUT!P350)</f>
        <v>18</v>
      </c>
      <c r="L371" s="8" t="str">
        <f>IF(OUT!AE350="", "", OUT!AE350)</f>
        <v/>
      </c>
      <c r="M371" s="8" t="str">
        <f>IF(OUT!AG350="", "", OUT!AG350)</f>
        <v/>
      </c>
      <c r="N371" s="8" t="str">
        <f>IF(OUT!AQ350="", "", OUT!AQ350)</f>
        <v/>
      </c>
      <c r="O371" s="8" t="str">
        <f>IF(OUT!BM350="", "", OUT!BM350)</f>
        <v>T3</v>
      </c>
      <c r="P371" s="9">
        <f>IF(PPG!Q350="", "", PPG!Q350)</f>
        <v>2</v>
      </c>
      <c r="Q371" s="10">
        <f>IF(PPG!R350="", "", PPG!R350)</f>
        <v>36</v>
      </c>
      <c r="R371" s="11" t="s">
        <v>1441</v>
      </c>
    </row>
    <row r="372" spans="1:18" x14ac:dyDescent="0.2">
      <c r="A372" s="8">
        <f>IF(OUT!C755="", "", OUT!C755)</f>
        <v>718</v>
      </c>
      <c r="B372" s="21">
        <f>IF(OUT!A755="", "", OUT!A755)</f>
        <v>71898</v>
      </c>
      <c r="C372" s="8" t="str">
        <f>IF(OUT!D755="", "", OUT!D755)</f>
        <v>O</v>
      </c>
      <c r="D372" s="30"/>
      <c r="E372" s="8" t="str">
        <f>IF(OUT!E755="", "", OUT!E755)</f>
        <v>72 TRAY</v>
      </c>
      <c r="F372" s="27" t="str">
        <f>IF(OUT!AE755="NEW", "✷", "")</f>
        <v/>
      </c>
      <c r="G372" s="31" t="str">
        <f>CONCATENATE(IF(OUT!B755="", "", OUT!B755),R372,J372)</f>
        <v>HELIOTROPE ARBORESCENS (Purple)</v>
      </c>
      <c r="H372" s="22">
        <f>IF(OUT!N755="", "", OUT!N755)</f>
        <v>0.74299999999999999</v>
      </c>
      <c r="I372" s="23">
        <f>IF(OUT!O755="", "", OUT!O755)</f>
        <v>53.49</v>
      </c>
      <c r="J372" s="8" t="str">
        <f>IF(OUT!F755="", "", OUT!F755)</f>
        <v/>
      </c>
      <c r="K372" s="8">
        <f>IF(OUT!P755="", "", OUT!P755)</f>
        <v>72</v>
      </c>
      <c r="L372" s="8" t="str">
        <f>IF(OUT!AE755="", "", OUT!AE755)</f>
        <v/>
      </c>
      <c r="M372" s="8" t="str">
        <f>IF(OUT!AG755="", "", OUT!AG755)</f>
        <v/>
      </c>
      <c r="N372" s="8" t="str">
        <f>IF(OUT!AQ755="", "", OUT!AQ755)</f>
        <v/>
      </c>
      <c r="O372" s="8" t="str">
        <f>IF(OUT!BM755="", "", OUT!BM755)</f>
        <v>T3</v>
      </c>
      <c r="P372" s="9">
        <f>IF(PPG!Q755="", "", PPG!Q755)</f>
        <v>0.70299999999999996</v>
      </c>
      <c r="Q372" s="10">
        <f>IF(PPG!R755="", "", PPG!R755)</f>
        <v>50.61</v>
      </c>
    </row>
    <row r="373" spans="1:18" x14ac:dyDescent="0.2">
      <c r="A373" s="8">
        <f>IF(OUT!C754="", "", OUT!C754)</f>
        <v>718</v>
      </c>
      <c r="B373" s="21">
        <f>IF(OUT!A754="", "", OUT!A754)</f>
        <v>71898</v>
      </c>
      <c r="C373" s="8" t="str">
        <f>IF(OUT!D754="", "", OUT!D754)</f>
        <v>M</v>
      </c>
      <c r="D373" s="30"/>
      <c r="E373" s="8" t="str">
        <f>IF(OUT!E754="", "", OUT!E754)</f>
        <v>50 TRAY</v>
      </c>
      <c r="F373" s="27" t="str">
        <f>IF(OUT!AE754="NEW", "✷", "")</f>
        <v/>
      </c>
      <c r="G373" s="31" t="str">
        <f>CONCATENATE(IF(OUT!B754="", "", OUT!B754),R373,J373)</f>
        <v>HELIOTROPE ARBORESCENS (Purple)</v>
      </c>
      <c r="H373" s="22">
        <f>IF(OUT!N754="", "", OUT!N754)</f>
        <v>0.88600000000000001</v>
      </c>
      <c r="I373" s="23">
        <f>IF(OUT!O754="", "", OUT!O754)</f>
        <v>44.3</v>
      </c>
      <c r="J373" s="8" t="str">
        <f>IF(OUT!F754="", "", OUT!F754)</f>
        <v/>
      </c>
      <c r="K373" s="8">
        <f>IF(OUT!P754="", "", OUT!P754)</f>
        <v>50</v>
      </c>
      <c r="L373" s="8" t="str">
        <f>IF(OUT!AE754="", "", OUT!AE754)</f>
        <v/>
      </c>
      <c r="M373" s="8" t="str">
        <f>IF(OUT!AG754="", "", OUT!AG754)</f>
        <v/>
      </c>
      <c r="N373" s="8" t="str">
        <f>IF(OUT!AQ754="", "", OUT!AQ754)</f>
        <v/>
      </c>
      <c r="O373" s="8" t="str">
        <f>IF(OUT!BM754="", "", OUT!BM754)</f>
        <v>T3</v>
      </c>
      <c r="P373" s="9">
        <f>IF(PPG!Q754="", "", PPG!Q754)</f>
        <v>0.83799999999999997</v>
      </c>
      <c r="Q373" s="10">
        <f>IF(PPG!R754="", "", PPG!R754)</f>
        <v>41.9</v>
      </c>
    </row>
    <row r="374" spans="1:18" x14ac:dyDescent="0.2">
      <c r="A374" s="8">
        <f>IF(OUT!C756="", "", OUT!C756)</f>
        <v>718</v>
      </c>
      <c r="B374" s="21">
        <f>IF(OUT!A756="", "", OUT!A756)</f>
        <v>71898</v>
      </c>
      <c r="C374" s="8" t="str">
        <f>IF(OUT!D756="", "", OUT!D756)</f>
        <v>PF</v>
      </c>
      <c r="D374" s="30"/>
      <c r="E374" s="8" t="str">
        <f>IF(OUT!E756="", "", OUT!E756)</f>
        <v>18 TRAY 4-INCH</v>
      </c>
      <c r="F374" s="27" t="str">
        <f>IF(OUT!AE756="NEW", "✷", "")</f>
        <v/>
      </c>
      <c r="G374" s="31" t="str">
        <f>CONCATENATE(IF(OUT!B756="", "", OUT!B756),R374,J374)</f>
        <v>HELIOTROPE ARBORESCENS (Purple)  **PREFINISHED</v>
      </c>
      <c r="H374" s="22">
        <f>IF(OUT!N756="", "", OUT!N756)</f>
        <v>2.1150000000000002</v>
      </c>
      <c r="I374" s="23">
        <f>IF(OUT!O756="", "", OUT!O756)</f>
        <v>38.07</v>
      </c>
      <c r="J374" s="8" t="str">
        <f>IF(OUT!F756="", "", OUT!F756)</f>
        <v>PREFINISHED</v>
      </c>
      <c r="K374" s="8">
        <f>IF(OUT!P756="", "", OUT!P756)</f>
        <v>18</v>
      </c>
      <c r="L374" s="8" t="str">
        <f>IF(OUT!AE756="", "", OUT!AE756)</f>
        <v/>
      </c>
      <c r="M374" s="8" t="str">
        <f>IF(OUT!AG756="", "", OUT!AG756)</f>
        <v/>
      </c>
      <c r="N374" s="8" t="str">
        <f>IF(OUT!AQ756="", "", OUT!AQ756)</f>
        <v/>
      </c>
      <c r="O374" s="8" t="str">
        <f>IF(OUT!BM756="", "", OUT!BM756)</f>
        <v>T3</v>
      </c>
      <c r="P374" s="9">
        <f>IF(PPG!Q756="", "", PPG!Q756)</f>
        <v>2</v>
      </c>
      <c r="Q374" s="10">
        <f>IF(PPG!R756="", "", PPG!R756)</f>
        <v>36</v>
      </c>
      <c r="R374" s="11" t="s">
        <v>1441</v>
      </c>
    </row>
    <row r="375" spans="1:18" x14ac:dyDescent="0.2">
      <c r="A375" s="8">
        <f>IF(OUT!C653="", "", OUT!C653)</f>
        <v>718</v>
      </c>
      <c r="B375" s="21">
        <f>IF(OUT!A653="", "", OUT!A653)</f>
        <v>66554</v>
      </c>
      <c r="C375" s="8" t="str">
        <f>IF(OUT!D653="", "", OUT!D653)</f>
        <v>O</v>
      </c>
      <c r="D375" s="30"/>
      <c r="E375" s="8" t="str">
        <f>IF(OUT!E653="", "", OUT!E653)</f>
        <v>72 TRAY</v>
      </c>
      <c r="F375" s="27" t="str">
        <f>IF(OUT!AE653="NEW", "✷", "")</f>
        <v/>
      </c>
      <c r="G375" s="31" t="str">
        <f>CONCATENATE(IF(OUT!B653="", "", OUT!B653),R375,J375)</f>
        <v>HEMIGRAPHIS ALTERNATA RED FLAME IVY (PURPLE WAFFLE) (Purple and Green)</v>
      </c>
      <c r="H375" s="22">
        <f>IF(OUT!N653="", "", OUT!N653)</f>
        <v>0.872</v>
      </c>
      <c r="I375" s="23">
        <f>IF(OUT!O653="", "", OUT!O653)</f>
        <v>62.78</v>
      </c>
      <c r="J375" s="8" t="str">
        <f>IF(OUT!F653="", "", OUT!F653)</f>
        <v/>
      </c>
      <c r="K375" s="8">
        <f>IF(OUT!P653="", "", OUT!P653)</f>
        <v>72</v>
      </c>
      <c r="L375" s="8" t="str">
        <f>IF(OUT!AE653="", "", OUT!AE653)</f>
        <v/>
      </c>
      <c r="M375" s="8" t="str">
        <f>IF(OUT!AG653="", "", OUT!AG653)</f>
        <v/>
      </c>
      <c r="N375" s="8" t="str">
        <f>IF(OUT!AQ653="", "", OUT!AQ653)</f>
        <v/>
      </c>
      <c r="O375" s="8" t="str">
        <f>IF(OUT!BM653="", "", OUT!BM653)</f>
        <v>T3</v>
      </c>
      <c r="P375" s="9">
        <f>IF(PPG!Q653="", "", PPG!Q653)</f>
        <v>0.82499999999999996</v>
      </c>
      <c r="Q375" s="10">
        <f>IF(PPG!R653="", "", PPG!R653)</f>
        <v>59.4</v>
      </c>
    </row>
    <row r="376" spans="1:18" x14ac:dyDescent="0.2">
      <c r="A376" s="8">
        <f>IF(OUT!C47="", "", OUT!C47)</f>
        <v>718</v>
      </c>
      <c r="B376" s="21">
        <f>IF(OUT!A47="", "", OUT!A47)</f>
        <v>30610</v>
      </c>
      <c r="C376" s="8" t="str">
        <f>IF(OUT!D47="", "", OUT!D47)</f>
        <v>O</v>
      </c>
      <c r="D376" s="30"/>
      <c r="E376" s="8" t="str">
        <f>IF(OUT!E47="", "", OUT!E47)</f>
        <v>72 TRAY</v>
      </c>
      <c r="F376" s="27" t="str">
        <f>IF(OUT!AE47="NEW", "✷", "")</f>
        <v/>
      </c>
      <c r="G376" s="31" t="str">
        <f>CONCATENATE(IF(OUT!B47="", "", OUT!B47),R376,J376)</f>
        <v>HERB   BAY LAUREL LAURUS NOBILIS (Sweet Bay Leaf)</v>
      </c>
      <c r="H376" s="22">
        <f>IF(OUT!N47="", "", OUT!N47)</f>
        <v>1.6</v>
      </c>
      <c r="I376" s="23">
        <f>IF(OUT!O47="", "", OUT!O47)</f>
        <v>115.2</v>
      </c>
      <c r="J376" s="8" t="str">
        <f>IF(OUT!F47="", "", OUT!F47)</f>
        <v/>
      </c>
      <c r="K376" s="8">
        <f>IF(OUT!P47="", "", OUT!P47)</f>
        <v>72</v>
      </c>
      <c r="L376" s="8" t="str">
        <f>IF(OUT!AE47="", "", OUT!AE47)</f>
        <v/>
      </c>
      <c r="M376" s="8" t="str">
        <f>IF(OUT!AG47="", "", OUT!AG47)</f>
        <v/>
      </c>
      <c r="N376" s="8" t="str">
        <f>IF(OUT!AQ47="", "", OUT!AQ47)</f>
        <v/>
      </c>
      <c r="O376" s="8" t="str">
        <f>IF(OUT!BM47="", "", OUT!BM47)</f>
        <v>T3</v>
      </c>
      <c r="P376" s="9">
        <f>IF(PPG!Q47="", "", PPG!Q47)</f>
        <v>1.514</v>
      </c>
      <c r="Q376" s="10">
        <f>IF(PPG!R47="", "", PPG!R47)</f>
        <v>109</v>
      </c>
    </row>
    <row r="377" spans="1:18" x14ac:dyDescent="0.2">
      <c r="A377" s="8">
        <f>IF(OUT!C46="", "", OUT!C46)</f>
        <v>718</v>
      </c>
      <c r="B377" s="21">
        <f>IF(OUT!A46="", "", OUT!A46)</f>
        <v>30610</v>
      </c>
      <c r="C377" s="8" t="str">
        <f>IF(OUT!D46="", "", OUT!D46)</f>
        <v>M</v>
      </c>
      <c r="D377" s="30"/>
      <c r="E377" s="8" t="str">
        <f>IF(OUT!E46="", "", OUT!E46)</f>
        <v>50 TRAY</v>
      </c>
      <c r="F377" s="27" t="str">
        <f>IF(OUT!AE46="NEW", "✷", "")</f>
        <v/>
      </c>
      <c r="G377" s="31" t="str">
        <f>CONCATENATE(IF(OUT!B46="", "", OUT!B46),R377,J377)</f>
        <v>HERB   BAY LAUREL LAURUS NOBILIS (Sweet Bay Leaf)</v>
      </c>
      <c r="H377" s="22">
        <f>IF(OUT!N46="", "", OUT!N46)</f>
        <v>1.8149999999999999</v>
      </c>
      <c r="I377" s="23">
        <f>IF(OUT!O46="", "", OUT!O46)</f>
        <v>90.75</v>
      </c>
      <c r="J377" s="8" t="str">
        <f>IF(OUT!F46="", "", OUT!F46)</f>
        <v/>
      </c>
      <c r="K377" s="8">
        <f>IF(OUT!P46="", "", OUT!P46)</f>
        <v>50</v>
      </c>
      <c r="L377" s="8" t="str">
        <f>IF(OUT!AE46="", "", OUT!AE46)</f>
        <v/>
      </c>
      <c r="M377" s="8" t="str">
        <f>IF(OUT!AG46="", "", OUT!AG46)</f>
        <v/>
      </c>
      <c r="N377" s="8" t="str">
        <f>IF(OUT!AQ46="", "", OUT!AQ46)</f>
        <v/>
      </c>
      <c r="O377" s="8" t="str">
        <f>IF(OUT!BM46="", "", OUT!BM46)</f>
        <v>T3</v>
      </c>
      <c r="P377" s="9">
        <f>IF(PPG!Q46="", "", PPG!Q46)</f>
        <v>1.7170000000000001</v>
      </c>
      <c r="Q377" s="10">
        <f>IF(PPG!R46="", "", PPG!R46)</f>
        <v>85.85</v>
      </c>
    </row>
    <row r="378" spans="1:18" x14ac:dyDescent="0.2">
      <c r="A378" s="8">
        <f>IF(OUT!C521="", "", OUT!C521)</f>
        <v>718</v>
      </c>
      <c r="B378" s="21">
        <f>IF(OUT!A521="", "", OUT!A521)</f>
        <v>59889</v>
      </c>
      <c r="C378" s="8" t="str">
        <f>IF(OUT!D521="", "", OUT!D521)</f>
        <v>O</v>
      </c>
      <c r="D378" s="30"/>
      <c r="E378" s="8" t="str">
        <f>IF(OUT!E521="", "", OUT!E521)</f>
        <v>72 TRAY</v>
      </c>
      <c r="F378" s="27" t="str">
        <f>IF(OUT!AE521="NEW", "✷", "")</f>
        <v/>
      </c>
      <c r="G378" s="31" t="str">
        <f>CONCATENATE(IF(OUT!B521="", "", OUT!B521),R378,J378)</f>
        <v>HERB   LAVENDER LAVANDULA X INTERMEDIA PROVENCE</v>
      </c>
      <c r="H378" s="22">
        <f>IF(OUT!N521="", "", OUT!N521)</f>
        <v>0.74299999999999999</v>
      </c>
      <c r="I378" s="23">
        <f>IF(OUT!O521="", "", OUT!O521)</f>
        <v>53.49</v>
      </c>
      <c r="J378" s="8" t="str">
        <f>IF(OUT!F521="", "", OUT!F521)</f>
        <v/>
      </c>
      <c r="K378" s="8">
        <f>IF(OUT!P521="", "", OUT!P521)</f>
        <v>72</v>
      </c>
      <c r="L378" s="8" t="str">
        <f>IF(OUT!AE521="", "", OUT!AE521)</f>
        <v/>
      </c>
      <c r="M378" s="8" t="str">
        <f>IF(OUT!AG521="", "", OUT!AG521)</f>
        <v/>
      </c>
      <c r="N378" s="8" t="str">
        <f>IF(OUT!AQ521="", "", OUT!AQ521)</f>
        <v/>
      </c>
      <c r="O378" s="8" t="str">
        <f>IF(OUT!BM521="", "", OUT!BM521)</f>
        <v>T3</v>
      </c>
      <c r="P378" s="9">
        <f>IF(PPG!Q521="", "", PPG!Q521)</f>
        <v>0.70299999999999996</v>
      </c>
      <c r="Q378" s="10">
        <f>IF(PPG!R521="", "", PPG!R521)</f>
        <v>50.61</v>
      </c>
    </row>
    <row r="379" spans="1:18" x14ac:dyDescent="0.2">
      <c r="A379" s="8">
        <f>IF(OUT!C522="", "", OUT!C522)</f>
        <v>718</v>
      </c>
      <c r="B379" s="21">
        <f>IF(OUT!A522="", "", OUT!A522)</f>
        <v>59889</v>
      </c>
      <c r="C379" s="8" t="str">
        <f>IF(OUT!D522="", "", OUT!D522)</f>
        <v>PF</v>
      </c>
      <c r="D379" s="30"/>
      <c r="E379" s="8" t="str">
        <f>IF(OUT!E522="", "", OUT!E522)</f>
        <v>18 TRAY 4-INCH</v>
      </c>
      <c r="F379" s="27" t="str">
        <f>IF(OUT!AE522="NEW", "✷", "")</f>
        <v/>
      </c>
      <c r="G379" s="31" t="str">
        <f>CONCATENATE(IF(OUT!B522="", "", OUT!B522),R379,J379)</f>
        <v>HERB   LAVENDER LAVANDULA X INTERMEDIA PROVENCE  **PREFINISHED</v>
      </c>
      <c r="H379" s="22">
        <f>IF(OUT!N522="", "", OUT!N522)</f>
        <v>2.2290000000000001</v>
      </c>
      <c r="I379" s="23">
        <f>IF(OUT!O522="", "", OUT!O522)</f>
        <v>40.119999999999997</v>
      </c>
      <c r="J379" s="8" t="str">
        <f>IF(OUT!F522="", "", OUT!F522)</f>
        <v>PREFINISHED</v>
      </c>
      <c r="K379" s="8">
        <f>IF(OUT!P522="", "", OUT!P522)</f>
        <v>18</v>
      </c>
      <c r="L379" s="8" t="str">
        <f>IF(OUT!AE522="", "", OUT!AE522)</f>
        <v/>
      </c>
      <c r="M379" s="8" t="str">
        <f>IF(OUT!AG522="", "", OUT!AG522)</f>
        <v/>
      </c>
      <c r="N379" s="8" t="str">
        <f>IF(OUT!AQ522="", "", OUT!AQ522)</f>
        <v/>
      </c>
      <c r="O379" s="8" t="str">
        <f>IF(OUT!BM522="", "", OUT!BM522)</f>
        <v>T3</v>
      </c>
      <c r="P379" s="9">
        <f>IF(PPG!Q522="", "", PPG!Q522)</f>
        <v>2.109</v>
      </c>
      <c r="Q379" s="10">
        <f>IF(PPG!R522="", "", PPG!R522)</f>
        <v>37.96</v>
      </c>
      <c r="R379" s="11" t="s">
        <v>1441</v>
      </c>
    </row>
    <row r="380" spans="1:18" x14ac:dyDescent="0.2">
      <c r="A380" s="8">
        <f>IF(OUT!C2="", "", OUT!C2)</f>
        <v>718</v>
      </c>
      <c r="B380" s="21">
        <f>IF(OUT!A2="", "", OUT!A2)</f>
        <v>7787</v>
      </c>
      <c r="C380" s="8" t="str">
        <f>IF(OUT!D2="", "", OUT!D2)</f>
        <v>O</v>
      </c>
      <c r="D380" s="30"/>
      <c r="E380" s="8" t="str">
        <f>IF(OUT!E2="", "", OUT!E2)</f>
        <v>72 TRAY</v>
      </c>
      <c r="F380" s="27" t="str">
        <f>IF(OUT!AE2="NEW", "✷", "")</f>
        <v/>
      </c>
      <c r="G380" s="31" t="str">
        <f>CONCATENATE(IF(OUT!B2="", "", OUT!B2),R380,J380)</f>
        <v>HERB   ROSEMARY ROSMARINUS OFFICINALIS (UPRIGHT)</v>
      </c>
      <c r="H380" s="22">
        <f>IF(OUT!N2="", "", OUT!N2)</f>
        <v>0.75800000000000001</v>
      </c>
      <c r="I380" s="23">
        <f>IF(OUT!O2="", "", OUT!O2)</f>
        <v>54.57</v>
      </c>
      <c r="J380" s="8" t="str">
        <f>IF(OUT!F2="", "", OUT!F2)</f>
        <v/>
      </c>
      <c r="K380" s="8">
        <f>IF(OUT!P2="", "", OUT!P2)</f>
        <v>72</v>
      </c>
      <c r="L380" s="8" t="str">
        <f>IF(OUT!AE2="", "", OUT!AE2)</f>
        <v/>
      </c>
      <c r="M380" s="8" t="str">
        <f>IF(OUT!AG2="", "", OUT!AG2)</f>
        <v/>
      </c>
      <c r="N380" s="8" t="str">
        <f>IF(OUT!AQ2="", "", OUT!AQ2)</f>
        <v/>
      </c>
      <c r="O380" s="8" t="str">
        <f>IF(OUT!BM2="", "", OUT!BM2)</f>
        <v>T3</v>
      </c>
      <c r="P380" s="9">
        <f>IF(PPG!Q2="", "", PPG!Q2)</f>
        <v>0.71699999999999997</v>
      </c>
      <c r="Q380" s="10">
        <f>IF(PPG!R2="", "", PPG!R2)</f>
        <v>51.62</v>
      </c>
    </row>
    <row r="381" spans="1:18" x14ac:dyDescent="0.2">
      <c r="A381" s="8">
        <f>IF(OUT!C1="", "", OUT!C1)</f>
        <v>718</v>
      </c>
      <c r="B381" s="21">
        <f>IF(OUT!A1="", "", OUT!A1)</f>
        <v>7787</v>
      </c>
      <c r="C381" s="8" t="str">
        <f>IF(OUT!D1="", "", OUT!D1)</f>
        <v>M</v>
      </c>
      <c r="D381" s="30"/>
      <c r="E381" s="8" t="str">
        <f>IF(OUT!E1="", "", OUT!E1)</f>
        <v>50 TRAY</v>
      </c>
      <c r="F381" s="27" t="str">
        <f>IF(OUT!AE1="NEW", "✷", "")</f>
        <v/>
      </c>
      <c r="G381" s="31" t="str">
        <f>CONCATENATE(IF(OUT!B1="", "", OUT!B1),R381,J381)</f>
        <v>HERB   ROSEMARY ROSMARINUS OFFICINALIS (UPRIGHT)</v>
      </c>
      <c r="H381" s="22">
        <f>IF(OUT!N1="", "", OUT!N1)</f>
        <v>0.9</v>
      </c>
      <c r="I381" s="23">
        <f>IF(OUT!O1="", "", OUT!O1)</f>
        <v>45</v>
      </c>
      <c r="J381" s="8" t="str">
        <f>IF(OUT!F1="", "", OUT!F1)</f>
        <v/>
      </c>
      <c r="K381" s="8">
        <f>IF(OUT!P1="", "", OUT!P1)</f>
        <v>50</v>
      </c>
      <c r="L381" s="8" t="str">
        <f>IF(OUT!AE1="", "", OUT!AE1)</f>
        <v/>
      </c>
      <c r="M381" s="8" t="str">
        <f>IF(OUT!AG1="", "", OUT!AG1)</f>
        <v/>
      </c>
      <c r="N381" s="8" t="str">
        <f>IF(OUT!AQ1="", "", OUT!AQ1)</f>
        <v/>
      </c>
      <c r="O381" s="8" t="str">
        <f>IF(OUT!BM1="", "", OUT!BM1)</f>
        <v>T3</v>
      </c>
      <c r="P381" s="9">
        <f>IF(PPG!Q1="", "", PPG!Q1)</f>
        <v>0.85199999999999998</v>
      </c>
      <c r="Q381" s="10">
        <f>IF(PPG!R1="", "", PPG!R1)</f>
        <v>42.6</v>
      </c>
    </row>
    <row r="382" spans="1:18" x14ac:dyDescent="0.2">
      <c r="A382" s="8">
        <f>IF(OUT!C3="", "", OUT!C3)</f>
        <v>718</v>
      </c>
      <c r="B382" s="21">
        <f>IF(OUT!A3="", "", OUT!A3)</f>
        <v>7787</v>
      </c>
      <c r="C382" s="8" t="str">
        <f>IF(OUT!D3="", "", OUT!D3)</f>
        <v>PF</v>
      </c>
      <c r="D382" s="30"/>
      <c r="E382" s="8" t="str">
        <f>IF(OUT!E3="", "", OUT!E3)</f>
        <v>18 TRAY 4-INCH</v>
      </c>
      <c r="F382" s="27" t="str">
        <f>IF(OUT!AE3="NEW", "✷", "")</f>
        <v/>
      </c>
      <c r="G382" s="31" t="str">
        <f>CONCATENATE(IF(OUT!B3="", "", OUT!B3),R382,J382)</f>
        <v>HERB   ROSEMARY ROSMARINUS OFFICINALIS (UPRIGHT)  **PREFINISHED</v>
      </c>
      <c r="H382" s="22">
        <f>IF(OUT!N3="", "", OUT!N3)</f>
        <v>2.2290000000000001</v>
      </c>
      <c r="I382" s="23">
        <f>IF(OUT!O3="", "", OUT!O3)</f>
        <v>40.119999999999997</v>
      </c>
      <c r="J382" s="8" t="str">
        <f>IF(OUT!F3="", "", OUT!F3)</f>
        <v>PREFINISHED</v>
      </c>
      <c r="K382" s="8">
        <f>IF(OUT!P3="", "", OUT!P3)</f>
        <v>18</v>
      </c>
      <c r="L382" s="8" t="str">
        <f>IF(OUT!AE3="", "", OUT!AE3)</f>
        <v/>
      </c>
      <c r="M382" s="8" t="str">
        <f>IF(OUT!AG3="", "", OUT!AG3)</f>
        <v/>
      </c>
      <c r="N382" s="8" t="str">
        <f>IF(OUT!AQ3="", "", OUT!AQ3)</f>
        <v/>
      </c>
      <c r="O382" s="8" t="str">
        <f>IF(OUT!BM3="", "", OUT!BM3)</f>
        <v>T3</v>
      </c>
      <c r="P382" s="9">
        <f>IF(PPG!Q3="", "", PPG!Q3)</f>
        <v>2.109</v>
      </c>
      <c r="Q382" s="10">
        <f>IF(PPG!R3="", "", PPG!R3)</f>
        <v>37.96</v>
      </c>
      <c r="R382" s="11" t="s">
        <v>1441</v>
      </c>
    </row>
    <row r="383" spans="1:18" x14ac:dyDescent="0.2">
      <c r="A383" s="8">
        <f>IF(OUT!C48="", "", OUT!C48)</f>
        <v>718</v>
      </c>
      <c r="B383" s="21">
        <f>IF(OUT!A48="", "", OUT!A48)</f>
        <v>30649</v>
      </c>
      <c r="C383" s="8" t="str">
        <f>IF(OUT!D48="", "", OUT!D48)</f>
        <v>O</v>
      </c>
      <c r="D383" s="30"/>
      <c r="E383" s="8" t="str">
        <f>IF(OUT!E48="", "", OUT!E48)</f>
        <v>72 TRAY</v>
      </c>
      <c r="F383" s="27" t="str">
        <f>IF(OUT!AE48="NEW", "✷", "")</f>
        <v/>
      </c>
      <c r="G383" s="31" t="str">
        <f>CONCATENATE(IF(OUT!B48="", "", OUT!B48),R383,J383)</f>
        <v>HERB   ROSEMARY ROSMARINUS OFFICINALIS ARP</v>
      </c>
      <c r="H383" s="22">
        <f>IF(OUT!N48="", "", OUT!N48)</f>
        <v>0.75800000000000001</v>
      </c>
      <c r="I383" s="23">
        <f>IF(OUT!O48="", "", OUT!O48)</f>
        <v>54.57</v>
      </c>
      <c r="J383" s="8" t="str">
        <f>IF(OUT!F48="", "", OUT!F48)</f>
        <v/>
      </c>
      <c r="K383" s="8">
        <f>IF(OUT!P48="", "", OUT!P48)</f>
        <v>72</v>
      </c>
      <c r="L383" s="8" t="str">
        <f>IF(OUT!AE48="", "", OUT!AE48)</f>
        <v/>
      </c>
      <c r="M383" s="8" t="str">
        <f>IF(OUT!AG48="", "", OUT!AG48)</f>
        <v/>
      </c>
      <c r="N383" s="8" t="str">
        <f>IF(OUT!AQ48="", "", OUT!AQ48)</f>
        <v/>
      </c>
      <c r="O383" s="8" t="str">
        <f>IF(OUT!BM48="", "", OUT!BM48)</f>
        <v>T3</v>
      </c>
      <c r="P383" s="9">
        <f>IF(PPG!Q48="", "", PPG!Q48)</f>
        <v>0.71699999999999997</v>
      </c>
      <c r="Q383" s="10">
        <f>IF(PPG!R48="", "", PPG!R48)</f>
        <v>51.62</v>
      </c>
    </row>
    <row r="384" spans="1:18" x14ac:dyDescent="0.2">
      <c r="A384" s="8">
        <f>IF(OUT!C49="", "", OUT!C49)</f>
        <v>718</v>
      </c>
      <c r="B384" s="21">
        <f>IF(OUT!A49="", "", OUT!A49)</f>
        <v>30649</v>
      </c>
      <c r="C384" s="8" t="str">
        <f>IF(OUT!D49="", "", OUT!D49)</f>
        <v>PF</v>
      </c>
      <c r="D384" s="30"/>
      <c r="E384" s="8" t="str">
        <f>IF(OUT!E49="", "", OUT!E49)</f>
        <v>18 TRAY 4-INCH</v>
      </c>
      <c r="F384" s="27" t="str">
        <f>IF(OUT!AE49="NEW", "✷", "")</f>
        <v/>
      </c>
      <c r="G384" s="31" t="str">
        <f>CONCATENATE(IF(OUT!B49="", "", OUT!B49),R384,J384)</f>
        <v>HERB   ROSEMARY ROSMARINUS OFFICINALIS ARP  **PREFINISHED</v>
      </c>
      <c r="H384" s="22">
        <f>IF(OUT!N49="", "", OUT!N49)</f>
        <v>2.2290000000000001</v>
      </c>
      <c r="I384" s="23">
        <f>IF(OUT!O49="", "", OUT!O49)</f>
        <v>40.119999999999997</v>
      </c>
      <c r="J384" s="8" t="str">
        <f>IF(OUT!F49="", "", OUT!F49)</f>
        <v>PREFINISHED</v>
      </c>
      <c r="K384" s="8">
        <f>IF(OUT!P49="", "", OUT!P49)</f>
        <v>18</v>
      </c>
      <c r="L384" s="8" t="str">
        <f>IF(OUT!AE49="", "", OUT!AE49)</f>
        <v/>
      </c>
      <c r="M384" s="8" t="str">
        <f>IF(OUT!AG49="", "", OUT!AG49)</f>
        <v/>
      </c>
      <c r="N384" s="8" t="str">
        <f>IF(OUT!AQ49="", "", OUT!AQ49)</f>
        <v/>
      </c>
      <c r="O384" s="8" t="str">
        <f>IF(OUT!BM49="", "", OUT!BM49)</f>
        <v>T3</v>
      </c>
      <c r="P384" s="9">
        <f>IF(PPG!Q49="", "", PPG!Q49)</f>
        <v>2.109</v>
      </c>
      <c r="Q384" s="10">
        <f>IF(PPG!R49="", "", PPG!R49)</f>
        <v>37.96</v>
      </c>
      <c r="R384" s="11" t="s">
        <v>1441</v>
      </c>
    </row>
    <row r="385" spans="1:18" x14ac:dyDescent="0.2">
      <c r="A385" s="8">
        <f>IF(OUT!C51="", "", OUT!C51)</f>
        <v>718</v>
      </c>
      <c r="B385" s="21">
        <f>IF(OUT!A51="", "", OUT!A51)</f>
        <v>30651</v>
      </c>
      <c r="C385" s="8" t="str">
        <f>IF(OUT!D51="", "", OUT!D51)</f>
        <v>O</v>
      </c>
      <c r="D385" s="30"/>
      <c r="E385" s="8" t="str">
        <f>IF(OUT!E51="", "", OUT!E51)</f>
        <v>72 TRAY</v>
      </c>
      <c r="F385" s="27" t="str">
        <f>IF(OUT!AE51="NEW", "✷", "")</f>
        <v/>
      </c>
      <c r="G385" s="31" t="str">
        <f>CONCATENATE(IF(OUT!B51="", "", OUT!B51),R385,J385)</f>
        <v>HERB   ROSEMARY ROSMARINUS OFFICINALIS PROSTRATUS (Creeping)</v>
      </c>
      <c r="H385" s="22">
        <f>IF(OUT!N51="", "", OUT!N51)</f>
        <v>0.75800000000000001</v>
      </c>
      <c r="I385" s="23">
        <f>IF(OUT!O51="", "", OUT!O51)</f>
        <v>54.57</v>
      </c>
      <c r="J385" s="8" t="str">
        <f>IF(OUT!F51="", "", OUT!F51)</f>
        <v/>
      </c>
      <c r="K385" s="8">
        <f>IF(OUT!P51="", "", OUT!P51)</f>
        <v>72</v>
      </c>
      <c r="L385" s="8" t="str">
        <f>IF(OUT!AE51="", "", OUT!AE51)</f>
        <v/>
      </c>
      <c r="M385" s="8" t="str">
        <f>IF(OUT!AG51="", "", OUT!AG51)</f>
        <v/>
      </c>
      <c r="N385" s="8" t="str">
        <f>IF(OUT!AQ51="", "", OUT!AQ51)</f>
        <v/>
      </c>
      <c r="O385" s="8" t="str">
        <f>IF(OUT!BM51="", "", OUT!BM51)</f>
        <v>T3</v>
      </c>
      <c r="P385" s="9">
        <f>IF(PPG!Q51="", "", PPG!Q51)</f>
        <v>0.71699999999999997</v>
      </c>
      <c r="Q385" s="10">
        <f>IF(PPG!R51="", "", PPG!R51)</f>
        <v>51.62</v>
      </c>
    </row>
    <row r="386" spans="1:18" x14ac:dyDescent="0.2">
      <c r="A386" s="8">
        <f>IF(OUT!C50="", "", OUT!C50)</f>
        <v>718</v>
      </c>
      <c r="B386" s="21">
        <f>IF(OUT!A50="", "", OUT!A50)</f>
        <v>30651</v>
      </c>
      <c r="C386" s="8" t="str">
        <f>IF(OUT!D50="", "", OUT!D50)</f>
        <v>M</v>
      </c>
      <c r="D386" s="30"/>
      <c r="E386" s="8" t="str">
        <f>IF(OUT!E50="", "", OUT!E50)</f>
        <v>50 TRAY</v>
      </c>
      <c r="F386" s="27" t="str">
        <f>IF(OUT!AE50="NEW", "✷", "")</f>
        <v/>
      </c>
      <c r="G386" s="31" t="str">
        <f>CONCATENATE(IF(OUT!B50="", "", OUT!B50),R386,J386)</f>
        <v>HERB   ROSEMARY ROSMARINUS OFFICINALIS PROSTRATUS (Creeping)</v>
      </c>
      <c r="H386" s="22">
        <f>IF(OUT!N50="", "", OUT!N50)</f>
        <v>0.9</v>
      </c>
      <c r="I386" s="23">
        <f>IF(OUT!O50="", "", OUT!O50)</f>
        <v>45</v>
      </c>
      <c r="J386" s="8" t="str">
        <f>IF(OUT!F50="", "", OUT!F50)</f>
        <v/>
      </c>
      <c r="K386" s="8">
        <f>IF(OUT!P50="", "", OUT!P50)</f>
        <v>50</v>
      </c>
      <c r="L386" s="8" t="str">
        <f>IF(OUT!AE50="", "", OUT!AE50)</f>
        <v/>
      </c>
      <c r="M386" s="8" t="str">
        <f>IF(OUT!AG50="", "", OUT!AG50)</f>
        <v/>
      </c>
      <c r="N386" s="8" t="str">
        <f>IF(OUT!AQ50="", "", OUT!AQ50)</f>
        <v/>
      </c>
      <c r="O386" s="8" t="str">
        <f>IF(OUT!BM50="", "", OUT!BM50)</f>
        <v>T3</v>
      </c>
      <c r="P386" s="9">
        <f>IF(PPG!Q50="", "", PPG!Q50)</f>
        <v>0.85199999999999998</v>
      </c>
      <c r="Q386" s="10">
        <f>IF(PPG!R50="", "", PPG!R50)</f>
        <v>42.6</v>
      </c>
    </row>
    <row r="387" spans="1:18" x14ac:dyDescent="0.2">
      <c r="A387" s="8">
        <f>IF(OUT!C52="", "", OUT!C52)</f>
        <v>718</v>
      </c>
      <c r="B387" s="21">
        <f>IF(OUT!A52="", "", OUT!A52)</f>
        <v>30651</v>
      </c>
      <c r="C387" s="8" t="str">
        <f>IF(OUT!D52="", "", OUT!D52)</f>
        <v>PF</v>
      </c>
      <c r="D387" s="30"/>
      <c r="E387" s="8" t="str">
        <f>IF(OUT!E52="", "", OUT!E52)</f>
        <v>18 TRAY 4-INCH</v>
      </c>
      <c r="F387" s="27" t="str">
        <f>IF(OUT!AE52="NEW", "✷", "")</f>
        <v/>
      </c>
      <c r="G387" s="31" t="str">
        <f>CONCATENATE(IF(OUT!B52="", "", OUT!B52),R387,J387)</f>
        <v>HERB   ROSEMARY ROSMARINUS OFFICINALIS PROSTRATUS (Creeping)  **PREFINISHED</v>
      </c>
      <c r="H387" s="22">
        <f>IF(OUT!N52="", "", OUT!N52)</f>
        <v>2.2290000000000001</v>
      </c>
      <c r="I387" s="23">
        <f>IF(OUT!O52="", "", OUT!O52)</f>
        <v>40.119999999999997</v>
      </c>
      <c r="J387" s="8" t="str">
        <f>IF(OUT!F52="", "", OUT!F52)</f>
        <v>PREFINISHED</v>
      </c>
      <c r="K387" s="8">
        <f>IF(OUT!P52="", "", OUT!P52)</f>
        <v>18</v>
      </c>
      <c r="L387" s="8" t="str">
        <f>IF(OUT!AE52="", "", OUT!AE52)</f>
        <v/>
      </c>
      <c r="M387" s="8" t="str">
        <f>IF(OUT!AG52="", "", OUT!AG52)</f>
        <v/>
      </c>
      <c r="N387" s="8" t="str">
        <f>IF(OUT!AQ52="", "", OUT!AQ52)</f>
        <v/>
      </c>
      <c r="O387" s="8" t="str">
        <f>IF(OUT!BM52="", "", OUT!BM52)</f>
        <v>T3</v>
      </c>
      <c r="P387" s="9">
        <f>IF(PPG!Q52="", "", PPG!Q52)</f>
        <v>2.109</v>
      </c>
      <c r="Q387" s="10">
        <f>IF(PPG!R52="", "", PPG!R52)</f>
        <v>37.96</v>
      </c>
      <c r="R387" s="11" t="s">
        <v>1441</v>
      </c>
    </row>
    <row r="388" spans="1:18" x14ac:dyDescent="0.2">
      <c r="A388" s="8">
        <f>IF(OUT!C56="", "", OUT!C56)</f>
        <v>718</v>
      </c>
      <c r="B388" s="21">
        <f>IF(OUT!A56="", "", OUT!A56)</f>
        <v>30656</v>
      </c>
      <c r="C388" s="8" t="str">
        <f>IF(OUT!D56="", "", OUT!D56)</f>
        <v>SYN</v>
      </c>
      <c r="D388" s="30"/>
      <c r="E388" s="8" t="str">
        <f>IF(OUT!E56="", "", OUT!E56)</f>
        <v>102 TRAY</v>
      </c>
      <c r="F388" s="27" t="str">
        <f>IF(OUT!AE56="NEW", "✷", "")</f>
        <v>✷</v>
      </c>
      <c r="G388" s="31" t="str">
        <f>CONCATENATE(IF(OUT!B56="", "", OUT!B56),R388,J388)</f>
        <v>HERB   SAGE SALVIA ELEGANS (RUTILANS) PINEAPPLE (Bright Scarlet)</v>
      </c>
      <c r="H388" s="22">
        <f>IF(OUT!N56="", "", OUT!N56)</f>
        <v>0.67200000000000004</v>
      </c>
      <c r="I388" s="23">
        <f>IF(OUT!O56="", "", OUT!O56)</f>
        <v>68.540000000000006</v>
      </c>
      <c r="J388" s="8" t="str">
        <f>IF(OUT!F56="", "", OUT!F56)</f>
        <v/>
      </c>
      <c r="K388" s="8">
        <f>IF(OUT!P56="", "", OUT!P56)</f>
        <v>102</v>
      </c>
      <c r="L388" s="8" t="str">
        <f>IF(OUT!AE56="", "", OUT!AE56)</f>
        <v>NEW</v>
      </c>
      <c r="M388" s="8" t="str">
        <f>IF(OUT!AG56="", "", OUT!AG56)</f>
        <v/>
      </c>
      <c r="N388" s="8" t="str">
        <f>IF(OUT!AQ56="", "", OUT!AQ56)</f>
        <v/>
      </c>
      <c r="O388" s="8" t="str">
        <f>IF(OUT!BM56="", "", OUT!BM56)</f>
        <v>T3</v>
      </c>
      <c r="P388" s="9">
        <f>IF(PPG!Q56="", "", PPG!Q56)</f>
        <v>0.63600000000000001</v>
      </c>
      <c r="Q388" s="10">
        <f>IF(PPG!R56="", "", PPG!R56)</f>
        <v>64.87</v>
      </c>
    </row>
    <row r="389" spans="1:18" x14ac:dyDescent="0.2">
      <c r="A389" s="8">
        <f>IF(OUT!C54="", "", OUT!C54)</f>
        <v>718</v>
      </c>
      <c r="B389" s="21">
        <f>IF(OUT!A54="", "", OUT!A54)</f>
        <v>30656</v>
      </c>
      <c r="C389" s="8" t="str">
        <f>IF(OUT!D54="", "", OUT!D54)</f>
        <v>O</v>
      </c>
      <c r="D389" s="30"/>
      <c r="E389" s="8" t="str">
        <f>IF(OUT!E54="", "", OUT!E54)</f>
        <v>72 TRAY</v>
      </c>
      <c r="F389" s="27" t="str">
        <f>IF(OUT!AE54="NEW", "✷", "")</f>
        <v>✷</v>
      </c>
      <c r="G389" s="31" t="str">
        <f>CONCATENATE(IF(OUT!B54="", "", OUT!B54),R389,J389)</f>
        <v>HERB   SAGE SALVIA ELEGANS (RUTILANS) PINEAPPLE (Bright Scarlet)</v>
      </c>
      <c r="H389" s="22">
        <f>IF(OUT!N54="", "", OUT!N54)</f>
        <v>0.75800000000000001</v>
      </c>
      <c r="I389" s="23">
        <f>IF(OUT!O54="", "", OUT!O54)</f>
        <v>54.57</v>
      </c>
      <c r="J389" s="8" t="str">
        <f>IF(OUT!F54="", "", OUT!F54)</f>
        <v/>
      </c>
      <c r="K389" s="8">
        <f>IF(OUT!P54="", "", OUT!P54)</f>
        <v>72</v>
      </c>
      <c r="L389" s="8" t="str">
        <f>IF(OUT!AE54="", "", OUT!AE54)</f>
        <v>NEW</v>
      </c>
      <c r="M389" s="8" t="str">
        <f>IF(OUT!AG54="", "", OUT!AG54)</f>
        <v/>
      </c>
      <c r="N389" s="8" t="str">
        <f>IF(OUT!AQ54="", "", OUT!AQ54)</f>
        <v/>
      </c>
      <c r="O389" s="8" t="str">
        <f>IF(OUT!BM54="", "", OUT!BM54)</f>
        <v>T3</v>
      </c>
      <c r="P389" s="9">
        <f>IF(PPG!Q54="", "", PPG!Q54)</f>
        <v>0.71699999999999997</v>
      </c>
      <c r="Q389" s="10">
        <f>IF(PPG!R54="", "", PPG!R54)</f>
        <v>51.62</v>
      </c>
    </row>
    <row r="390" spans="1:18" x14ac:dyDescent="0.2">
      <c r="A390" s="8">
        <f>IF(OUT!C53="", "", OUT!C53)</f>
        <v>718</v>
      </c>
      <c r="B390" s="21">
        <f>IF(OUT!A53="", "", OUT!A53)</f>
        <v>30656</v>
      </c>
      <c r="C390" s="8" t="str">
        <f>IF(OUT!D53="", "", OUT!D53)</f>
        <v>M</v>
      </c>
      <c r="D390" s="30"/>
      <c r="E390" s="8" t="str">
        <f>IF(OUT!E53="", "", OUT!E53)</f>
        <v>50 TRAY</v>
      </c>
      <c r="F390" s="27" t="str">
        <f>IF(OUT!AE53="NEW", "✷", "")</f>
        <v>✷</v>
      </c>
      <c r="G390" s="31" t="str">
        <f>CONCATENATE(IF(OUT!B53="", "", OUT!B53),R390,J390)</f>
        <v>HERB   SAGE SALVIA ELEGANS (RUTILANS) PINEAPPLE (Bright Scarlet)</v>
      </c>
      <c r="H390" s="22">
        <f>IF(OUT!N53="", "", OUT!N53)</f>
        <v>0.9</v>
      </c>
      <c r="I390" s="23">
        <f>IF(OUT!O53="", "", OUT!O53)</f>
        <v>45</v>
      </c>
      <c r="J390" s="8" t="str">
        <f>IF(OUT!F53="", "", OUT!F53)</f>
        <v/>
      </c>
      <c r="K390" s="8">
        <f>IF(OUT!P53="", "", OUT!P53)</f>
        <v>50</v>
      </c>
      <c r="L390" s="8" t="str">
        <f>IF(OUT!AE53="", "", OUT!AE53)</f>
        <v>NEW</v>
      </c>
      <c r="M390" s="8" t="str">
        <f>IF(OUT!AG53="", "", OUT!AG53)</f>
        <v/>
      </c>
      <c r="N390" s="8" t="str">
        <f>IF(OUT!AQ53="", "", OUT!AQ53)</f>
        <v/>
      </c>
      <c r="O390" s="8" t="str">
        <f>IF(OUT!BM53="", "", OUT!BM53)</f>
        <v>T3</v>
      </c>
      <c r="P390" s="9">
        <f>IF(PPG!Q53="", "", PPG!Q53)</f>
        <v>0.85199999999999998</v>
      </c>
      <c r="Q390" s="10">
        <f>IF(PPG!R53="", "", PPG!R53)</f>
        <v>42.6</v>
      </c>
    </row>
    <row r="391" spans="1:18" x14ac:dyDescent="0.2">
      <c r="A391" s="8">
        <f>IF(OUT!C55="", "", OUT!C55)</f>
        <v>718</v>
      </c>
      <c r="B391" s="21">
        <f>IF(OUT!A55="", "", OUT!A55)</f>
        <v>30656</v>
      </c>
      <c r="C391" s="8" t="str">
        <f>IF(OUT!D55="", "", OUT!D55)</f>
        <v>PF</v>
      </c>
      <c r="D391" s="30"/>
      <c r="E391" s="8" t="str">
        <f>IF(OUT!E55="", "", OUT!E55)</f>
        <v>18 TRAY 4-INCH</v>
      </c>
      <c r="F391" s="27" t="str">
        <f>IF(OUT!AE55="NEW", "✷", "")</f>
        <v>✷</v>
      </c>
      <c r="G391" s="31" t="str">
        <f>CONCATENATE(IF(OUT!B55="", "", OUT!B55),R391,J391)</f>
        <v>HERB   SAGE SALVIA ELEGANS (RUTILANS) PINEAPPLE (Bright Scarlet)  **PREFINISHED</v>
      </c>
      <c r="H391" s="22">
        <f>IF(OUT!N55="", "", OUT!N55)</f>
        <v>2.129</v>
      </c>
      <c r="I391" s="23">
        <f>IF(OUT!O55="", "", OUT!O55)</f>
        <v>38.32</v>
      </c>
      <c r="J391" s="8" t="str">
        <f>IF(OUT!F55="", "", OUT!F55)</f>
        <v>PREFINISHED</v>
      </c>
      <c r="K391" s="8">
        <f>IF(OUT!P55="", "", OUT!P55)</f>
        <v>18</v>
      </c>
      <c r="L391" s="8" t="str">
        <f>IF(OUT!AE55="", "", OUT!AE55)</f>
        <v>NEW</v>
      </c>
      <c r="M391" s="8" t="str">
        <f>IF(OUT!AG55="", "", OUT!AG55)</f>
        <v/>
      </c>
      <c r="N391" s="8" t="str">
        <f>IF(OUT!AQ55="", "", OUT!AQ55)</f>
        <v/>
      </c>
      <c r="O391" s="8" t="str">
        <f>IF(OUT!BM55="", "", OUT!BM55)</f>
        <v>T3</v>
      </c>
      <c r="P391" s="9">
        <f>IF(PPG!Q55="", "", PPG!Q55)</f>
        <v>2.0139999999999998</v>
      </c>
      <c r="Q391" s="10">
        <f>IF(PPG!R55="", "", PPG!R55)</f>
        <v>36.25</v>
      </c>
      <c r="R391" s="11" t="s">
        <v>1441</v>
      </c>
    </row>
    <row r="392" spans="1:18" x14ac:dyDescent="0.2">
      <c r="A392" s="8">
        <f>IF(OUT!C57="", "", OUT!C57)</f>
        <v>718</v>
      </c>
      <c r="B392" s="21">
        <f>IF(OUT!A57="", "", OUT!A57)</f>
        <v>30662</v>
      </c>
      <c r="C392" s="8" t="str">
        <f>IF(OUT!D57="", "", OUT!D57)</f>
        <v>O</v>
      </c>
      <c r="D392" s="30"/>
      <c r="E392" s="8" t="str">
        <f>IF(OUT!E57="", "", OUT!E57)</f>
        <v>72 TRAY</v>
      </c>
      <c r="F392" s="27" t="str">
        <f>IF(OUT!AE57="NEW", "✷", "")</f>
        <v>✷</v>
      </c>
      <c r="G392" s="31" t="str">
        <f>CONCATENATE(IF(OUT!B57="", "", OUT!B57),R392,J392)</f>
        <v>HERB   TARRAGON FRENCH ARTEMISIA DRACUNCULUS</v>
      </c>
      <c r="H392" s="22">
        <f>IF(OUT!N57="", "", OUT!N57)</f>
        <v>0.82899999999999996</v>
      </c>
      <c r="I392" s="23">
        <f>IF(OUT!O57="", "", OUT!O57)</f>
        <v>59.68</v>
      </c>
      <c r="J392" s="8" t="str">
        <f>IF(OUT!F57="", "", OUT!F57)</f>
        <v/>
      </c>
      <c r="K392" s="8">
        <f>IF(OUT!P57="", "", OUT!P57)</f>
        <v>72</v>
      </c>
      <c r="L392" s="8" t="str">
        <f>IF(OUT!AE57="", "", OUT!AE57)</f>
        <v>NEW</v>
      </c>
      <c r="M392" s="8" t="str">
        <f>IF(OUT!AG57="", "", OUT!AG57)</f>
        <v/>
      </c>
      <c r="N392" s="8" t="str">
        <f>IF(OUT!AQ57="", "", OUT!AQ57)</f>
        <v/>
      </c>
      <c r="O392" s="8" t="str">
        <f>IF(OUT!BM57="", "", OUT!BM57)</f>
        <v>T3</v>
      </c>
      <c r="P392" s="9">
        <f>IF(PPG!Q57="", "", PPG!Q57)</f>
        <v>0.78400000000000003</v>
      </c>
      <c r="Q392" s="10">
        <f>IF(PPG!R57="", "", PPG!R57)</f>
        <v>56.44</v>
      </c>
    </row>
    <row r="393" spans="1:18" x14ac:dyDescent="0.2">
      <c r="A393" s="8">
        <f>IF(OUT!C871="", "", OUT!C871)</f>
        <v>718</v>
      </c>
      <c r="B393" s="21">
        <f>IF(OUT!A871="", "", OUT!A871)</f>
        <v>77086</v>
      </c>
      <c r="C393" s="8" t="str">
        <f>IF(OUT!D871="", "", OUT!D871)</f>
        <v>O</v>
      </c>
      <c r="D393" s="30"/>
      <c r="E393" s="8" t="str">
        <f>IF(OUT!E871="", "", OUT!E871)</f>
        <v>72 TRAY</v>
      </c>
      <c r="F393" s="27" t="str">
        <f>IF(OUT!AE871="NEW", "✷", "")</f>
        <v/>
      </c>
      <c r="G393" s="31" t="str">
        <f>CONCATENATE(IF(OUT!B871="", "", OUT!B871),R393,J393)</f>
        <v>HERB   TARRAGON TEXAS (MEXICAN MINT MARIGOLD) TAGETES LUCIDA (Tarragon Scented)</v>
      </c>
      <c r="H393" s="22">
        <f>IF(OUT!N871="", "", OUT!N871)</f>
        <v>0.74299999999999999</v>
      </c>
      <c r="I393" s="23">
        <f>IF(OUT!O871="", "", OUT!O871)</f>
        <v>53.49</v>
      </c>
      <c r="J393" s="8" t="str">
        <f>IF(OUT!F871="", "", OUT!F871)</f>
        <v/>
      </c>
      <c r="K393" s="8">
        <f>IF(OUT!P871="", "", OUT!P871)</f>
        <v>72</v>
      </c>
      <c r="L393" s="8" t="str">
        <f>IF(OUT!AE871="", "", OUT!AE871)</f>
        <v/>
      </c>
      <c r="M393" s="8" t="str">
        <f>IF(OUT!AG871="", "", OUT!AG871)</f>
        <v/>
      </c>
      <c r="N393" s="8" t="str">
        <f>IF(OUT!AQ871="", "", OUT!AQ871)</f>
        <v/>
      </c>
      <c r="O393" s="8" t="str">
        <f>IF(OUT!BM871="", "", OUT!BM871)</f>
        <v>T3</v>
      </c>
      <c r="P393" s="9">
        <f>IF(PPG!Q871="", "", PPG!Q871)</f>
        <v>0.70299999999999996</v>
      </c>
      <c r="Q393" s="10">
        <f>IF(PPG!R871="", "", PPG!R871)</f>
        <v>50.61</v>
      </c>
    </row>
    <row r="394" spans="1:18" x14ac:dyDescent="0.2">
      <c r="A394" s="8">
        <f>IF(OUT!C870="", "", OUT!C870)</f>
        <v>718</v>
      </c>
      <c r="B394" s="21">
        <f>IF(OUT!A870="", "", OUT!A870)</f>
        <v>77086</v>
      </c>
      <c r="C394" s="8" t="str">
        <f>IF(OUT!D870="", "", OUT!D870)</f>
        <v>M</v>
      </c>
      <c r="D394" s="30"/>
      <c r="E394" s="8" t="str">
        <f>IF(OUT!E870="", "", OUT!E870)</f>
        <v>50 TRAY</v>
      </c>
      <c r="F394" s="27" t="str">
        <f>IF(OUT!AE870="NEW", "✷", "")</f>
        <v/>
      </c>
      <c r="G394" s="31" t="str">
        <f>CONCATENATE(IF(OUT!B870="", "", OUT!B870),R394,J394)</f>
        <v>HERB   TARRAGON TEXAS (MEXICAN MINT MARIGOLD) TAGETES LUCIDA (Tarragon Scented)</v>
      </c>
      <c r="H394" s="22">
        <f>IF(OUT!N870="", "", OUT!N870)</f>
        <v>0.88600000000000001</v>
      </c>
      <c r="I394" s="23">
        <f>IF(OUT!O870="", "", OUT!O870)</f>
        <v>44.3</v>
      </c>
      <c r="J394" s="8" t="str">
        <f>IF(OUT!F870="", "", OUT!F870)</f>
        <v/>
      </c>
      <c r="K394" s="8">
        <f>IF(OUT!P870="", "", OUT!P870)</f>
        <v>50</v>
      </c>
      <c r="L394" s="8" t="str">
        <f>IF(OUT!AE870="", "", OUT!AE870)</f>
        <v/>
      </c>
      <c r="M394" s="8" t="str">
        <f>IF(OUT!AG870="", "", OUT!AG870)</f>
        <v/>
      </c>
      <c r="N394" s="8" t="str">
        <f>IF(OUT!AQ870="", "", OUT!AQ870)</f>
        <v/>
      </c>
      <c r="O394" s="8" t="str">
        <f>IF(OUT!BM870="", "", OUT!BM870)</f>
        <v>T3</v>
      </c>
      <c r="P394" s="9">
        <f>IF(PPG!Q870="", "", PPG!Q870)</f>
        <v>0.83799999999999997</v>
      </c>
      <c r="Q394" s="10">
        <f>IF(PPG!R870="", "", PPG!R870)</f>
        <v>41.9</v>
      </c>
    </row>
    <row r="395" spans="1:18" x14ac:dyDescent="0.2">
      <c r="A395" s="8">
        <f>IF(OUT!C872="", "", OUT!C872)</f>
        <v>718</v>
      </c>
      <c r="B395" s="21">
        <f>IF(OUT!A872="", "", OUT!A872)</f>
        <v>77086</v>
      </c>
      <c r="C395" s="8" t="str">
        <f>IF(OUT!D872="", "", OUT!D872)</f>
        <v>PF</v>
      </c>
      <c r="D395" s="30"/>
      <c r="E395" s="8" t="str">
        <f>IF(OUT!E872="", "", OUT!E872)</f>
        <v>18 TRAY 4-INCH</v>
      </c>
      <c r="F395" s="27" t="str">
        <f>IF(OUT!AE872="NEW", "✷", "")</f>
        <v/>
      </c>
      <c r="G395" s="31" t="str">
        <f>CONCATENATE(IF(OUT!B872="", "", OUT!B872),R395,J395)</f>
        <v>HERB   TARRAGON TEXAS (MEXICAN MINT MARIGOLD) TAGETES LUCIDA (Tarragon Scented)  **PREFINISHED</v>
      </c>
      <c r="H395" s="22">
        <f>IF(OUT!N872="", "", OUT!N872)</f>
        <v>2.1150000000000002</v>
      </c>
      <c r="I395" s="23">
        <f>IF(OUT!O872="", "", OUT!O872)</f>
        <v>38.07</v>
      </c>
      <c r="J395" s="8" t="str">
        <f>IF(OUT!F872="", "", OUT!F872)</f>
        <v>PREFINISHED</v>
      </c>
      <c r="K395" s="8">
        <f>IF(OUT!P872="", "", OUT!P872)</f>
        <v>18</v>
      </c>
      <c r="L395" s="8" t="str">
        <f>IF(OUT!AE872="", "", OUT!AE872)</f>
        <v/>
      </c>
      <c r="M395" s="8" t="str">
        <f>IF(OUT!AG872="", "", OUT!AG872)</f>
        <v/>
      </c>
      <c r="N395" s="8" t="str">
        <f>IF(OUT!AQ872="", "", OUT!AQ872)</f>
        <v/>
      </c>
      <c r="O395" s="8" t="str">
        <f>IF(OUT!BM872="", "", OUT!BM872)</f>
        <v>T3</v>
      </c>
      <c r="P395" s="9">
        <f>IF(PPG!Q872="", "", PPG!Q872)</f>
        <v>2</v>
      </c>
      <c r="Q395" s="10">
        <f>IF(PPG!R872="", "", PPG!R872)</f>
        <v>36</v>
      </c>
      <c r="R395" s="11" t="s">
        <v>1441</v>
      </c>
    </row>
    <row r="396" spans="1:18" x14ac:dyDescent="0.2">
      <c r="A396" s="8">
        <f>IF(OUT!C713="", "", OUT!C713)</f>
        <v>718</v>
      </c>
      <c r="B396" s="21">
        <f>IF(OUT!A713="", "", OUT!A713)</f>
        <v>70092</v>
      </c>
      <c r="C396" s="8" t="str">
        <f>IF(OUT!D713="", "", OUT!D713)</f>
        <v>O</v>
      </c>
      <c r="D396" s="30"/>
      <c r="E396" s="8" t="str">
        <f>IF(OUT!E713="", "", OUT!E713)</f>
        <v>72 TRAY</v>
      </c>
      <c r="F396" s="27" t="str">
        <f>IF(OUT!AE713="NEW", "✷", "")</f>
        <v/>
      </c>
      <c r="G396" s="31" t="str">
        <f>CONCATENATE(IF(OUT!B713="", "", OUT!B713),R396,J396)</f>
        <v>HERB   THYME CITRIODORUS LEMON (GREEN) (Green Upright)</v>
      </c>
      <c r="H396" s="22">
        <f>IF(OUT!N713="", "", OUT!N713)</f>
        <v>0.74299999999999999</v>
      </c>
      <c r="I396" s="23">
        <f>IF(OUT!O713="", "", OUT!O713)</f>
        <v>53.49</v>
      </c>
      <c r="J396" s="8" t="str">
        <f>IF(OUT!F713="", "", OUT!F713)</f>
        <v/>
      </c>
      <c r="K396" s="8">
        <f>IF(OUT!P713="", "", OUT!P713)</f>
        <v>72</v>
      </c>
      <c r="L396" s="8" t="str">
        <f>IF(OUT!AE713="", "", OUT!AE713)</f>
        <v/>
      </c>
      <c r="M396" s="8" t="str">
        <f>IF(OUT!AG713="", "", OUT!AG713)</f>
        <v/>
      </c>
      <c r="N396" s="8" t="str">
        <f>IF(OUT!AQ713="", "", OUT!AQ713)</f>
        <v/>
      </c>
      <c r="O396" s="8" t="str">
        <f>IF(OUT!BM713="", "", OUT!BM713)</f>
        <v>T3</v>
      </c>
      <c r="P396" s="9">
        <f>IF(PPG!Q713="", "", PPG!Q713)</f>
        <v>0.70299999999999996</v>
      </c>
      <c r="Q396" s="10">
        <f>IF(PPG!R713="", "", PPG!R713)</f>
        <v>50.61</v>
      </c>
    </row>
    <row r="397" spans="1:18" x14ac:dyDescent="0.2">
      <c r="A397" s="8">
        <f>IF(OUT!C714="", "", OUT!C714)</f>
        <v>718</v>
      </c>
      <c r="B397" s="21">
        <f>IF(OUT!A714="", "", OUT!A714)</f>
        <v>70092</v>
      </c>
      <c r="C397" s="8" t="str">
        <f>IF(OUT!D714="", "", OUT!D714)</f>
        <v>PF</v>
      </c>
      <c r="D397" s="30"/>
      <c r="E397" s="8" t="str">
        <f>IF(OUT!E714="", "", OUT!E714)</f>
        <v>18 TRAY 4-INCH</v>
      </c>
      <c r="F397" s="27" t="str">
        <f>IF(OUT!AE714="NEW", "✷", "")</f>
        <v/>
      </c>
      <c r="G397" s="31" t="str">
        <f>CONCATENATE(IF(OUT!B714="", "", OUT!B714),R397,J397)</f>
        <v>HERB   THYME CITRIODORUS LEMON (GREEN) (Green Upright)  **PREFINISHED</v>
      </c>
      <c r="H397" s="22">
        <f>IF(OUT!N714="", "", OUT!N714)</f>
        <v>2.2290000000000001</v>
      </c>
      <c r="I397" s="23">
        <f>IF(OUT!O714="", "", OUT!O714)</f>
        <v>40.119999999999997</v>
      </c>
      <c r="J397" s="8" t="str">
        <f>IF(OUT!F714="", "", OUT!F714)</f>
        <v>PREFINISHED</v>
      </c>
      <c r="K397" s="8">
        <f>IF(OUT!P714="", "", OUT!P714)</f>
        <v>18</v>
      </c>
      <c r="L397" s="8" t="str">
        <f>IF(OUT!AE714="", "", OUT!AE714)</f>
        <v/>
      </c>
      <c r="M397" s="8" t="str">
        <f>IF(OUT!AG714="", "", OUT!AG714)</f>
        <v/>
      </c>
      <c r="N397" s="8" t="str">
        <f>IF(OUT!AQ714="", "", OUT!AQ714)</f>
        <v/>
      </c>
      <c r="O397" s="8" t="str">
        <f>IF(OUT!BM714="", "", OUT!BM714)</f>
        <v>T3</v>
      </c>
      <c r="P397" s="9">
        <f>IF(PPG!Q714="", "", PPG!Q714)</f>
        <v>2.109</v>
      </c>
      <c r="Q397" s="10">
        <f>IF(PPG!R714="", "", PPG!R714)</f>
        <v>37.96</v>
      </c>
      <c r="R397" s="11" t="s">
        <v>1441</v>
      </c>
    </row>
    <row r="398" spans="1:18" x14ac:dyDescent="0.2">
      <c r="A398" s="8">
        <f>IF(OUT!C704="", "", OUT!C704)</f>
        <v>718</v>
      </c>
      <c r="B398" s="21">
        <f>IF(OUT!A704="", "", OUT!A704)</f>
        <v>69628</v>
      </c>
      <c r="C398" s="8" t="str">
        <f>IF(OUT!D704="", "", OUT!D704)</f>
        <v>O</v>
      </c>
      <c r="D398" s="30"/>
      <c r="E398" s="8" t="str">
        <f>IF(OUT!E704="", "", OUT!E704)</f>
        <v>72 TRAY</v>
      </c>
      <c r="F398" s="27" t="str">
        <f>IF(OUT!AE704="NEW", "✷", "")</f>
        <v/>
      </c>
      <c r="G398" s="31" t="str">
        <f>CONCATENATE(IF(OUT!B704="", "", OUT!B704),R398,J398)</f>
        <v>HERB ASSORTMENT (Growers Choice)</v>
      </c>
      <c r="H398" s="22">
        <f>IF(OUT!N704="", "", OUT!N704)</f>
        <v>0.82899999999999996</v>
      </c>
      <c r="I398" s="23">
        <f>IF(OUT!O704="", "", OUT!O704)</f>
        <v>59.68</v>
      </c>
      <c r="J398" s="8" t="str">
        <f>IF(OUT!F704="", "", OUT!F704)</f>
        <v/>
      </c>
      <c r="K398" s="8">
        <f>IF(OUT!P704="", "", OUT!P704)</f>
        <v>72</v>
      </c>
      <c r="L398" s="8" t="str">
        <f>IF(OUT!AE704="", "", OUT!AE704)</f>
        <v/>
      </c>
      <c r="M398" s="8" t="str">
        <f>IF(OUT!AG704="", "", OUT!AG704)</f>
        <v/>
      </c>
      <c r="N398" s="8" t="str">
        <f>IF(OUT!AQ704="", "", OUT!AQ704)</f>
        <v/>
      </c>
      <c r="O398" s="8" t="str">
        <f>IF(OUT!BM704="", "", OUT!BM704)</f>
        <v>T3</v>
      </c>
      <c r="P398" s="9">
        <f>IF(PPG!Q704="", "", PPG!Q704)</f>
        <v>0.78400000000000003</v>
      </c>
      <c r="Q398" s="10">
        <f>IF(PPG!R704="", "", PPG!R704)</f>
        <v>56.44</v>
      </c>
    </row>
    <row r="399" spans="1:18" x14ac:dyDescent="0.2">
      <c r="A399" s="8">
        <f>IF(OUT!C705="", "", OUT!C705)</f>
        <v>718</v>
      </c>
      <c r="B399" s="21">
        <f>IF(OUT!A705="", "", OUT!A705)</f>
        <v>69628</v>
      </c>
      <c r="C399" s="8" t="str">
        <f>IF(OUT!D705="", "", OUT!D705)</f>
        <v>PF</v>
      </c>
      <c r="D399" s="30"/>
      <c r="E399" s="8" t="str">
        <f>IF(OUT!E705="", "", OUT!E705)</f>
        <v>18 TRAY 4-INCH</v>
      </c>
      <c r="F399" s="27" t="str">
        <f>IF(OUT!AE705="NEW", "✷", "")</f>
        <v/>
      </c>
      <c r="G399" s="31" t="str">
        <f>CONCATENATE(IF(OUT!B705="", "", OUT!B705),R399,J399)</f>
        <v>HERB ASSORTMENT (Growers Choice)  **PREFINISHED</v>
      </c>
      <c r="H399" s="22">
        <f>IF(OUT!N705="", "", OUT!N705)</f>
        <v>2.3290000000000002</v>
      </c>
      <c r="I399" s="23">
        <f>IF(OUT!O705="", "", OUT!O705)</f>
        <v>41.92</v>
      </c>
      <c r="J399" s="8" t="str">
        <f>IF(OUT!F705="", "", OUT!F705)</f>
        <v>PREFINISHED</v>
      </c>
      <c r="K399" s="8">
        <f>IF(OUT!P705="", "", OUT!P705)</f>
        <v>18</v>
      </c>
      <c r="L399" s="8" t="str">
        <f>IF(OUT!AE705="", "", OUT!AE705)</f>
        <v/>
      </c>
      <c r="M399" s="8" t="str">
        <f>IF(OUT!AG705="", "", OUT!AG705)</f>
        <v/>
      </c>
      <c r="N399" s="8" t="str">
        <f>IF(OUT!AQ705="", "", OUT!AQ705)</f>
        <v/>
      </c>
      <c r="O399" s="8" t="str">
        <f>IF(OUT!BM705="", "", OUT!BM705)</f>
        <v>T3</v>
      </c>
      <c r="P399" s="9">
        <f>IF(PPG!Q705="", "", PPG!Q705)</f>
        <v>2.2029999999999998</v>
      </c>
      <c r="Q399" s="10">
        <f>IF(PPG!R705="", "", PPG!R705)</f>
        <v>39.65</v>
      </c>
      <c r="R399" s="11" t="s">
        <v>1441</v>
      </c>
    </row>
    <row r="400" spans="1:18" x14ac:dyDescent="0.2">
      <c r="A400" s="8">
        <f>IF(OUT!C701="", "", OUT!C701)</f>
        <v>718</v>
      </c>
      <c r="B400" s="21">
        <f>IF(OUT!A701="", "", OUT!A701)</f>
        <v>69512</v>
      </c>
      <c r="C400" s="8" t="str">
        <f>IF(OUT!D701="", "", OUT!D701)</f>
        <v>O</v>
      </c>
      <c r="D400" s="30"/>
      <c r="E400" s="8" t="str">
        <f>IF(OUT!E701="", "", OUT!E701)</f>
        <v>72 TRAY</v>
      </c>
      <c r="F400" s="27" t="str">
        <f>IF(OUT!AE701="NEW", "✷", "")</f>
        <v/>
      </c>
      <c r="G400" s="31" t="str">
        <f>CONCATENATE(IF(OUT!B701="", "", OUT!B701),R400,J400)</f>
        <v>HIBISCUS  TROPICAL ASSORTMENT (Growers Choice)</v>
      </c>
      <c r="H400" s="22">
        <f>IF(OUT!N701="", "", OUT!N701)</f>
        <v>0.872</v>
      </c>
      <c r="I400" s="23">
        <f>IF(OUT!O701="", "", OUT!O701)</f>
        <v>62.78</v>
      </c>
      <c r="J400" s="8" t="str">
        <f>IF(OUT!F701="", "", OUT!F701)</f>
        <v/>
      </c>
      <c r="K400" s="8">
        <f>IF(OUT!P701="", "", OUT!P701)</f>
        <v>72</v>
      </c>
      <c r="L400" s="8" t="str">
        <f>IF(OUT!AE701="", "", OUT!AE701)</f>
        <v/>
      </c>
      <c r="M400" s="8" t="str">
        <f>IF(OUT!AG701="", "", OUT!AG701)</f>
        <v/>
      </c>
      <c r="N400" s="8" t="str">
        <f>IF(OUT!AQ701="", "", OUT!AQ701)</f>
        <v/>
      </c>
      <c r="O400" s="8" t="str">
        <f>IF(OUT!BM701="", "", OUT!BM701)</f>
        <v>T3</v>
      </c>
      <c r="P400" s="9">
        <f>IF(PPG!Q701="", "", PPG!Q701)</f>
        <v>0.82499999999999996</v>
      </c>
      <c r="Q400" s="10">
        <f>IF(PPG!R701="", "", PPG!R701)</f>
        <v>59.4</v>
      </c>
    </row>
    <row r="401" spans="1:18" x14ac:dyDescent="0.2">
      <c r="A401" s="8">
        <f>IF(OUT!C700="", "", OUT!C700)</f>
        <v>718</v>
      </c>
      <c r="B401" s="21">
        <f>IF(OUT!A700="", "", OUT!A700)</f>
        <v>69512</v>
      </c>
      <c r="C401" s="8" t="str">
        <f>IF(OUT!D700="", "", OUT!D700)</f>
        <v>M</v>
      </c>
      <c r="D401" s="30"/>
      <c r="E401" s="8" t="str">
        <f>IF(OUT!E700="", "", OUT!E700)</f>
        <v>50 TRAY</v>
      </c>
      <c r="F401" s="27" t="str">
        <f>IF(OUT!AE700="NEW", "✷", "")</f>
        <v/>
      </c>
      <c r="G401" s="31" t="str">
        <f>CONCATENATE(IF(OUT!B700="", "", OUT!B700),R401,J401)</f>
        <v>HIBISCUS  TROPICAL ASSORTMENT (Growers Choice)</v>
      </c>
      <c r="H401" s="22">
        <f>IF(OUT!N700="", "", OUT!N700)</f>
        <v>0.95799999999999996</v>
      </c>
      <c r="I401" s="23">
        <f>IF(OUT!O700="", "", OUT!O700)</f>
        <v>47.9</v>
      </c>
      <c r="J401" s="8" t="str">
        <f>IF(OUT!F700="", "", OUT!F700)</f>
        <v/>
      </c>
      <c r="K401" s="8">
        <f>IF(OUT!P700="", "", OUT!P700)</f>
        <v>50</v>
      </c>
      <c r="L401" s="8" t="str">
        <f>IF(OUT!AE700="", "", OUT!AE700)</f>
        <v/>
      </c>
      <c r="M401" s="8" t="str">
        <f>IF(OUT!AG700="", "", OUT!AG700)</f>
        <v/>
      </c>
      <c r="N401" s="8" t="str">
        <f>IF(OUT!AQ700="", "", OUT!AQ700)</f>
        <v/>
      </c>
      <c r="O401" s="8" t="str">
        <f>IF(OUT!BM700="", "", OUT!BM700)</f>
        <v>T3</v>
      </c>
      <c r="P401" s="9">
        <f>IF(PPG!Q700="", "", PPG!Q700)</f>
        <v>0.90600000000000003</v>
      </c>
      <c r="Q401" s="10">
        <f>IF(PPG!R700="", "", PPG!R700)</f>
        <v>45.3</v>
      </c>
    </row>
    <row r="402" spans="1:18" x14ac:dyDescent="0.2">
      <c r="A402" s="8">
        <f>IF(OUT!C702="", "", OUT!C702)</f>
        <v>718</v>
      </c>
      <c r="B402" s="21">
        <f>IF(OUT!A702="", "", OUT!A702)</f>
        <v>69512</v>
      </c>
      <c r="C402" s="8" t="str">
        <f>IF(OUT!D702="", "", OUT!D702)</f>
        <v>PF</v>
      </c>
      <c r="D402" s="30"/>
      <c r="E402" s="8" t="str">
        <f>IF(OUT!E702="", "", OUT!E702)</f>
        <v>18 TRAY 4-INCH</v>
      </c>
      <c r="F402" s="27" t="str">
        <f>IF(OUT!AE702="NEW", "✷", "")</f>
        <v/>
      </c>
      <c r="G402" s="31" t="str">
        <f>CONCATENATE(IF(OUT!B702="", "", OUT!B702),R402,J402)</f>
        <v>HIBISCUS  TROPICAL ASSORTMENT (Growers Choice)  **PREFINISHED</v>
      </c>
      <c r="H402" s="22">
        <f>IF(OUT!N702="", "", OUT!N702)</f>
        <v>3.2</v>
      </c>
      <c r="I402" s="23">
        <f>IF(OUT!O702="", "", OUT!O702)</f>
        <v>57.6</v>
      </c>
      <c r="J402" s="8" t="str">
        <f>IF(OUT!F702="", "", OUT!F702)</f>
        <v>PREFINISHED</v>
      </c>
      <c r="K402" s="8">
        <f>IF(OUT!P702="", "", OUT!P702)</f>
        <v>18</v>
      </c>
      <c r="L402" s="8" t="str">
        <f>IF(OUT!AE702="", "", OUT!AE702)</f>
        <v/>
      </c>
      <c r="M402" s="8" t="str">
        <f>IF(OUT!AG702="", "", OUT!AG702)</f>
        <v/>
      </c>
      <c r="N402" s="8" t="str">
        <f>IF(OUT!AQ702="", "", OUT!AQ702)</f>
        <v/>
      </c>
      <c r="O402" s="8" t="str">
        <f>IF(OUT!BM702="", "", OUT!BM702)</f>
        <v>T3</v>
      </c>
      <c r="P402" s="9">
        <f>IF(PPG!Q702="", "", PPG!Q702)</f>
        <v>3.0270000000000001</v>
      </c>
      <c r="Q402" s="10">
        <f>IF(PPG!R702="", "", PPG!R702)</f>
        <v>54.48</v>
      </c>
      <c r="R402" s="11" t="s">
        <v>1441</v>
      </c>
    </row>
    <row r="403" spans="1:18" x14ac:dyDescent="0.2">
      <c r="A403" s="8">
        <f>IF(OUT!C703="", "", OUT!C703)</f>
        <v>718</v>
      </c>
      <c r="B403" s="21">
        <f>IF(OUT!A703="", "", OUT!A703)</f>
        <v>69516</v>
      </c>
      <c r="C403" s="8" t="str">
        <f>IF(OUT!D703="", "", OUT!D703)</f>
        <v>O</v>
      </c>
      <c r="D403" s="30"/>
      <c r="E403" s="8" t="str">
        <f>IF(OUT!E703="", "", OUT!E703)</f>
        <v>72 TRAY</v>
      </c>
      <c r="F403" s="27" t="str">
        <f>IF(OUT!AE703="NEW", "✷", "")</f>
        <v/>
      </c>
      <c r="G403" s="31" t="str">
        <f>CONCATENATE(IF(OUT!B703="", "", OUT!B703),R403,J403)</f>
        <v>HIBISCUS  TROPICAL SNOW QUEEN</v>
      </c>
      <c r="H403" s="22">
        <f>IF(OUT!N703="", "", OUT!N703)</f>
        <v>0.94299999999999995</v>
      </c>
      <c r="I403" s="23">
        <f>IF(OUT!O703="", "", OUT!O703)</f>
        <v>67.89</v>
      </c>
      <c r="J403" s="8" t="str">
        <f>IF(OUT!F703="", "", OUT!F703)</f>
        <v/>
      </c>
      <c r="K403" s="8">
        <f>IF(OUT!P703="", "", OUT!P703)</f>
        <v>72</v>
      </c>
      <c r="L403" s="8" t="str">
        <f>IF(OUT!AE703="", "", OUT!AE703)</f>
        <v/>
      </c>
      <c r="M403" s="8" t="str">
        <f>IF(OUT!AG703="", "", OUT!AG703)</f>
        <v/>
      </c>
      <c r="N403" s="8" t="str">
        <f>IF(OUT!AQ703="", "", OUT!AQ703)</f>
        <v/>
      </c>
      <c r="O403" s="8" t="str">
        <f>IF(OUT!BM703="", "", OUT!BM703)</f>
        <v>T3</v>
      </c>
      <c r="P403" s="9">
        <f>IF(PPG!Q703="", "", PPG!Q703)</f>
        <v>0.89200000000000002</v>
      </c>
      <c r="Q403" s="10">
        <f>IF(PPG!R703="", "", PPG!R703)</f>
        <v>64.22</v>
      </c>
    </row>
    <row r="404" spans="1:18" x14ac:dyDescent="0.2">
      <c r="A404" s="8">
        <f>IF(OUT!C877="", "", OUT!C877)</f>
        <v>718</v>
      </c>
      <c r="B404" s="21">
        <f>IF(OUT!A877="", "", OUT!A877)</f>
        <v>77347</v>
      </c>
      <c r="C404" s="8" t="str">
        <f>IF(OUT!D877="", "", OUT!D877)</f>
        <v>O</v>
      </c>
      <c r="D404" s="30"/>
      <c r="E404" s="8" t="str">
        <f>IF(OUT!E877="", "", OUT!E877)</f>
        <v>72 TRAY</v>
      </c>
      <c r="F404" s="27" t="str">
        <f>IF(OUT!AE877="NEW", "✷", "")</f>
        <v/>
      </c>
      <c r="G404" s="31" t="str">
        <f>CONCATENATE(IF(OUT!B877="", "", OUT!B877),R404,J404)</f>
        <v>HIBISCUS BRILLIANT RED</v>
      </c>
      <c r="H404" s="22">
        <f>IF(OUT!N877="", "", OUT!N877)</f>
        <v>0.8</v>
      </c>
      <c r="I404" s="23">
        <f>IF(OUT!O877="", "", OUT!O877)</f>
        <v>57.6</v>
      </c>
      <c r="J404" s="8" t="str">
        <f>IF(OUT!F877="", "", OUT!F877)</f>
        <v/>
      </c>
      <c r="K404" s="8">
        <f>IF(OUT!P877="", "", OUT!P877)</f>
        <v>72</v>
      </c>
      <c r="L404" s="8" t="str">
        <f>IF(OUT!AE877="", "", OUT!AE877)</f>
        <v/>
      </c>
      <c r="M404" s="8" t="str">
        <f>IF(OUT!AG877="", "", OUT!AG877)</f>
        <v/>
      </c>
      <c r="N404" s="8" t="str">
        <f>IF(OUT!AQ877="", "", OUT!AQ877)</f>
        <v/>
      </c>
      <c r="O404" s="8" t="str">
        <f>IF(OUT!BM877="", "", OUT!BM877)</f>
        <v>T3</v>
      </c>
      <c r="P404" s="9">
        <f>IF(PPG!Q877="", "", PPG!Q877)</f>
        <v>0.75700000000000001</v>
      </c>
      <c r="Q404" s="10">
        <f>IF(PPG!R877="", "", PPG!R877)</f>
        <v>54.5</v>
      </c>
    </row>
    <row r="405" spans="1:18" x14ac:dyDescent="0.2">
      <c r="A405" s="8">
        <f>IF(OUT!C876="", "", OUT!C876)</f>
        <v>718</v>
      </c>
      <c r="B405" s="21">
        <f>IF(OUT!A876="", "", OUT!A876)</f>
        <v>77347</v>
      </c>
      <c r="C405" s="8" t="str">
        <f>IF(OUT!D876="", "", OUT!D876)</f>
        <v>M</v>
      </c>
      <c r="D405" s="30"/>
      <c r="E405" s="8" t="str">
        <f>IF(OUT!E876="", "", OUT!E876)</f>
        <v>50 TRAY</v>
      </c>
      <c r="F405" s="27" t="str">
        <f>IF(OUT!AE876="NEW", "✷", "")</f>
        <v/>
      </c>
      <c r="G405" s="31" t="str">
        <f>CONCATENATE(IF(OUT!B876="", "", OUT!B876),R405,J405)</f>
        <v>HIBISCUS BRILLIANT RED</v>
      </c>
      <c r="H405" s="22">
        <f>IF(OUT!N876="", "", OUT!N876)</f>
        <v>0.88600000000000001</v>
      </c>
      <c r="I405" s="23">
        <f>IF(OUT!O876="", "", OUT!O876)</f>
        <v>44.3</v>
      </c>
      <c r="J405" s="8" t="str">
        <f>IF(OUT!F876="", "", OUT!F876)</f>
        <v/>
      </c>
      <c r="K405" s="8">
        <f>IF(OUT!P876="", "", OUT!P876)</f>
        <v>50</v>
      </c>
      <c r="L405" s="8" t="str">
        <f>IF(OUT!AE876="", "", OUT!AE876)</f>
        <v/>
      </c>
      <c r="M405" s="8" t="str">
        <f>IF(OUT!AG876="", "", OUT!AG876)</f>
        <v/>
      </c>
      <c r="N405" s="8" t="str">
        <f>IF(OUT!AQ876="", "", OUT!AQ876)</f>
        <v/>
      </c>
      <c r="O405" s="8" t="str">
        <f>IF(OUT!BM876="", "", OUT!BM876)</f>
        <v>T3</v>
      </c>
      <c r="P405" s="9">
        <f>IF(PPG!Q876="", "", PPG!Q876)</f>
        <v>0.83799999999999997</v>
      </c>
      <c r="Q405" s="10">
        <f>IF(PPG!R876="", "", PPG!R876)</f>
        <v>41.9</v>
      </c>
    </row>
    <row r="406" spans="1:18" x14ac:dyDescent="0.2">
      <c r="A406" s="8">
        <f>IF(OUT!C878="", "", OUT!C878)</f>
        <v>718</v>
      </c>
      <c r="B406" s="21">
        <f>IF(OUT!A878="", "", OUT!A878)</f>
        <v>77347</v>
      </c>
      <c r="C406" s="8" t="str">
        <f>IF(OUT!D878="", "", OUT!D878)</f>
        <v>PF</v>
      </c>
      <c r="D406" s="30"/>
      <c r="E406" s="8" t="str">
        <f>IF(OUT!E878="", "", OUT!E878)</f>
        <v>18 TRAY 4-INCH</v>
      </c>
      <c r="F406" s="27" t="str">
        <f>IF(OUT!AE878="NEW", "✷", "")</f>
        <v/>
      </c>
      <c r="G406" s="31" t="str">
        <f>CONCATENATE(IF(OUT!B878="", "", OUT!B878),R406,J406)</f>
        <v>HIBISCUS BRILLIANT RED  **PREFINISHED</v>
      </c>
      <c r="H406" s="22">
        <f>IF(OUT!N878="", "", OUT!N878)</f>
        <v>3.129</v>
      </c>
      <c r="I406" s="23">
        <f>IF(OUT!O878="", "", OUT!O878)</f>
        <v>56.32</v>
      </c>
      <c r="J406" s="8" t="str">
        <f>IF(OUT!F878="", "", OUT!F878)</f>
        <v>PREFINISHED</v>
      </c>
      <c r="K406" s="8">
        <f>IF(OUT!P878="", "", OUT!P878)</f>
        <v>18</v>
      </c>
      <c r="L406" s="8" t="str">
        <f>IF(OUT!AE878="", "", OUT!AE878)</f>
        <v/>
      </c>
      <c r="M406" s="8" t="str">
        <f>IF(OUT!AG878="", "", OUT!AG878)</f>
        <v/>
      </c>
      <c r="N406" s="8" t="str">
        <f>IF(OUT!AQ878="", "", OUT!AQ878)</f>
        <v/>
      </c>
      <c r="O406" s="8" t="str">
        <f>IF(OUT!BM878="", "", OUT!BM878)</f>
        <v>T3</v>
      </c>
      <c r="P406" s="9">
        <f>IF(PPG!Q878="", "", PPG!Q878)</f>
        <v>2.96</v>
      </c>
      <c r="Q406" s="10">
        <f>IF(PPG!R878="", "", PPG!R878)</f>
        <v>53.28</v>
      </c>
      <c r="R406" s="11" t="s">
        <v>1441</v>
      </c>
    </row>
    <row r="407" spans="1:18" x14ac:dyDescent="0.2">
      <c r="A407" s="8">
        <f>IF(OUT!C655="", "", OUT!C655)</f>
        <v>718</v>
      </c>
      <c r="B407" s="21">
        <f>IF(OUT!A655="", "", OUT!A655)</f>
        <v>66555</v>
      </c>
      <c r="C407" s="8" t="str">
        <f>IF(OUT!D655="", "", OUT!D655)</f>
        <v>O</v>
      </c>
      <c r="D407" s="30"/>
      <c r="E407" s="8" t="str">
        <f>IF(OUT!E655="", "", OUT!E655)</f>
        <v>72 TRAY</v>
      </c>
      <c r="F407" s="27" t="str">
        <f>IF(OUT!AE655="NEW", "✷", "")</f>
        <v/>
      </c>
      <c r="G407" s="31" t="str">
        <f>CONCATENATE(IF(OUT!B655="", "", OUT!B655),R407,J407)</f>
        <v>HIBISCUS FT. MYERS (Yellow)</v>
      </c>
      <c r="H407" s="22">
        <f>IF(OUT!N655="", "", OUT!N655)</f>
        <v>0.8</v>
      </c>
      <c r="I407" s="23">
        <f>IF(OUT!O655="", "", OUT!O655)</f>
        <v>57.6</v>
      </c>
      <c r="J407" s="8" t="str">
        <f>IF(OUT!F655="", "", OUT!F655)</f>
        <v/>
      </c>
      <c r="K407" s="8">
        <f>IF(OUT!P655="", "", OUT!P655)</f>
        <v>72</v>
      </c>
      <c r="L407" s="8" t="str">
        <f>IF(OUT!AE655="", "", OUT!AE655)</f>
        <v/>
      </c>
      <c r="M407" s="8" t="str">
        <f>IF(OUT!AG655="", "", OUT!AG655)</f>
        <v/>
      </c>
      <c r="N407" s="8" t="str">
        <f>IF(OUT!AQ655="", "", OUT!AQ655)</f>
        <v/>
      </c>
      <c r="O407" s="8" t="str">
        <f>IF(OUT!BM655="", "", OUT!BM655)</f>
        <v>T3</v>
      </c>
      <c r="P407" s="9">
        <f>IF(PPG!Q655="", "", PPG!Q655)</f>
        <v>0.75700000000000001</v>
      </c>
      <c r="Q407" s="10">
        <f>IF(PPG!R655="", "", PPG!R655)</f>
        <v>54.5</v>
      </c>
    </row>
    <row r="408" spans="1:18" x14ac:dyDescent="0.2">
      <c r="A408" s="8">
        <f>IF(OUT!C654="", "", OUT!C654)</f>
        <v>718</v>
      </c>
      <c r="B408" s="21">
        <f>IF(OUT!A654="", "", OUT!A654)</f>
        <v>66555</v>
      </c>
      <c r="C408" s="8" t="str">
        <f>IF(OUT!D654="", "", OUT!D654)</f>
        <v>M</v>
      </c>
      <c r="D408" s="30"/>
      <c r="E408" s="8" t="str">
        <f>IF(OUT!E654="", "", OUT!E654)</f>
        <v>50 TRAY</v>
      </c>
      <c r="F408" s="27" t="str">
        <f>IF(OUT!AE654="NEW", "✷", "")</f>
        <v/>
      </c>
      <c r="G408" s="31" t="str">
        <f>CONCATENATE(IF(OUT!B654="", "", OUT!B654),R408,J408)</f>
        <v>HIBISCUS FT. MYERS (Yellow)</v>
      </c>
      <c r="H408" s="22">
        <f>IF(OUT!N654="", "", OUT!N654)</f>
        <v>0.88600000000000001</v>
      </c>
      <c r="I408" s="23">
        <f>IF(OUT!O654="", "", OUT!O654)</f>
        <v>44.3</v>
      </c>
      <c r="J408" s="8" t="str">
        <f>IF(OUT!F654="", "", OUT!F654)</f>
        <v/>
      </c>
      <c r="K408" s="8">
        <f>IF(OUT!P654="", "", OUT!P654)</f>
        <v>50</v>
      </c>
      <c r="L408" s="8" t="str">
        <f>IF(OUT!AE654="", "", OUT!AE654)</f>
        <v/>
      </c>
      <c r="M408" s="8" t="str">
        <f>IF(OUT!AG654="", "", OUT!AG654)</f>
        <v/>
      </c>
      <c r="N408" s="8" t="str">
        <f>IF(OUT!AQ654="", "", OUT!AQ654)</f>
        <v/>
      </c>
      <c r="O408" s="8" t="str">
        <f>IF(OUT!BM654="", "", OUT!BM654)</f>
        <v>T3</v>
      </c>
      <c r="P408" s="9">
        <f>IF(PPG!Q654="", "", PPG!Q654)</f>
        <v>0.83799999999999997</v>
      </c>
      <c r="Q408" s="10">
        <f>IF(PPG!R654="", "", PPG!R654)</f>
        <v>41.9</v>
      </c>
    </row>
    <row r="409" spans="1:18" x14ac:dyDescent="0.2">
      <c r="A409" s="8">
        <f>IF(OUT!C656="", "", OUT!C656)</f>
        <v>718</v>
      </c>
      <c r="B409" s="21">
        <f>IF(OUT!A656="", "", OUT!A656)</f>
        <v>66555</v>
      </c>
      <c r="C409" s="8" t="str">
        <f>IF(OUT!D656="", "", OUT!D656)</f>
        <v>PF</v>
      </c>
      <c r="D409" s="30"/>
      <c r="E409" s="8" t="str">
        <f>IF(OUT!E656="", "", OUT!E656)</f>
        <v>18 TRAY 4-INCH</v>
      </c>
      <c r="F409" s="27" t="str">
        <f>IF(OUT!AE656="NEW", "✷", "")</f>
        <v/>
      </c>
      <c r="G409" s="31" t="str">
        <f>CONCATENATE(IF(OUT!B656="", "", OUT!B656),R409,J409)</f>
        <v>HIBISCUS FT. MYERS (Yellow)  **PREFINISHED</v>
      </c>
      <c r="H409" s="22">
        <f>IF(OUT!N656="", "", OUT!N656)</f>
        <v>3.129</v>
      </c>
      <c r="I409" s="23">
        <f>IF(OUT!O656="", "", OUT!O656)</f>
        <v>56.32</v>
      </c>
      <c r="J409" s="8" t="str">
        <f>IF(OUT!F656="", "", OUT!F656)</f>
        <v>PREFINISHED</v>
      </c>
      <c r="K409" s="8">
        <f>IF(OUT!P656="", "", OUT!P656)</f>
        <v>18</v>
      </c>
      <c r="L409" s="8" t="str">
        <f>IF(OUT!AE656="", "", OUT!AE656)</f>
        <v/>
      </c>
      <c r="M409" s="8" t="str">
        <f>IF(OUT!AG656="", "", OUT!AG656)</f>
        <v/>
      </c>
      <c r="N409" s="8" t="str">
        <f>IF(OUT!AQ656="", "", OUT!AQ656)</f>
        <v/>
      </c>
      <c r="O409" s="8" t="str">
        <f>IF(OUT!BM656="", "", OUT!BM656)</f>
        <v>T3</v>
      </c>
      <c r="P409" s="9">
        <f>IF(PPG!Q656="", "", PPG!Q656)</f>
        <v>2.96</v>
      </c>
      <c r="Q409" s="10">
        <f>IF(PPG!R656="", "", PPG!R656)</f>
        <v>53.28</v>
      </c>
      <c r="R409" s="11" t="s">
        <v>1441</v>
      </c>
    </row>
    <row r="410" spans="1:18" x14ac:dyDescent="0.2">
      <c r="A410" s="8">
        <f>IF(OUT!C899="", "", OUT!C899)</f>
        <v>718</v>
      </c>
      <c r="B410" s="21">
        <f>IF(OUT!A899="", "", OUT!A899)</f>
        <v>79517</v>
      </c>
      <c r="C410" s="8" t="str">
        <f>IF(OUT!D899="", "", OUT!D899)</f>
        <v>O</v>
      </c>
      <c r="D410" s="30"/>
      <c r="E410" s="8" t="str">
        <f>IF(OUT!E899="", "", OUT!E899)</f>
        <v>72 TRAY</v>
      </c>
      <c r="F410" s="27" t="str">
        <f>IF(OUT!AE899="NEW", "✷", "")</f>
        <v/>
      </c>
      <c r="G410" s="31" t="str">
        <f>CONCATENATE(IF(OUT!B899="", "", OUT!B899),R410,J410)</f>
        <v>HIBISCUS HULA GIRL (Yellow)</v>
      </c>
      <c r="H410" s="22">
        <f>IF(OUT!N899="", "", OUT!N899)</f>
        <v>0.94299999999999995</v>
      </c>
      <c r="I410" s="23">
        <f>IF(OUT!O899="", "", OUT!O899)</f>
        <v>67.89</v>
      </c>
      <c r="J410" s="8" t="str">
        <f>IF(OUT!F899="", "", OUT!F899)</f>
        <v/>
      </c>
      <c r="K410" s="8">
        <f>IF(OUT!P899="", "", OUT!P899)</f>
        <v>72</v>
      </c>
      <c r="L410" s="8" t="str">
        <f>IF(OUT!AE899="", "", OUT!AE899)</f>
        <v/>
      </c>
      <c r="M410" s="8" t="str">
        <f>IF(OUT!AG899="", "", OUT!AG899)</f>
        <v/>
      </c>
      <c r="N410" s="8" t="str">
        <f>IF(OUT!AQ899="", "", OUT!AQ899)</f>
        <v/>
      </c>
      <c r="O410" s="8" t="str">
        <f>IF(OUT!BM899="", "", OUT!BM899)</f>
        <v>T3</v>
      </c>
      <c r="P410" s="9">
        <f>IF(PPG!Q899="", "", PPG!Q899)</f>
        <v>0.89200000000000002</v>
      </c>
      <c r="Q410" s="10">
        <f>IF(PPG!R899="", "", PPG!R899)</f>
        <v>64.22</v>
      </c>
    </row>
    <row r="411" spans="1:18" x14ac:dyDescent="0.2">
      <c r="A411" s="8">
        <f>IF(OUT!C898="", "", OUT!C898)</f>
        <v>718</v>
      </c>
      <c r="B411" s="21">
        <f>IF(OUT!A898="", "", OUT!A898)</f>
        <v>79517</v>
      </c>
      <c r="C411" s="8" t="str">
        <f>IF(OUT!D898="", "", OUT!D898)</f>
        <v>M</v>
      </c>
      <c r="D411" s="30"/>
      <c r="E411" s="8" t="str">
        <f>IF(OUT!E898="", "", OUT!E898)</f>
        <v>50 TRAY</v>
      </c>
      <c r="F411" s="27" t="str">
        <f>IF(OUT!AE898="NEW", "✷", "")</f>
        <v/>
      </c>
      <c r="G411" s="31" t="str">
        <f>CONCATENATE(IF(OUT!B898="", "", OUT!B898),R411,J411)</f>
        <v>HIBISCUS HULA GIRL (Yellow)</v>
      </c>
      <c r="H411" s="22">
        <f>IF(OUT!N898="", "", OUT!N898)</f>
        <v>1.0289999999999999</v>
      </c>
      <c r="I411" s="23">
        <f>IF(OUT!O898="", "", OUT!O898)</f>
        <v>51.45</v>
      </c>
      <c r="J411" s="8" t="str">
        <f>IF(OUT!F898="", "", OUT!F898)</f>
        <v/>
      </c>
      <c r="K411" s="8">
        <f>IF(OUT!P898="", "", OUT!P898)</f>
        <v>50</v>
      </c>
      <c r="L411" s="8" t="str">
        <f>IF(OUT!AE898="", "", OUT!AE898)</f>
        <v/>
      </c>
      <c r="M411" s="8" t="str">
        <f>IF(OUT!AG898="", "", OUT!AG898)</f>
        <v/>
      </c>
      <c r="N411" s="8" t="str">
        <f>IF(OUT!AQ898="", "", OUT!AQ898)</f>
        <v/>
      </c>
      <c r="O411" s="8" t="str">
        <f>IF(OUT!BM898="", "", OUT!BM898)</f>
        <v>T3</v>
      </c>
      <c r="P411" s="9">
        <f>IF(PPG!Q898="", "", PPG!Q898)</f>
        <v>0.97299999999999998</v>
      </c>
      <c r="Q411" s="10">
        <f>IF(PPG!R898="", "", PPG!R898)</f>
        <v>48.65</v>
      </c>
    </row>
    <row r="412" spans="1:18" x14ac:dyDescent="0.2">
      <c r="A412" s="8">
        <f>IF(OUT!C658="", "", OUT!C658)</f>
        <v>718</v>
      </c>
      <c r="B412" s="21">
        <f>IF(OUT!A658="", "", OUT!A658)</f>
        <v>66556</v>
      </c>
      <c r="C412" s="8" t="str">
        <f>IF(OUT!D658="", "", OUT!D658)</f>
        <v>O</v>
      </c>
      <c r="D412" s="30"/>
      <c r="E412" s="8" t="str">
        <f>IF(OUT!E658="", "", OUT!E658)</f>
        <v>72 TRAY</v>
      </c>
      <c r="F412" s="27" t="str">
        <f>IF(OUT!AE658="NEW", "✷", "")</f>
        <v/>
      </c>
      <c r="G412" s="31" t="str">
        <f>CONCATENATE(IF(OUT!B658="", "", OUT!B658),R412,J412)</f>
        <v>HIBISCUS JOANNE (Double Orange)</v>
      </c>
      <c r="H412" s="22">
        <f>IF(OUT!N658="", "", OUT!N658)</f>
        <v>0.8</v>
      </c>
      <c r="I412" s="23">
        <f>IF(OUT!O658="", "", OUT!O658)</f>
        <v>57.6</v>
      </c>
      <c r="J412" s="8" t="str">
        <f>IF(OUT!F658="", "", OUT!F658)</f>
        <v/>
      </c>
      <c r="K412" s="8">
        <f>IF(OUT!P658="", "", OUT!P658)</f>
        <v>72</v>
      </c>
      <c r="L412" s="8" t="str">
        <f>IF(OUT!AE658="", "", OUT!AE658)</f>
        <v/>
      </c>
      <c r="M412" s="8" t="str">
        <f>IF(OUT!AG658="", "", OUT!AG658)</f>
        <v/>
      </c>
      <c r="N412" s="8" t="str">
        <f>IF(OUT!AQ658="", "", OUT!AQ658)</f>
        <v/>
      </c>
      <c r="O412" s="8" t="str">
        <f>IF(OUT!BM658="", "", OUT!BM658)</f>
        <v>T3</v>
      </c>
      <c r="P412" s="9">
        <f>IF(PPG!Q658="", "", PPG!Q658)</f>
        <v>0.75700000000000001</v>
      </c>
      <c r="Q412" s="10">
        <f>IF(PPG!R658="", "", PPG!R658)</f>
        <v>54.5</v>
      </c>
    </row>
    <row r="413" spans="1:18" x14ac:dyDescent="0.2">
      <c r="A413" s="8">
        <f>IF(OUT!C657="", "", OUT!C657)</f>
        <v>718</v>
      </c>
      <c r="B413" s="21">
        <f>IF(OUT!A657="", "", OUT!A657)</f>
        <v>66556</v>
      </c>
      <c r="C413" s="8" t="str">
        <f>IF(OUT!D657="", "", OUT!D657)</f>
        <v>M</v>
      </c>
      <c r="D413" s="30"/>
      <c r="E413" s="8" t="str">
        <f>IF(OUT!E657="", "", OUT!E657)</f>
        <v>50 TRAY</v>
      </c>
      <c r="F413" s="27" t="str">
        <f>IF(OUT!AE657="NEW", "✷", "")</f>
        <v/>
      </c>
      <c r="G413" s="31" t="str">
        <f>CONCATENATE(IF(OUT!B657="", "", OUT!B657),R413,J413)</f>
        <v>HIBISCUS JOANNE (Double Orange)</v>
      </c>
      <c r="H413" s="22">
        <f>IF(OUT!N657="", "", OUT!N657)</f>
        <v>0.88600000000000001</v>
      </c>
      <c r="I413" s="23">
        <f>IF(OUT!O657="", "", OUT!O657)</f>
        <v>44.3</v>
      </c>
      <c r="J413" s="8" t="str">
        <f>IF(OUT!F657="", "", OUT!F657)</f>
        <v/>
      </c>
      <c r="K413" s="8">
        <f>IF(OUT!P657="", "", OUT!P657)</f>
        <v>50</v>
      </c>
      <c r="L413" s="8" t="str">
        <f>IF(OUT!AE657="", "", OUT!AE657)</f>
        <v/>
      </c>
      <c r="M413" s="8" t="str">
        <f>IF(OUT!AG657="", "", OUT!AG657)</f>
        <v/>
      </c>
      <c r="N413" s="8" t="str">
        <f>IF(OUT!AQ657="", "", OUT!AQ657)</f>
        <v/>
      </c>
      <c r="O413" s="8" t="str">
        <f>IF(OUT!BM657="", "", OUT!BM657)</f>
        <v>T3</v>
      </c>
      <c r="P413" s="9">
        <f>IF(PPG!Q657="", "", PPG!Q657)</f>
        <v>0.83799999999999997</v>
      </c>
      <c r="Q413" s="10">
        <f>IF(PPG!R657="", "", PPG!R657)</f>
        <v>41.9</v>
      </c>
    </row>
    <row r="414" spans="1:18" x14ac:dyDescent="0.2">
      <c r="A414" s="8">
        <f>IF(OUT!C659="", "", OUT!C659)</f>
        <v>718</v>
      </c>
      <c r="B414" s="21">
        <f>IF(OUT!A659="", "", OUT!A659)</f>
        <v>66556</v>
      </c>
      <c r="C414" s="8" t="str">
        <f>IF(OUT!D659="", "", OUT!D659)</f>
        <v>PF</v>
      </c>
      <c r="D414" s="30"/>
      <c r="E414" s="8" t="str">
        <f>IF(OUT!E659="", "", OUT!E659)</f>
        <v>18 TRAY 4-INCH</v>
      </c>
      <c r="F414" s="27" t="str">
        <f>IF(OUT!AE659="NEW", "✷", "")</f>
        <v/>
      </c>
      <c r="G414" s="31" t="str">
        <f>CONCATENATE(IF(OUT!B659="", "", OUT!B659),R414,J414)</f>
        <v>HIBISCUS JOANNE (Double Orange)  **PREFINISHED</v>
      </c>
      <c r="H414" s="22">
        <f>IF(OUT!N659="", "", OUT!N659)</f>
        <v>3.129</v>
      </c>
      <c r="I414" s="23">
        <f>IF(OUT!O659="", "", OUT!O659)</f>
        <v>56.32</v>
      </c>
      <c r="J414" s="8" t="str">
        <f>IF(OUT!F659="", "", OUT!F659)</f>
        <v>PREFINISHED</v>
      </c>
      <c r="K414" s="8">
        <f>IF(OUT!P659="", "", OUT!P659)</f>
        <v>18</v>
      </c>
      <c r="L414" s="8" t="str">
        <f>IF(OUT!AE659="", "", OUT!AE659)</f>
        <v/>
      </c>
      <c r="M414" s="8" t="str">
        <f>IF(OUT!AG659="", "", OUT!AG659)</f>
        <v/>
      </c>
      <c r="N414" s="8" t="str">
        <f>IF(OUT!AQ659="", "", OUT!AQ659)</f>
        <v/>
      </c>
      <c r="O414" s="8" t="str">
        <f>IF(OUT!BM659="", "", OUT!BM659)</f>
        <v>T3</v>
      </c>
      <c r="P414" s="9">
        <f>IF(PPG!Q659="", "", PPG!Q659)</f>
        <v>2.96</v>
      </c>
      <c r="Q414" s="10">
        <f>IF(PPG!R659="", "", PPG!R659)</f>
        <v>53.28</v>
      </c>
      <c r="R414" s="11" t="s">
        <v>1441</v>
      </c>
    </row>
    <row r="415" spans="1:18" x14ac:dyDescent="0.2">
      <c r="A415" s="8">
        <f>IF(OUT!C814="", "", OUT!C814)</f>
        <v>718</v>
      </c>
      <c r="B415" s="21">
        <f>IF(OUT!A814="", "", OUT!A814)</f>
        <v>74207</v>
      </c>
      <c r="C415" s="8" t="str">
        <f>IF(OUT!D814="", "", OUT!D814)</f>
        <v>O</v>
      </c>
      <c r="D415" s="30"/>
      <c r="E415" s="8" t="str">
        <f>IF(OUT!E814="", "", OUT!E814)</f>
        <v>72 TRAY</v>
      </c>
      <c r="F415" s="27" t="str">
        <f>IF(OUT!AE814="NEW", "✷", "")</f>
        <v/>
      </c>
      <c r="G415" s="31" t="str">
        <f>CONCATENATE(IF(OUT!B814="", "", OUT!B814),R415,J415)</f>
        <v>HIBISCUS ORANGE LAGAS (Single Orange)</v>
      </c>
      <c r="H415" s="22">
        <f>IF(OUT!N814="", "", OUT!N814)</f>
        <v>0.8</v>
      </c>
      <c r="I415" s="23">
        <f>IF(OUT!O814="", "", OUT!O814)</f>
        <v>57.6</v>
      </c>
      <c r="J415" s="8" t="str">
        <f>IF(OUT!F814="", "", OUT!F814)</f>
        <v/>
      </c>
      <c r="K415" s="8">
        <f>IF(OUT!P814="", "", OUT!P814)</f>
        <v>72</v>
      </c>
      <c r="L415" s="8" t="str">
        <f>IF(OUT!AE814="", "", OUT!AE814)</f>
        <v/>
      </c>
      <c r="M415" s="8" t="str">
        <f>IF(OUT!AG814="", "", OUT!AG814)</f>
        <v/>
      </c>
      <c r="N415" s="8" t="str">
        <f>IF(OUT!AQ814="", "", OUT!AQ814)</f>
        <v/>
      </c>
      <c r="O415" s="8" t="str">
        <f>IF(OUT!BM814="", "", OUT!BM814)</f>
        <v>T3</v>
      </c>
      <c r="P415" s="9">
        <f>IF(PPG!Q814="", "", PPG!Q814)</f>
        <v>0.75700000000000001</v>
      </c>
      <c r="Q415" s="10">
        <f>IF(PPG!R814="", "", PPG!R814)</f>
        <v>54.5</v>
      </c>
    </row>
    <row r="416" spans="1:18" x14ac:dyDescent="0.2">
      <c r="A416" s="8">
        <f>IF(OUT!C813="", "", OUT!C813)</f>
        <v>718</v>
      </c>
      <c r="B416" s="21">
        <f>IF(OUT!A813="", "", OUT!A813)</f>
        <v>74207</v>
      </c>
      <c r="C416" s="8" t="str">
        <f>IF(OUT!D813="", "", OUT!D813)</f>
        <v>M</v>
      </c>
      <c r="D416" s="30"/>
      <c r="E416" s="8" t="str">
        <f>IF(OUT!E813="", "", OUT!E813)</f>
        <v>50 TRAY</v>
      </c>
      <c r="F416" s="27" t="str">
        <f>IF(OUT!AE813="NEW", "✷", "")</f>
        <v/>
      </c>
      <c r="G416" s="31" t="str">
        <f>CONCATENATE(IF(OUT!B813="", "", OUT!B813),R416,J416)</f>
        <v>HIBISCUS ORANGE LAGAS (Single Orange)</v>
      </c>
      <c r="H416" s="22">
        <f>IF(OUT!N813="", "", OUT!N813)</f>
        <v>0.88600000000000001</v>
      </c>
      <c r="I416" s="23">
        <f>IF(OUT!O813="", "", OUT!O813)</f>
        <v>44.3</v>
      </c>
      <c r="J416" s="8" t="str">
        <f>IF(OUT!F813="", "", OUT!F813)</f>
        <v/>
      </c>
      <c r="K416" s="8">
        <f>IF(OUT!P813="", "", OUT!P813)</f>
        <v>50</v>
      </c>
      <c r="L416" s="8" t="str">
        <f>IF(OUT!AE813="", "", OUT!AE813)</f>
        <v/>
      </c>
      <c r="M416" s="8" t="str">
        <f>IF(OUT!AG813="", "", OUT!AG813)</f>
        <v/>
      </c>
      <c r="N416" s="8" t="str">
        <f>IF(OUT!AQ813="", "", OUT!AQ813)</f>
        <v/>
      </c>
      <c r="O416" s="8" t="str">
        <f>IF(OUT!BM813="", "", OUT!BM813)</f>
        <v>T3</v>
      </c>
      <c r="P416" s="9">
        <f>IF(PPG!Q813="", "", PPG!Q813)</f>
        <v>0.83799999999999997</v>
      </c>
      <c r="Q416" s="10">
        <f>IF(PPG!R813="", "", PPG!R813)</f>
        <v>41.9</v>
      </c>
    </row>
    <row r="417" spans="1:18" x14ac:dyDescent="0.2">
      <c r="A417" s="8">
        <f>IF(OUT!C815="", "", OUT!C815)</f>
        <v>718</v>
      </c>
      <c r="B417" s="21">
        <f>IF(OUT!A815="", "", OUT!A815)</f>
        <v>74207</v>
      </c>
      <c r="C417" s="8" t="str">
        <f>IF(OUT!D815="", "", OUT!D815)</f>
        <v>PF</v>
      </c>
      <c r="D417" s="30"/>
      <c r="E417" s="8" t="str">
        <f>IF(OUT!E815="", "", OUT!E815)</f>
        <v>18 TRAY 4-INCH</v>
      </c>
      <c r="F417" s="27" t="str">
        <f>IF(OUT!AE815="NEW", "✷", "")</f>
        <v/>
      </c>
      <c r="G417" s="31" t="str">
        <f>CONCATENATE(IF(OUT!B815="", "", OUT!B815),R417,J417)</f>
        <v>HIBISCUS ORANGE LAGAS (Single Orange)  **PREFINISHED</v>
      </c>
      <c r="H417" s="22">
        <f>IF(OUT!N815="", "", OUT!N815)</f>
        <v>3.129</v>
      </c>
      <c r="I417" s="23">
        <f>IF(OUT!O815="", "", OUT!O815)</f>
        <v>56.32</v>
      </c>
      <c r="J417" s="8" t="str">
        <f>IF(OUT!F815="", "", OUT!F815)</f>
        <v>PREFINISHED</v>
      </c>
      <c r="K417" s="8">
        <f>IF(OUT!P815="", "", OUT!P815)</f>
        <v>18</v>
      </c>
      <c r="L417" s="8" t="str">
        <f>IF(OUT!AE815="", "", OUT!AE815)</f>
        <v/>
      </c>
      <c r="M417" s="8" t="str">
        <f>IF(OUT!AG815="", "", OUT!AG815)</f>
        <v/>
      </c>
      <c r="N417" s="8" t="str">
        <f>IF(OUT!AQ815="", "", OUT!AQ815)</f>
        <v/>
      </c>
      <c r="O417" s="8" t="str">
        <f>IF(OUT!BM815="", "", OUT!BM815)</f>
        <v>T3</v>
      </c>
      <c r="P417" s="9">
        <f>IF(PPG!Q815="", "", PPG!Q815)</f>
        <v>2.96</v>
      </c>
      <c r="Q417" s="10">
        <f>IF(PPG!R815="", "", PPG!R815)</f>
        <v>53.28</v>
      </c>
      <c r="R417" s="11" t="s">
        <v>1441</v>
      </c>
    </row>
    <row r="418" spans="1:18" x14ac:dyDescent="0.2">
      <c r="A418" s="8">
        <f>IF(OUT!C493="", "", OUT!C493)</f>
        <v>718</v>
      </c>
      <c r="B418" s="21">
        <f>IF(OUT!A493="", "", OUT!A493)</f>
        <v>59516</v>
      </c>
      <c r="C418" s="8" t="str">
        <f>IF(OUT!D493="", "", OUT!D493)</f>
        <v>O</v>
      </c>
      <c r="D418" s="30"/>
      <c r="E418" s="8" t="str">
        <f>IF(OUT!E493="", "", OUT!E493)</f>
        <v>72 TRAY</v>
      </c>
      <c r="F418" s="27" t="str">
        <f>IF(OUT!AE493="NEW", "✷", "")</f>
        <v/>
      </c>
      <c r="G418" s="31" t="str">
        <f>CONCATENATE(IF(OUT!B493="", "", OUT!B493),R418,J418)</f>
        <v>HIBISCUS PRESIDENT RED</v>
      </c>
      <c r="H418" s="22">
        <f>IF(OUT!N493="", "", OUT!N493)</f>
        <v>0.8</v>
      </c>
      <c r="I418" s="23">
        <f>IF(OUT!O493="", "", OUT!O493)</f>
        <v>57.6</v>
      </c>
      <c r="J418" s="8" t="str">
        <f>IF(OUT!F493="", "", OUT!F493)</f>
        <v/>
      </c>
      <c r="K418" s="8">
        <f>IF(OUT!P493="", "", OUT!P493)</f>
        <v>72</v>
      </c>
      <c r="L418" s="8" t="str">
        <f>IF(OUT!AE493="", "", OUT!AE493)</f>
        <v/>
      </c>
      <c r="M418" s="8" t="str">
        <f>IF(OUT!AG493="", "", OUT!AG493)</f>
        <v/>
      </c>
      <c r="N418" s="8" t="str">
        <f>IF(OUT!AQ493="", "", OUT!AQ493)</f>
        <v/>
      </c>
      <c r="O418" s="8" t="str">
        <f>IF(OUT!BM493="", "", OUT!BM493)</f>
        <v>T3</v>
      </c>
      <c r="P418" s="9">
        <f>IF(PPG!Q493="", "", PPG!Q493)</f>
        <v>0.75700000000000001</v>
      </c>
      <c r="Q418" s="10">
        <f>IF(PPG!R493="", "", PPG!R493)</f>
        <v>54.5</v>
      </c>
    </row>
    <row r="419" spans="1:18" x14ac:dyDescent="0.2">
      <c r="A419" s="8">
        <f>IF(OUT!C492="", "", OUT!C492)</f>
        <v>718</v>
      </c>
      <c r="B419" s="21">
        <f>IF(OUT!A492="", "", OUT!A492)</f>
        <v>59516</v>
      </c>
      <c r="C419" s="8" t="str">
        <f>IF(OUT!D492="", "", OUT!D492)</f>
        <v>M</v>
      </c>
      <c r="D419" s="30"/>
      <c r="E419" s="8" t="str">
        <f>IF(OUT!E492="", "", OUT!E492)</f>
        <v>50 TRAY</v>
      </c>
      <c r="F419" s="27" t="str">
        <f>IF(OUT!AE492="NEW", "✷", "")</f>
        <v/>
      </c>
      <c r="G419" s="31" t="str">
        <f>CONCATENATE(IF(OUT!B492="", "", OUT!B492),R419,J419)</f>
        <v>HIBISCUS PRESIDENT RED</v>
      </c>
      <c r="H419" s="22">
        <f>IF(OUT!N492="", "", OUT!N492)</f>
        <v>0.88600000000000001</v>
      </c>
      <c r="I419" s="23">
        <f>IF(OUT!O492="", "", OUT!O492)</f>
        <v>44.3</v>
      </c>
      <c r="J419" s="8" t="str">
        <f>IF(OUT!F492="", "", OUT!F492)</f>
        <v/>
      </c>
      <c r="K419" s="8">
        <f>IF(OUT!P492="", "", OUT!P492)</f>
        <v>50</v>
      </c>
      <c r="L419" s="8" t="str">
        <f>IF(OUT!AE492="", "", OUT!AE492)</f>
        <v/>
      </c>
      <c r="M419" s="8" t="str">
        <f>IF(OUT!AG492="", "", OUT!AG492)</f>
        <v/>
      </c>
      <c r="N419" s="8" t="str">
        <f>IF(OUT!AQ492="", "", OUT!AQ492)</f>
        <v/>
      </c>
      <c r="O419" s="8" t="str">
        <f>IF(OUT!BM492="", "", OUT!BM492)</f>
        <v>T3</v>
      </c>
      <c r="P419" s="9">
        <f>IF(PPG!Q492="", "", PPG!Q492)</f>
        <v>0.83799999999999997</v>
      </c>
      <c r="Q419" s="10">
        <f>IF(PPG!R492="", "", PPG!R492)</f>
        <v>41.9</v>
      </c>
    </row>
    <row r="420" spans="1:18" x14ac:dyDescent="0.2">
      <c r="A420" s="8">
        <f>IF(OUT!C494="", "", OUT!C494)</f>
        <v>718</v>
      </c>
      <c r="B420" s="21">
        <f>IF(OUT!A494="", "", OUT!A494)</f>
        <v>59516</v>
      </c>
      <c r="C420" s="8" t="str">
        <f>IF(OUT!D494="", "", OUT!D494)</f>
        <v>PF</v>
      </c>
      <c r="D420" s="30"/>
      <c r="E420" s="8" t="str">
        <f>IF(OUT!E494="", "", OUT!E494)</f>
        <v>18 TRAY 4-INCH</v>
      </c>
      <c r="F420" s="27" t="str">
        <f>IF(OUT!AE494="NEW", "✷", "")</f>
        <v/>
      </c>
      <c r="G420" s="31" t="str">
        <f>CONCATENATE(IF(OUT!B494="", "", OUT!B494),R420,J420)</f>
        <v>HIBISCUS PRESIDENT RED  **PREFINISHED</v>
      </c>
      <c r="H420" s="22">
        <f>IF(OUT!N494="", "", OUT!N494)</f>
        <v>3.129</v>
      </c>
      <c r="I420" s="23">
        <f>IF(OUT!O494="", "", OUT!O494)</f>
        <v>56.32</v>
      </c>
      <c r="J420" s="8" t="str">
        <f>IF(OUT!F494="", "", OUT!F494)</f>
        <v>PREFINISHED</v>
      </c>
      <c r="K420" s="8">
        <f>IF(OUT!P494="", "", OUT!P494)</f>
        <v>18</v>
      </c>
      <c r="L420" s="8" t="str">
        <f>IF(OUT!AE494="", "", OUT!AE494)</f>
        <v/>
      </c>
      <c r="M420" s="8" t="str">
        <f>IF(OUT!AG494="", "", OUT!AG494)</f>
        <v/>
      </c>
      <c r="N420" s="8" t="str">
        <f>IF(OUT!AQ494="", "", OUT!AQ494)</f>
        <v/>
      </c>
      <c r="O420" s="8" t="str">
        <f>IF(OUT!BM494="", "", OUT!BM494)</f>
        <v>T3</v>
      </c>
      <c r="P420" s="9">
        <f>IF(PPG!Q494="", "", PPG!Q494)</f>
        <v>2.96</v>
      </c>
      <c r="Q420" s="10">
        <f>IF(PPG!R494="", "", PPG!R494)</f>
        <v>53.28</v>
      </c>
      <c r="R420" s="11" t="s">
        <v>1441</v>
      </c>
    </row>
    <row r="421" spans="1:18" x14ac:dyDescent="0.2">
      <c r="A421" s="8">
        <f>IF(OUT!C758="", "", OUT!C758)</f>
        <v>718</v>
      </c>
      <c r="B421" s="21">
        <f>IF(OUT!A758="", "", OUT!A758)</f>
        <v>71899</v>
      </c>
      <c r="C421" s="8" t="str">
        <f>IF(OUT!D758="", "", OUT!D758)</f>
        <v>O</v>
      </c>
      <c r="D421" s="30"/>
      <c r="E421" s="8" t="str">
        <f>IF(OUT!E758="", "", OUT!E758)</f>
        <v>72 TRAY</v>
      </c>
      <c r="F421" s="27" t="str">
        <f>IF(OUT!AE758="NEW", "✷", "")</f>
        <v/>
      </c>
      <c r="G421" s="31" t="str">
        <f>CONCATENATE(IF(OUT!B758="", "", OUT!B758),R421,J421)</f>
        <v>HIBISCUS RED LEAF (FORMERLY MAPLE LEAF)</v>
      </c>
      <c r="H421" s="22">
        <f>IF(OUT!N758="", "", OUT!N758)</f>
        <v>0.8</v>
      </c>
      <c r="I421" s="23">
        <f>IF(OUT!O758="", "", OUT!O758)</f>
        <v>57.6</v>
      </c>
      <c r="J421" s="8" t="str">
        <f>IF(OUT!F758="", "", OUT!F758)</f>
        <v/>
      </c>
      <c r="K421" s="8">
        <f>IF(OUT!P758="", "", OUT!P758)</f>
        <v>72</v>
      </c>
      <c r="L421" s="8" t="str">
        <f>IF(OUT!AE758="", "", OUT!AE758)</f>
        <v/>
      </c>
      <c r="M421" s="8" t="str">
        <f>IF(OUT!AG758="", "", OUT!AG758)</f>
        <v/>
      </c>
      <c r="N421" s="8" t="str">
        <f>IF(OUT!AQ758="", "", OUT!AQ758)</f>
        <v/>
      </c>
      <c r="O421" s="8" t="str">
        <f>IF(OUT!BM758="", "", OUT!BM758)</f>
        <v>T3</v>
      </c>
      <c r="P421" s="9">
        <f>IF(PPG!Q758="", "", PPG!Q758)</f>
        <v>0.75700000000000001</v>
      </c>
      <c r="Q421" s="10">
        <f>IF(PPG!R758="", "", PPG!R758)</f>
        <v>54.5</v>
      </c>
    </row>
    <row r="422" spans="1:18" x14ac:dyDescent="0.2">
      <c r="A422" s="8">
        <f>IF(OUT!C757="", "", OUT!C757)</f>
        <v>718</v>
      </c>
      <c r="B422" s="21">
        <f>IF(OUT!A757="", "", OUT!A757)</f>
        <v>71899</v>
      </c>
      <c r="C422" s="8" t="str">
        <f>IF(OUT!D757="", "", OUT!D757)</f>
        <v>M</v>
      </c>
      <c r="D422" s="30"/>
      <c r="E422" s="8" t="str">
        <f>IF(OUT!E757="", "", OUT!E757)</f>
        <v>50 TRAY</v>
      </c>
      <c r="F422" s="27" t="str">
        <f>IF(OUT!AE757="NEW", "✷", "")</f>
        <v/>
      </c>
      <c r="G422" s="31" t="str">
        <f>CONCATENATE(IF(OUT!B757="", "", OUT!B757),R422,J422)</f>
        <v>HIBISCUS RED LEAF (FORMERLY MAPLE LEAF)</v>
      </c>
      <c r="H422" s="22">
        <f>IF(OUT!N757="", "", OUT!N757)</f>
        <v>0.88600000000000001</v>
      </c>
      <c r="I422" s="23">
        <f>IF(OUT!O757="", "", OUT!O757)</f>
        <v>44.3</v>
      </c>
      <c r="J422" s="8" t="str">
        <f>IF(OUT!F757="", "", OUT!F757)</f>
        <v/>
      </c>
      <c r="K422" s="8">
        <f>IF(OUT!P757="", "", OUT!P757)</f>
        <v>50</v>
      </c>
      <c r="L422" s="8" t="str">
        <f>IF(OUT!AE757="", "", OUT!AE757)</f>
        <v/>
      </c>
      <c r="M422" s="8" t="str">
        <f>IF(OUT!AG757="", "", OUT!AG757)</f>
        <v/>
      </c>
      <c r="N422" s="8" t="str">
        <f>IF(OUT!AQ757="", "", OUT!AQ757)</f>
        <v/>
      </c>
      <c r="O422" s="8" t="str">
        <f>IF(OUT!BM757="", "", OUT!BM757)</f>
        <v>T3</v>
      </c>
      <c r="P422" s="9">
        <f>IF(PPG!Q757="", "", PPG!Q757)</f>
        <v>0.83799999999999997</v>
      </c>
      <c r="Q422" s="10">
        <f>IF(PPG!R757="", "", PPG!R757)</f>
        <v>41.9</v>
      </c>
    </row>
    <row r="423" spans="1:18" x14ac:dyDescent="0.2">
      <c r="A423" s="8">
        <f>IF(OUT!C681="", "", OUT!C681)</f>
        <v>718</v>
      </c>
      <c r="B423" s="21">
        <f>IF(OUT!A681="", "", OUT!A681)</f>
        <v>68996</v>
      </c>
      <c r="C423" s="8" t="str">
        <f>IF(OUT!D681="", "", OUT!D681)</f>
        <v>O</v>
      </c>
      <c r="D423" s="30"/>
      <c r="E423" s="8" t="str">
        <f>IF(OUT!E681="", "", OUT!E681)</f>
        <v>72 TRAY</v>
      </c>
      <c r="F423" s="27" t="str">
        <f>IF(OUT!AE681="NEW", "✷", "")</f>
        <v/>
      </c>
      <c r="G423" s="31" t="str">
        <f>CONCATENATE(IF(OUT!B681="", "", OUT!B681),R423,J423)</f>
        <v>HIBISCUS RED YELLOW</v>
      </c>
      <c r="H423" s="22">
        <f>IF(OUT!N681="", "", OUT!N681)</f>
        <v>0.8</v>
      </c>
      <c r="I423" s="23">
        <f>IF(OUT!O681="", "", OUT!O681)</f>
        <v>57.6</v>
      </c>
      <c r="J423" s="8" t="str">
        <f>IF(OUT!F681="", "", OUT!F681)</f>
        <v/>
      </c>
      <c r="K423" s="8">
        <f>IF(OUT!P681="", "", OUT!P681)</f>
        <v>72</v>
      </c>
      <c r="L423" s="8" t="str">
        <f>IF(OUT!AE681="", "", OUT!AE681)</f>
        <v/>
      </c>
      <c r="M423" s="8" t="str">
        <f>IF(OUT!AG681="", "", OUT!AG681)</f>
        <v/>
      </c>
      <c r="N423" s="8" t="str">
        <f>IF(OUT!AQ681="", "", OUT!AQ681)</f>
        <v/>
      </c>
      <c r="O423" s="8" t="str">
        <f>IF(OUT!BM681="", "", OUT!BM681)</f>
        <v>T3</v>
      </c>
      <c r="P423" s="9">
        <f>IF(PPG!Q681="", "", PPG!Q681)</f>
        <v>0.75700000000000001</v>
      </c>
      <c r="Q423" s="10">
        <f>IF(PPG!R681="", "", PPG!R681)</f>
        <v>54.5</v>
      </c>
    </row>
    <row r="424" spans="1:18" x14ac:dyDescent="0.2">
      <c r="A424" s="8">
        <f>IF(OUT!C680="", "", OUT!C680)</f>
        <v>718</v>
      </c>
      <c r="B424" s="21">
        <f>IF(OUT!A680="", "", OUT!A680)</f>
        <v>68996</v>
      </c>
      <c r="C424" s="8" t="str">
        <f>IF(OUT!D680="", "", OUT!D680)</f>
        <v>M</v>
      </c>
      <c r="D424" s="30"/>
      <c r="E424" s="8" t="str">
        <f>IF(OUT!E680="", "", OUT!E680)</f>
        <v>50 TRAY</v>
      </c>
      <c r="F424" s="27" t="str">
        <f>IF(OUT!AE680="NEW", "✷", "")</f>
        <v/>
      </c>
      <c r="G424" s="31" t="str">
        <f>CONCATENATE(IF(OUT!B680="", "", OUT!B680),R424,J424)</f>
        <v>HIBISCUS RED YELLOW</v>
      </c>
      <c r="H424" s="22">
        <f>IF(OUT!N680="", "", OUT!N680)</f>
        <v>0.88600000000000001</v>
      </c>
      <c r="I424" s="23">
        <f>IF(OUT!O680="", "", OUT!O680)</f>
        <v>44.3</v>
      </c>
      <c r="J424" s="8" t="str">
        <f>IF(OUT!F680="", "", OUT!F680)</f>
        <v/>
      </c>
      <c r="K424" s="8">
        <f>IF(OUT!P680="", "", OUT!P680)</f>
        <v>50</v>
      </c>
      <c r="L424" s="8" t="str">
        <f>IF(OUT!AE680="", "", OUT!AE680)</f>
        <v/>
      </c>
      <c r="M424" s="8" t="str">
        <f>IF(OUT!AG680="", "", OUT!AG680)</f>
        <v/>
      </c>
      <c r="N424" s="8" t="str">
        <f>IF(OUT!AQ680="", "", OUT!AQ680)</f>
        <v/>
      </c>
      <c r="O424" s="8" t="str">
        <f>IF(OUT!BM680="", "", OUT!BM680)</f>
        <v>T3</v>
      </c>
      <c r="P424" s="9">
        <f>IF(PPG!Q680="", "", PPG!Q680)</f>
        <v>0.83799999999999997</v>
      </c>
      <c r="Q424" s="10">
        <f>IF(PPG!R680="", "", PPG!R680)</f>
        <v>41.9</v>
      </c>
    </row>
    <row r="425" spans="1:18" x14ac:dyDescent="0.2">
      <c r="A425" s="8">
        <f>IF(OUT!C682="", "", OUT!C682)</f>
        <v>718</v>
      </c>
      <c r="B425" s="21">
        <f>IF(OUT!A682="", "", OUT!A682)</f>
        <v>68996</v>
      </c>
      <c r="C425" s="8" t="str">
        <f>IF(OUT!D682="", "", OUT!D682)</f>
        <v>PF</v>
      </c>
      <c r="D425" s="30"/>
      <c r="E425" s="8" t="str">
        <f>IF(OUT!E682="", "", OUT!E682)</f>
        <v>18 TRAY 4-INCH</v>
      </c>
      <c r="F425" s="27" t="str">
        <f>IF(OUT!AE682="NEW", "✷", "")</f>
        <v/>
      </c>
      <c r="G425" s="31" t="str">
        <f>CONCATENATE(IF(OUT!B682="", "", OUT!B682),R425,J425)</f>
        <v>HIBISCUS RED YELLOW  **PREFINISHED</v>
      </c>
      <c r="H425" s="22">
        <f>IF(OUT!N682="", "", OUT!N682)</f>
        <v>3.129</v>
      </c>
      <c r="I425" s="23">
        <f>IF(OUT!O682="", "", OUT!O682)</f>
        <v>56.32</v>
      </c>
      <c r="J425" s="8" t="str">
        <f>IF(OUT!F682="", "", OUT!F682)</f>
        <v>PREFINISHED</v>
      </c>
      <c r="K425" s="8">
        <f>IF(OUT!P682="", "", OUT!P682)</f>
        <v>18</v>
      </c>
      <c r="L425" s="8" t="str">
        <f>IF(OUT!AE682="", "", OUT!AE682)</f>
        <v/>
      </c>
      <c r="M425" s="8" t="str">
        <f>IF(OUT!AG682="", "", OUT!AG682)</f>
        <v/>
      </c>
      <c r="N425" s="8" t="str">
        <f>IF(OUT!AQ682="", "", OUT!AQ682)</f>
        <v/>
      </c>
      <c r="O425" s="8" t="str">
        <f>IF(OUT!BM682="", "", OUT!BM682)</f>
        <v>T3</v>
      </c>
      <c r="P425" s="9">
        <f>IF(PPG!Q682="", "", PPG!Q682)</f>
        <v>2.96</v>
      </c>
      <c r="Q425" s="10">
        <f>IF(PPG!R682="", "", PPG!R682)</f>
        <v>53.28</v>
      </c>
      <c r="R425" s="11" t="s">
        <v>1441</v>
      </c>
    </row>
    <row r="426" spans="1:18" x14ac:dyDescent="0.2">
      <c r="A426" s="8">
        <f>IF(OUT!C496="", "", OUT!C496)</f>
        <v>718</v>
      </c>
      <c r="B426" s="21">
        <f>IF(OUT!A496="", "", OUT!A496)</f>
        <v>59517</v>
      </c>
      <c r="C426" s="8" t="str">
        <f>IF(OUT!D496="", "", OUT!D496)</f>
        <v>O</v>
      </c>
      <c r="D426" s="30"/>
      <c r="E426" s="8" t="str">
        <f>IF(OUT!E496="", "", OUT!E496)</f>
        <v>72 TRAY</v>
      </c>
      <c r="F426" s="27" t="str">
        <f>IF(OUT!AE496="NEW", "✷", "")</f>
        <v>✷</v>
      </c>
      <c r="G426" s="31" t="str">
        <f>CONCATENATE(IF(OUT!B496="", "", OUT!B496),R426,J426)</f>
        <v>HIBISCUS SEMINOLE PINK</v>
      </c>
      <c r="H426" s="22">
        <f>IF(OUT!N496="", "", OUT!N496)</f>
        <v>0.8</v>
      </c>
      <c r="I426" s="23">
        <f>IF(OUT!O496="", "", OUT!O496)</f>
        <v>57.6</v>
      </c>
      <c r="J426" s="8" t="str">
        <f>IF(OUT!F496="", "", OUT!F496)</f>
        <v/>
      </c>
      <c r="K426" s="8">
        <f>IF(OUT!P496="", "", OUT!P496)</f>
        <v>72</v>
      </c>
      <c r="L426" s="8" t="str">
        <f>IF(OUT!AE496="", "", OUT!AE496)</f>
        <v>NEW</v>
      </c>
      <c r="M426" s="8" t="str">
        <f>IF(OUT!AG496="", "", OUT!AG496)</f>
        <v/>
      </c>
      <c r="N426" s="8" t="str">
        <f>IF(OUT!AQ496="", "", OUT!AQ496)</f>
        <v/>
      </c>
      <c r="O426" s="8" t="str">
        <f>IF(OUT!BM496="", "", OUT!BM496)</f>
        <v>T3</v>
      </c>
      <c r="P426" s="9">
        <f>IF(PPG!Q496="", "", PPG!Q496)</f>
        <v>0.75700000000000001</v>
      </c>
      <c r="Q426" s="10">
        <f>IF(PPG!R496="", "", PPG!R496)</f>
        <v>54.5</v>
      </c>
    </row>
    <row r="427" spans="1:18" x14ac:dyDescent="0.2">
      <c r="A427" s="8">
        <f>IF(OUT!C495="", "", OUT!C495)</f>
        <v>718</v>
      </c>
      <c r="B427" s="21">
        <f>IF(OUT!A495="", "", OUT!A495)</f>
        <v>59517</v>
      </c>
      <c r="C427" s="8" t="str">
        <f>IF(OUT!D495="", "", OUT!D495)</f>
        <v>M</v>
      </c>
      <c r="D427" s="30"/>
      <c r="E427" s="8" t="str">
        <f>IF(OUT!E495="", "", OUT!E495)</f>
        <v>50 TRAY</v>
      </c>
      <c r="F427" s="27" t="str">
        <f>IF(OUT!AE495="NEW", "✷", "")</f>
        <v>✷</v>
      </c>
      <c r="G427" s="31" t="str">
        <f>CONCATENATE(IF(OUT!B495="", "", OUT!B495),R427,J427)</f>
        <v>HIBISCUS SEMINOLE PINK</v>
      </c>
      <c r="H427" s="22">
        <f>IF(OUT!N495="", "", OUT!N495)</f>
        <v>0.88600000000000001</v>
      </c>
      <c r="I427" s="23">
        <f>IF(OUT!O495="", "", OUT!O495)</f>
        <v>44.3</v>
      </c>
      <c r="J427" s="8" t="str">
        <f>IF(OUT!F495="", "", OUT!F495)</f>
        <v/>
      </c>
      <c r="K427" s="8">
        <f>IF(OUT!P495="", "", OUT!P495)</f>
        <v>50</v>
      </c>
      <c r="L427" s="8" t="str">
        <f>IF(OUT!AE495="", "", OUT!AE495)</f>
        <v>NEW</v>
      </c>
      <c r="M427" s="8" t="str">
        <f>IF(OUT!AG495="", "", OUT!AG495)</f>
        <v/>
      </c>
      <c r="N427" s="8" t="str">
        <f>IF(OUT!AQ495="", "", OUT!AQ495)</f>
        <v/>
      </c>
      <c r="O427" s="8" t="str">
        <f>IF(OUT!BM495="", "", OUT!BM495)</f>
        <v>T3</v>
      </c>
      <c r="P427" s="9">
        <f>IF(PPG!Q495="", "", PPG!Q495)</f>
        <v>0.83799999999999997</v>
      </c>
      <c r="Q427" s="10">
        <f>IF(PPG!R495="", "", PPG!R495)</f>
        <v>41.9</v>
      </c>
    </row>
    <row r="428" spans="1:18" x14ac:dyDescent="0.2">
      <c r="A428" s="8">
        <f>IF(OUT!C497="", "", OUT!C497)</f>
        <v>718</v>
      </c>
      <c r="B428" s="21">
        <f>IF(OUT!A497="", "", OUT!A497)</f>
        <v>59517</v>
      </c>
      <c r="C428" s="8" t="str">
        <f>IF(OUT!D497="", "", OUT!D497)</f>
        <v>PF</v>
      </c>
      <c r="D428" s="30"/>
      <c r="E428" s="8" t="str">
        <f>IF(OUT!E497="", "", OUT!E497)</f>
        <v>18 TRAY 4-INCH</v>
      </c>
      <c r="F428" s="27" t="str">
        <f>IF(OUT!AE497="NEW", "✷", "")</f>
        <v>✷</v>
      </c>
      <c r="G428" s="31" t="str">
        <f>CONCATENATE(IF(OUT!B497="", "", OUT!B497),R428,J428)</f>
        <v>HIBISCUS SEMINOLE PINK  **PREFINISHED</v>
      </c>
      <c r="H428" s="22">
        <f>IF(OUT!N497="", "", OUT!N497)</f>
        <v>3.129</v>
      </c>
      <c r="I428" s="23">
        <f>IF(OUT!O497="", "", OUT!O497)</f>
        <v>56.32</v>
      </c>
      <c r="J428" s="8" t="str">
        <f>IF(OUT!F497="", "", OUT!F497)</f>
        <v>PREFINISHED</v>
      </c>
      <c r="K428" s="8">
        <f>IF(OUT!P497="", "", OUT!P497)</f>
        <v>18</v>
      </c>
      <c r="L428" s="8" t="str">
        <f>IF(OUT!AE497="", "", OUT!AE497)</f>
        <v>NEW</v>
      </c>
      <c r="M428" s="8" t="str">
        <f>IF(OUT!AG497="", "", OUT!AG497)</f>
        <v/>
      </c>
      <c r="N428" s="8" t="str">
        <f>IF(OUT!AQ497="", "", OUT!AQ497)</f>
        <v/>
      </c>
      <c r="O428" s="8" t="str">
        <f>IF(OUT!BM497="", "", OUT!BM497)</f>
        <v>T3</v>
      </c>
      <c r="P428" s="9">
        <f>IF(PPG!Q497="", "", PPG!Q497)</f>
        <v>2.96</v>
      </c>
      <c r="Q428" s="10">
        <f>IF(PPG!R497="", "", PPG!R497)</f>
        <v>53.28</v>
      </c>
      <c r="R428" s="11" t="s">
        <v>1441</v>
      </c>
    </row>
    <row r="429" spans="1:18" x14ac:dyDescent="0.2">
      <c r="A429" s="8">
        <f>IF(OUT!C1006="", "", OUT!C1006)</f>
        <v>718</v>
      </c>
      <c r="B429" s="21">
        <f>IF(OUT!A1006="", "", OUT!A1006)</f>
        <v>91482</v>
      </c>
      <c r="C429" s="8" t="str">
        <f>IF(OUT!D1006="", "", OUT!D1006)</f>
        <v>M</v>
      </c>
      <c r="D429" s="30"/>
      <c r="E429" s="8" t="str">
        <f>IF(OUT!E1006="", "", OUT!E1006)</f>
        <v>50 TRAY</v>
      </c>
      <c r="F429" s="27" t="str">
        <f>IF(OUT!AE1006="NEW", "✷", "")</f>
        <v/>
      </c>
      <c r="G429" s="31" t="str">
        <f>CONCATENATE(IF(OUT!B1006="", "", OUT!B1006),R429,J429)</f>
        <v>HUERNIA RETICULATA LIFESAVER PLANT</v>
      </c>
      <c r="H429" s="22">
        <f>IF(OUT!N1006="", "", OUT!N1006)</f>
        <v>0.88600000000000001</v>
      </c>
      <c r="I429" s="23">
        <f>IF(OUT!O1006="", "", OUT!O1006)</f>
        <v>44.3</v>
      </c>
      <c r="J429" s="8" t="str">
        <f>IF(OUT!F1006="", "", OUT!F1006)</f>
        <v/>
      </c>
      <c r="K429" s="8">
        <f>IF(OUT!P1006="", "", OUT!P1006)</f>
        <v>50</v>
      </c>
      <c r="L429" s="8" t="str">
        <f>IF(OUT!AE1006="", "", OUT!AE1006)</f>
        <v/>
      </c>
      <c r="M429" s="8" t="str">
        <f>IF(OUT!AG1006="", "", OUT!AG1006)</f>
        <v/>
      </c>
      <c r="N429" s="8" t="str">
        <f>IF(OUT!AQ1006="", "", OUT!AQ1006)</f>
        <v/>
      </c>
      <c r="O429" s="8" t="str">
        <f>IF(OUT!BM1006="", "", OUT!BM1006)</f>
        <v>T3</v>
      </c>
      <c r="P429" s="9">
        <f>IF(PPG!Q1006="", "", PPG!Q1006)</f>
        <v>0.83799999999999997</v>
      </c>
      <c r="Q429" s="10">
        <f>IF(PPG!R1006="", "", PPG!R1006)</f>
        <v>41.9</v>
      </c>
    </row>
    <row r="430" spans="1:18" x14ac:dyDescent="0.2">
      <c r="A430" s="8">
        <f>IF(OUT!C504="", "", OUT!C504)</f>
        <v>718</v>
      </c>
      <c r="B430" s="21">
        <f>IF(OUT!A504="", "", OUT!A504)</f>
        <v>59723</v>
      </c>
      <c r="C430" s="8" t="str">
        <f>IF(OUT!D504="", "", OUT!D504)</f>
        <v>SYN</v>
      </c>
      <c r="D430" s="30"/>
      <c r="E430" s="8" t="str">
        <f>IF(OUT!E504="", "", OUT!E504)</f>
        <v>102 TRAY</v>
      </c>
      <c r="F430" s="27" t="str">
        <f>IF(OUT!AE504="NEW", "✷", "")</f>
        <v/>
      </c>
      <c r="G430" s="31" t="str">
        <f>CONCATENATE(IF(OUT!B504="", "", OUT!B504),R430,J430)</f>
        <v>IPOMOEA   (SWEET POTATO VINE) ACE OF SPADES</v>
      </c>
      <c r="H430" s="22">
        <f>IF(OUT!N504="", "", OUT!N504)</f>
        <v>0.65800000000000003</v>
      </c>
      <c r="I430" s="23">
        <f>IF(OUT!O504="", "", OUT!O504)</f>
        <v>67.11</v>
      </c>
      <c r="J430" s="8" t="str">
        <f>IF(OUT!F504="", "", OUT!F504)</f>
        <v/>
      </c>
      <c r="K430" s="8">
        <f>IF(OUT!P504="", "", OUT!P504)</f>
        <v>102</v>
      </c>
      <c r="L430" s="8" t="str">
        <f>IF(OUT!AE504="", "", OUT!AE504)</f>
        <v/>
      </c>
      <c r="M430" s="8" t="str">
        <f>IF(OUT!AG504="", "", OUT!AG504)</f>
        <v/>
      </c>
      <c r="N430" s="8" t="str">
        <f>IF(OUT!AQ504="", "", OUT!AQ504)</f>
        <v/>
      </c>
      <c r="O430" s="8" t="str">
        <f>IF(OUT!BM504="", "", OUT!BM504)</f>
        <v>T3</v>
      </c>
      <c r="P430" s="9">
        <f>IF(PPG!Q504="", "", PPG!Q504)</f>
        <v>0.622</v>
      </c>
      <c r="Q430" s="10">
        <f>IF(PPG!R504="", "", PPG!R504)</f>
        <v>63.44</v>
      </c>
    </row>
    <row r="431" spans="1:18" x14ac:dyDescent="0.2">
      <c r="A431" s="8">
        <f>IF(OUT!C502="", "", OUT!C502)</f>
        <v>718</v>
      </c>
      <c r="B431" s="21">
        <f>IF(OUT!A502="", "", OUT!A502)</f>
        <v>59723</v>
      </c>
      <c r="C431" s="8" t="str">
        <f>IF(OUT!D502="", "", OUT!D502)</f>
        <v>O</v>
      </c>
      <c r="D431" s="30"/>
      <c r="E431" s="8" t="str">
        <f>IF(OUT!E502="", "", OUT!E502)</f>
        <v>72 TRAY</v>
      </c>
      <c r="F431" s="27" t="str">
        <f>IF(OUT!AE502="NEW", "✷", "")</f>
        <v/>
      </c>
      <c r="G431" s="31" t="str">
        <f>CONCATENATE(IF(OUT!B502="", "", OUT!B502),R431,J431)</f>
        <v>IPOMOEA   (SWEET POTATO VINE) ACE OF SPADES</v>
      </c>
      <c r="H431" s="22">
        <f>IF(OUT!N502="", "", OUT!N502)</f>
        <v>0.74299999999999999</v>
      </c>
      <c r="I431" s="23">
        <f>IF(OUT!O502="", "", OUT!O502)</f>
        <v>53.49</v>
      </c>
      <c r="J431" s="8" t="str">
        <f>IF(OUT!F502="", "", OUT!F502)</f>
        <v/>
      </c>
      <c r="K431" s="8">
        <f>IF(OUT!P502="", "", OUT!P502)</f>
        <v>72</v>
      </c>
      <c r="L431" s="8" t="str">
        <f>IF(OUT!AE502="", "", OUT!AE502)</f>
        <v/>
      </c>
      <c r="M431" s="8" t="str">
        <f>IF(OUT!AG502="", "", OUT!AG502)</f>
        <v/>
      </c>
      <c r="N431" s="8" t="str">
        <f>IF(OUT!AQ502="", "", OUT!AQ502)</f>
        <v/>
      </c>
      <c r="O431" s="8" t="str">
        <f>IF(OUT!BM502="", "", OUT!BM502)</f>
        <v>T3</v>
      </c>
      <c r="P431" s="9">
        <f>IF(PPG!Q502="", "", PPG!Q502)</f>
        <v>0.70299999999999996</v>
      </c>
      <c r="Q431" s="10">
        <f>IF(PPG!R502="", "", PPG!R502)</f>
        <v>50.61</v>
      </c>
    </row>
    <row r="432" spans="1:18" x14ac:dyDescent="0.2">
      <c r="A432" s="8">
        <f>IF(OUT!C501="", "", OUT!C501)</f>
        <v>718</v>
      </c>
      <c r="B432" s="21">
        <f>IF(OUT!A501="", "", OUT!A501)</f>
        <v>59723</v>
      </c>
      <c r="C432" s="8" t="str">
        <f>IF(OUT!D501="", "", OUT!D501)</f>
        <v>M</v>
      </c>
      <c r="D432" s="30"/>
      <c r="E432" s="8" t="str">
        <f>IF(OUT!E501="", "", OUT!E501)</f>
        <v>50 TRAY</v>
      </c>
      <c r="F432" s="27" t="str">
        <f>IF(OUT!AE501="NEW", "✷", "")</f>
        <v/>
      </c>
      <c r="G432" s="31" t="str">
        <f>CONCATENATE(IF(OUT!B501="", "", OUT!B501),R432,J432)</f>
        <v>IPOMOEA   (SWEET POTATO VINE) ACE OF SPADES</v>
      </c>
      <c r="H432" s="22">
        <f>IF(OUT!N501="", "", OUT!N501)</f>
        <v>0.88600000000000001</v>
      </c>
      <c r="I432" s="23">
        <f>IF(OUT!O501="", "", OUT!O501)</f>
        <v>44.3</v>
      </c>
      <c r="J432" s="8" t="str">
        <f>IF(OUT!F501="", "", OUT!F501)</f>
        <v/>
      </c>
      <c r="K432" s="8">
        <f>IF(OUT!P501="", "", OUT!P501)</f>
        <v>50</v>
      </c>
      <c r="L432" s="8" t="str">
        <f>IF(OUT!AE501="", "", OUT!AE501)</f>
        <v/>
      </c>
      <c r="M432" s="8" t="str">
        <f>IF(OUT!AG501="", "", OUT!AG501)</f>
        <v/>
      </c>
      <c r="N432" s="8" t="str">
        <f>IF(OUT!AQ501="", "", OUT!AQ501)</f>
        <v/>
      </c>
      <c r="O432" s="8" t="str">
        <f>IF(OUT!BM501="", "", OUT!BM501)</f>
        <v>T3</v>
      </c>
      <c r="P432" s="9">
        <f>IF(PPG!Q501="", "", PPG!Q501)</f>
        <v>0.83799999999999997</v>
      </c>
      <c r="Q432" s="10">
        <f>IF(PPG!R501="", "", PPG!R501)</f>
        <v>41.9</v>
      </c>
    </row>
    <row r="433" spans="1:18" x14ac:dyDescent="0.2">
      <c r="A433" s="8">
        <f>IF(OUT!C503="", "", OUT!C503)</f>
        <v>718</v>
      </c>
      <c r="B433" s="21">
        <f>IF(OUT!A503="", "", OUT!A503)</f>
        <v>59723</v>
      </c>
      <c r="C433" s="8" t="str">
        <f>IF(OUT!D503="", "", OUT!D503)</f>
        <v>PF</v>
      </c>
      <c r="D433" s="30"/>
      <c r="E433" s="8" t="str">
        <f>IF(OUT!E503="", "", OUT!E503)</f>
        <v>18 TRAY 4-INCH</v>
      </c>
      <c r="F433" s="27" t="str">
        <f>IF(OUT!AE503="NEW", "✷", "")</f>
        <v/>
      </c>
      <c r="G433" s="31" t="str">
        <f>CONCATENATE(IF(OUT!B503="", "", OUT!B503),R433,J433)</f>
        <v>IPOMOEA   (SWEET POTATO VINE) ACE OF SPADES  **PREFINISHED</v>
      </c>
      <c r="H433" s="22">
        <f>IF(OUT!N503="", "", OUT!N503)</f>
        <v>2.1150000000000002</v>
      </c>
      <c r="I433" s="23">
        <f>IF(OUT!O503="", "", OUT!O503)</f>
        <v>38.07</v>
      </c>
      <c r="J433" s="8" t="str">
        <f>IF(OUT!F503="", "", OUT!F503)</f>
        <v>PREFINISHED</v>
      </c>
      <c r="K433" s="8">
        <f>IF(OUT!P503="", "", OUT!P503)</f>
        <v>18</v>
      </c>
      <c r="L433" s="8" t="str">
        <f>IF(OUT!AE503="", "", OUT!AE503)</f>
        <v/>
      </c>
      <c r="M433" s="8" t="str">
        <f>IF(OUT!AG503="", "", OUT!AG503)</f>
        <v/>
      </c>
      <c r="N433" s="8" t="str">
        <f>IF(OUT!AQ503="", "", OUT!AQ503)</f>
        <v/>
      </c>
      <c r="O433" s="8" t="str">
        <f>IF(OUT!BM503="", "", OUT!BM503)</f>
        <v>T3</v>
      </c>
      <c r="P433" s="9">
        <f>IF(PPG!Q503="", "", PPG!Q503)</f>
        <v>2</v>
      </c>
      <c r="Q433" s="10">
        <f>IF(PPG!R503="", "", PPG!R503)</f>
        <v>36</v>
      </c>
      <c r="R433" s="11" t="s">
        <v>1441</v>
      </c>
    </row>
    <row r="434" spans="1:18" x14ac:dyDescent="0.2">
      <c r="A434" s="8">
        <f>IF(OUT!C160="", "", OUT!C160)</f>
        <v>718</v>
      </c>
      <c r="B434" s="21">
        <f>IF(OUT!A160="", "", OUT!A160)</f>
        <v>55041</v>
      </c>
      <c r="C434" s="8" t="str">
        <f>IF(OUT!D160="", "", OUT!D160)</f>
        <v>SYN</v>
      </c>
      <c r="D434" s="30"/>
      <c r="E434" s="8" t="str">
        <f>IF(OUT!E160="", "", OUT!E160)</f>
        <v>102 TRAY</v>
      </c>
      <c r="F434" s="27" t="str">
        <f>IF(OUT!AE160="NEW", "✷", "")</f>
        <v/>
      </c>
      <c r="G434" s="31" t="str">
        <f>CONCATENATE(IF(OUT!B160="", "", OUT!B160),R434,J434)</f>
        <v>IPOMOEA   (SWEET POTATO VINE) BLACKIE</v>
      </c>
      <c r="H434" s="22">
        <f>IF(OUT!N160="", "", OUT!N160)</f>
        <v>0.65800000000000003</v>
      </c>
      <c r="I434" s="23">
        <f>IF(OUT!O160="", "", OUT!O160)</f>
        <v>67.11</v>
      </c>
      <c r="J434" s="8" t="str">
        <f>IF(OUT!F160="", "", OUT!F160)</f>
        <v/>
      </c>
      <c r="K434" s="8">
        <f>IF(OUT!P160="", "", OUT!P160)</f>
        <v>102</v>
      </c>
      <c r="L434" s="8" t="str">
        <f>IF(OUT!AE160="", "", OUT!AE160)</f>
        <v/>
      </c>
      <c r="M434" s="8" t="str">
        <f>IF(OUT!AG160="", "", OUT!AG160)</f>
        <v/>
      </c>
      <c r="N434" s="8" t="str">
        <f>IF(OUT!AQ160="", "", OUT!AQ160)</f>
        <v/>
      </c>
      <c r="O434" s="8" t="str">
        <f>IF(OUT!BM160="", "", OUT!BM160)</f>
        <v>T3</v>
      </c>
      <c r="P434" s="9">
        <f>IF(PPG!Q160="", "", PPG!Q160)</f>
        <v>0.622</v>
      </c>
      <c r="Q434" s="10">
        <f>IF(PPG!R160="", "", PPG!R160)</f>
        <v>63.44</v>
      </c>
    </row>
    <row r="435" spans="1:18" x14ac:dyDescent="0.2">
      <c r="A435" s="8">
        <f>IF(OUT!C158="", "", OUT!C158)</f>
        <v>718</v>
      </c>
      <c r="B435" s="21">
        <f>IF(OUT!A158="", "", OUT!A158)</f>
        <v>55041</v>
      </c>
      <c r="C435" s="8" t="str">
        <f>IF(OUT!D158="", "", OUT!D158)</f>
        <v>O</v>
      </c>
      <c r="D435" s="30"/>
      <c r="E435" s="8" t="str">
        <f>IF(OUT!E158="", "", OUT!E158)</f>
        <v>72 TRAY</v>
      </c>
      <c r="F435" s="27" t="str">
        <f>IF(OUT!AE158="NEW", "✷", "")</f>
        <v/>
      </c>
      <c r="G435" s="31" t="str">
        <f>CONCATENATE(IF(OUT!B158="", "", OUT!B158),R435,J435)</f>
        <v>IPOMOEA   (SWEET POTATO VINE) BLACKIE</v>
      </c>
      <c r="H435" s="22">
        <f>IF(OUT!N158="", "", OUT!N158)</f>
        <v>0.74299999999999999</v>
      </c>
      <c r="I435" s="23">
        <f>IF(OUT!O158="", "", OUT!O158)</f>
        <v>53.49</v>
      </c>
      <c r="J435" s="8" t="str">
        <f>IF(OUT!F158="", "", OUT!F158)</f>
        <v/>
      </c>
      <c r="K435" s="8">
        <f>IF(OUT!P158="", "", OUT!P158)</f>
        <v>72</v>
      </c>
      <c r="L435" s="8" t="str">
        <f>IF(OUT!AE158="", "", OUT!AE158)</f>
        <v/>
      </c>
      <c r="M435" s="8" t="str">
        <f>IF(OUT!AG158="", "", OUT!AG158)</f>
        <v/>
      </c>
      <c r="N435" s="8" t="str">
        <f>IF(OUT!AQ158="", "", OUT!AQ158)</f>
        <v/>
      </c>
      <c r="O435" s="8" t="str">
        <f>IF(OUT!BM158="", "", OUT!BM158)</f>
        <v>T3</v>
      </c>
      <c r="P435" s="9">
        <f>IF(PPG!Q158="", "", PPG!Q158)</f>
        <v>0.70299999999999996</v>
      </c>
      <c r="Q435" s="10">
        <f>IF(PPG!R158="", "", PPG!R158)</f>
        <v>50.61</v>
      </c>
    </row>
    <row r="436" spans="1:18" x14ac:dyDescent="0.2">
      <c r="A436" s="8">
        <f>IF(OUT!C157="", "", OUT!C157)</f>
        <v>718</v>
      </c>
      <c r="B436" s="21">
        <f>IF(OUT!A157="", "", OUT!A157)</f>
        <v>55041</v>
      </c>
      <c r="C436" s="8" t="str">
        <f>IF(OUT!D157="", "", OUT!D157)</f>
        <v>M</v>
      </c>
      <c r="D436" s="30"/>
      <c r="E436" s="8" t="str">
        <f>IF(OUT!E157="", "", OUT!E157)</f>
        <v>50 TRAY</v>
      </c>
      <c r="F436" s="27" t="str">
        <f>IF(OUT!AE157="NEW", "✷", "")</f>
        <v/>
      </c>
      <c r="G436" s="31" t="str">
        <f>CONCATENATE(IF(OUT!B157="", "", OUT!B157),R436,J436)</f>
        <v>IPOMOEA   (SWEET POTATO VINE) BLACKIE</v>
      </c>
      <c r="H436" s="22">
        <f>IF(OUT!N157="", "", OUT!N157)</f>
        <v>0.88600000000000001</v>
      </c>
      <c r="I436" s="23">
        <f>IF(OUT!O157="", "", OUT!O157)</f>
        <v>44.3</v>
      </c>
      <c r="J436" s="8" t="str">
        <f>IF(OUT!F157="", "", OUT!F157)</f>
        <v/>
      </c>
      <c r="K436" s="8">
        <f>IF(OUT!P157="", "", OUT!P157)</f>
        <v>50</v>
      </c>
      <c r="L436" s="8" t="str">
        <f>IF(OUT!AE157="", "", OUT!AE157)</f>
        <v/>
      </c>
      <c r="M436" s="8" t="str">
        <f>IF(OUT!AG157="", "", OUT!AG157)</f>
        <v/>
      </c>
      <c r="N436" s="8" t="str">
        <f>IF(OUT!AQ157="", "", OUT!AQ157)</f>
        <v/>
      </c>
      <c r="O436" s="8" t="str">
        <f>IF(OUT!BM157="", "", OUT!BM157)</f>
        <v>T3</v>
      </c>
      <c r="P436" s="9">
        <f>IF(PPG!Q157="", "", PPG!Q157)</f>
        <v>0.83799999999999997</v>
      </c>
      <c r="Q436" s="10">
        <f>IF(PPG!R157="", "", PPG!R157)</f>
        <v>41.9</v>
      </c>
    </row>
    <row r="437" spans="1:18" x14ac:dyDescent="0.2">
      <c r="A437" s="8">
        <f>IF(OUT!C159="", "", OUT!C159)</f>
        <v>718</v>
      </c>
      <c r="B437" s="21">
        <f>IF(OUT!A159="", "", OUT!A159)</f>
        <v>55041</v>
      </c>
      <c r="C437" s="8" t="str">
        <f>IF(OUT!D159="", "", OUT!D159)</f>
        <v>PF</v>
      </c>
      <c r="D437" s="30"/>
      <c r="E437" s="8" t="str">
        <f>IF(OUT!E159="", "", OUT!E159)</f>
        <v>18 TRAY 4-INCH</v>
      </c>
      <c r="F437" s="27" t="str">
        <f>IF(OUT!AE159="NEW", "✷", "")</f>
        <v/>
      </c>
      <c r="G437" s="31" t="str">
        <f>CONCATENATE(IF(OUT!B159="", "", OUT!B159),R437,J437)</f>
        <v>IPOMOEA   (SWEET POTATO VINE) BLACKIE  **PREFINISHED</v>
      </c>
      <c r="H437" s="22">
        <f>IF(OUT!N159="", "", OUT!N159)</f>
        <v>2.1150000000000002</v>
      </c>
      <c r="I437" s="23">
        <f>IF(OUT!O159="", "", OUT!O159)</f>
        <v>38.07</v>
      </c>
      <c r="J437" s="8" t="str">
        <f>IF(OUT!F159="", "", OUT!F159)</f>
        <v>PREFINISHED</v>
      </c>
      <c r="K437" s="8">
        <f>IF(OUT!P159="", "", OUT!P159)</f>
        <v>18</v>
      </c>
      <c r="L437" s="8" t="str">
        <f>IF(OUT!AE159="", "", OUT!AE159)</f>
        <v/>
      </c>
      <c r="M437" s="8" t="str">
        <f>IF(OUT!AG159="", "", OUT!AG159)</f>
        <v/>
      </c>
      <c r="N437" s="8" t="str">
        <f>IF(OUT!AQ159="", "", OUT!AQ159)</f>
        <v/>
      </c>
      <c r="O437" s="8" t="str">
        <f>IF(OUT!BM159="", "", OUT!BM159)</f>
        <v>T3</v>
      </c>
      <c r="P437" s="9">
        <f>IF(PPG!Q159="", "", PPG!Q159)</f>
        <v>2</v>
      </c>
      <c r="Q437" s="10">
        <f>IF(PPG!R159="", "", PPG!R159)</f>
        <v>36</v>
      </c>
      <c r="R437" s="11" t="s">
        <v>1441</v>
      </c>
    </row>
    <row r="438" spans="1:18" x14ac:dyDescent="0.2">
      <c r="A438" s="8">
        <f>IF(OUT!C164="", "", OUT!C164)</f>
        <v>718</v>
      </c>
      <c r="B438" s="21">
        <f>IF(OUT!A164="", "", OUT!A164)</f>
        <v>55042</v>
      </c>
      <c r="C438" s="8" t="str">
        <f>IF(OUT!D164="", "", OUT!D164)</f>
        <v>SYN</v>
      </c>
      <c r="D438" s="30"/>
      <c r="E438" s="8" t="str">
        <f>IF(OUT!E164="", "", OUT!E164)</f>
        <v>102 TRAY</v>
      </c>
      <c r="F438" s="27" t="str">
        <f>IF(OUT!AE164="NEW", "✷", "")</f>
        <v/>
      </c>
      <c r="G438" s="31" t="str">
        <f>CONCATENATE(IF(OUT!B164="", "", OUT!B164),R438,J438)</f>
        <v>IPOMOEA   (SWEET POTATO VINE) MARGUERITE</v>
      </c>
      <c r="H438" s="22">
        <f>IF(OUT!N164="", "", OUT!N164)</f>
        <v>0.65800000000000003</v>
      </c>
      <c r="I438" s="23">
        <f>IF(OUT!O164="", "", OUT!O164)</f>
        <v>67.11</v>
      </c>
      <c r="J438" s="8" t="str">
        <f>IF(OUT!F164="", "", OUT!F164)</f>
        <v/>
      </c>
      <c r="K438" s="8">
        <f>IF(OUT!P164="", "", OUT!P164)</f>
        <v>102</v>
      </c>
      <c r="L438" s="8" t="str">
        <f>IF(OUT!AE164="", "", OUT!AE164)</f>
        <v/>
      </c>
      <c r="M438" s="8" t="str">
        <f>IF(OUT!AG164="", "", OUT!AG164)</f>
        <v/>
      </c>
      <c r="N438" s="8" t="str">
        <f>IF(OUT!AQ164="", "", OUT!AQ164)</f>
        <v/>
      </c>
      <c r="O438" s="8" t="str">
        <f>IF(OUT!BM164="", "", OUT!BM164)</f>
        <v>T3</v>
      </c>
      <c r="P438" s="9">
        <f>IF(PPG!Q164="", "", PPG!Q164)</f>
        <v>0.622</v>
      </c>
      <c r="Q438" s="10">
        <f>IF(PPG!R164="", "", PPG!R164)</f>
        <v>63.44</v>
      </c>
    </row>
    <row r="439" spans="1:18" x14ac:dyDescent="0.2">
      <c r="A439" s="8">
        <f>IF(OUT!C162="", "", OUT!C162)</f>
        <v>718</v>
      </c>
      <c r="B439" s="21">
        <f>IF(OUT!A162="", "", OUT!A162)</f>
        <v>55042</v>
      </c>
      <c r="C439" s="8" t="str">
        <f>IF(OUT!D162="", "", OUT!D162)</f>
        <v>O</v>
      </c>
      <c r="D439" s="30"/>
      <c r="E439" s="8" t="str">
        <f>IF(OUT!E162="", "", OUT!E162)</f>
        <v>72 TRAY</v>
      </c>
      <c r="F439" s="27" t="str">
        <f>IF(OUT!AE162="NEW", "✷", "")</f>
        <v/>
      </c>
      <c r="G439" s="31" t="str">
        <f>CONCATENATE(IF(OUT!B162="", "", OUT!B162),R439,J439)</f>
        <v>IPOMOEA   (SWEET POTATO VINE) MARGUERITE</v>
      </c>
      <c r="H439" s="22">
        <f>IF(OUT!N162="", "", OUT!N162)</f>
        <v>0.74299999999999999</v>
      </c>
      <c r="I439" s="23">
        <f>IF(OUT!O162="", "", OUT!O162)</f>
        <v>53.49</v>
      </c>
      <c r="J439" s="8" t="str">
        <f>IF(OUT!F162="", "", OUT!F162)</f>
        <v/>
      </c>
      <c r="K439" s="8">
        <f>IF(OUT!P162="", "", OUT!P162)</f>
        <v>72</v>
      </c>
      <c r="L439" s="8" t="str">
        <f>IF(OUT!AE162="", "", OUT!AE162)</f>
        <v/>
      </c>
      <c r="M439" s="8" t="str">
        <f>IF(OUT!AG162="", "", OUT!AG162)</f>
        <v/>
      </c>
      <c r="N439" s="8" t="str">
        <f>IF(OUT!AQ162="", "", OUT!AQ162)</f>
        <v/>
      </c>
      <c r="O439" s="8" t="str">
        <f>IF(OUT!BM162="", "", OUT!BM162)</f>
        <v>T3</v>
      </c>
      <c r="P439" s="9">
        <f>IF(PPG!Q162="", "", PPG!Q162)</f>
        <v>0.70299999999999996</v>
      </c>
      <c r="Q439" s="10">
        <f>IF(PPG!R162="", "", PPG!R162)</f>
        <v>50.61</v>
      </c>
    </row>
    <row r="440" spans="1:18" x14ac:dyDescent="0.2">
      <c r="A440" s="8">
        <f>IF(OUT!C161="", "", OUT!C161)</f>
        <v>718</v>
      </c>
      <c r="B440" s="21">
        <f>IF(OUT!A161="", "", OUT!A161)</f>
        <v>55042</v>
      </c>
      <c r="C440" s="8" t="str">
        <f>IF(OUT!D161="", "", OUT!D161)</f>
        <v>M</v>
      </c>
      <c r="D440" s="30"/>
      <c r="E440" s="8" t="str">
        <f>IF(OUT!E161="", "", OUT!E161)</f>
        <v>50 TRAY</v>
      </c>
      <c r="F440" s="27" t="str">
        <f>IF(OUT!AE161="NEW", "✷", "")</f>
        <v/>
      </c>
      <c r="G440" s="31" t="str">
        <f>CONCATENATE(IF(OUT!B161="", "", OUT!B161),R440,J440)</f>
        <v>IPOMOEA   (SWEET POTATO VINE) MARGUERITE</v>
      </c>
      <c r="H440" s="22">
        <f>IF(OUT!N161="", "", OUT!N161)</f>
        <v>0.88600000000000001</v>
      </c>
      <c r="I440" s="23">
        <f>IF(OUT!O161="", "", OUT!O161)</f>
        <v>44.3</v>
      </c>
      <c r="J440" s="8" t="str">
        <f>IF(OUT!F161="", "", OUT!F161)</f>
        <v/>
      </c>
      <c r="K440" s="8">
        <f>IF(OUT!P161="", "", OUT!P161)</f>
        <v>50</v>
      </c>
      <c r="L440" s="8" t="str">
        <f>IF(OUT!AE161="", "", OUT!AE161)</f>
        <v/>
      </c>
      <c r="M440" s="8" t="str">
        <f>IF(OUT!AG161="", "", OUT!AG161)</f>
        <v/>
      </c>
      <c r="N440" s="8" t="str">
        <f>IF(OUT!AQ161="", "", OUT!AQ161)</f>
        <v/>
      </c>
      <c r="O440" s="8" t="str">
        <f>IF(OUT!BM161="", "", OUT!BM161)</f>
        <v>T3</v>
      </c>
      <c r="P440" s="9">
        <f>IF(PPG!Q161="", "", PPG!Q161)</f>
        <v>0.83799999999999997</v>
      </c>
      <c r="Q440" s="10">
        <f>IF(PPG!R161="", "", PPG!R161)</f>
        <v>41.9</v>
      </c>
    </row>
    <row r="441" spans="1:18" x14ac:dyDescent="0.2">
      <c r="A441" s="8">
        <f>IF(OUT!C163="", "", OUT!C163)</f>
        <v>718</v>
      </c>
      <c r="B441" s="21">
        <f>IF(OUT!A163="", "", OUT!A163)</f>
        <v>55042</v>
      </c>
      <c r="C441" s="8" t="str">
        <f>IF(OUT!D163="", "", OUT!D163)</f>
        <v>PF</v>
      </c>
      <c r="D441" s="30"/>
      <c r="E441" s="8" t="str">
        <f>IF(OUT!E163="", "", OUT!E163)</f>
        <v>18 TRAY 4-INCH</v>
      </c>
      <c r="F441" s="27" t="str">
        <f>IF(OUT!AE163="NEW", "✷", "")</f>
        <v/>
      </c>
      <c r="G441" s="31" t="str">
        <f>CONCATENATE(IF(OUT!B163="", "", OUT!B163),R441,J441)</f>
        <v>IPOMOEA   (SWEET POTATO VINE) MARGUERITE  **PREFINISHED</v>
      </c>
      <c r="H441" s="22">
        <f>IF(OUT!N163="", "", OUT!N163)</f>
        <v>2.1150000000000002</v>
      </c>
      <c r="I441" s="23">
        <f>IF(OUT!O163="", "", OUT!O163)</f>
        <v>38.07</v>
      </c>
      <c r="J441" s="8" t="str">
        <f>IF(OUT!F163="", "", OUT!F163)</f>
        <v>PREFINISHED</v>
      </c>
      <c r="K441" s="8">
        <f>IF(OUT!P163="", "", OUT!P163)</f>
        <v>18</v>
      </c>
      <c r="L441" s="8" t="str">
        <f>IF(OUT!AE163="", "", OUT!AE163)</f>
        <v/>
      </c>
      <c r="M441" s="8" t="str">
        <f>IF(OUT!AG163="", "", OUT!AG163)</f>
        <v/>
      </c>
      <c r="N441" s="8" t="str">
        <f>IF(OUT!AQ163="", "", OUT!AQ163)</f>
        <v/>
      </c>
      <c r="O441" s="8" t="str">
        <f>IF(OUT!BM163="", "", OUT!BM163)</f>
        <v>T3</v>
      </c>
      <c r="P441" s="9">
        <f>IF(PPG!Q163="", "", PPG!Q163)</f>
        <v>2</v>
      </c>
      <c r="Q441" s="10">
        <f>IF(PPG!R163="", "", PPG!R163)</f>
        <v>36</v>
      </c>
      <c r="R441" s="11" t="s">
        <v>1441</v>
      </c>
    </row>
    <row r="442" spans="1:18" x14ac:dyDescent="0.2">
      <c r="A442" s="8">
        <f>IF(OUT!C526="", "", OUT!C526)</f>
        <v>718</v>
      </c>
      <c r="B442" s="21">
        <f>IF(OUT!A526="", "", OUT!A526)</f>
        <v>60084</v>
      </c>
      <c r="C442" s="8" t="str">
        <f>IF(OUT!D526="", "", OUT!D526)</f>
        <v>SYN</v>
      </c>
      <c r="D442" s="30"/>
      <c r="E442" s="8" t="str">
        <f>IF(OUT!E526="", "", OUT!E526)</f>
        <v>102 TRAY</v>
      </c>
      <c r="F442" s="27" t="str">
        <f>IF(OUT!AE526="NEW", "✷", "")</f>
        <v/>
      </c>
      <c r="G442" s="31" t="str">
        <f>CONCATENATE(IF(OUT!B526="", "", OUT!B526),R442,J442)</f>
        <v>IPOMOEA   (SWEET POTATO VINE) TRICOLOR (Pink, Cream, Green)</v>
      </c>
      <c r="H442" s="22">
        <f>IF(OUT!N526="", "", OUT!N526)</f>
        <v>0.65800000000000003</v>
      </c>
      <c r="I442" s="23">
        <f>IF(OUT!O526="", "", OUT!O526)</f>
        <v>67.11</v>
      </c>
      <c r="J442" s="8" t="str">
        <f>IF(OUT!F526="", "", OUT!F526)</f>
        <v/>
      </c>
      <c r="K442" s="8">
        <f>IF(OUT!P526="", "", OUT!P526)</f>
        <v>102</v>
      </c>
      <c r="L442" s="8" t="str">
        <f>IF(OUT!AE526="", "", OUT!AE526)</f>
        <v/>
      </c>
      <c r="M442" s="8" t="str">
        <f>IF(OUT!AG526="", "", OUT!AG526)</f>
        <v/>
      </c>
      <c r="N442" s="8" t="str">
        <f>IF(OUT!AQ526="", "", OUT!AQ526)</f>
        <v/>
      </c>
      <c r="O442" s="8" t="str">
        <f>IF(OUT!BM526="", "", OUT!BM526)</f>
        <v>T3</v>
      </c>
      <c r="P442" s="9">
        <f>IF(PPG!Q526="", "", PPG!Q526)</f>
        <v>0.622</v>
      </c>
      <c r="Q442" s="10">
        <f>IF(PPG!R526="", "", PPG!R526)</f>
        <v>63.44</v>
      </c>
    </row>
    <row r="443" spans="1:18" x14ac:dyDescent="0.2">
      <c r="A443" s="8">
        <f>IF(OUT!C524="", "", OUT!C524)</f>
        <v>718</v>
      </c>
      <c r="B443" s="21">
        <f>IF(OUT!A524="", "", OUT!A524)</f>
        <v>60084</v>
      </c>
      <c r="C443" s="8" t="str">
        <f>IF(OUT!D524="", "", OUT!D524)</f>
        <v>O</v>
      </c>
      <c r="D443" s="30"/>
      <c r="E443" s="8" t="str">
        <f>IF(OUT!E524="", "", OUT!E524)</f>
        <v>72 TRAY</v>
      </c>
      <c r="F443" s="27" t="str">
        <f>IF(OUT!AE524="NEW", "✷", "")</f>
        <v/>
      </c>
      <c r="G443" s="31" t="str">
        <f>CONCATENATE(IF(OUT!B524="", "", OUT!B524),R443,J443)</f>
        <v>IPOMOEA   (SWEET POTATO VINE) TRICOLOR (Pink, Cream, Green)</v>
      </c>
      <c r="H443" s="22">
        <f>IF(OUT!N524="", "", OUT!N524)</f>
        <v>0.74299999999999999</v>
      </c>
      <c r="I443" s="23">
        <f>IF(OUT!O524="", "", OUT!O524)</f>
        <v>53.49</v>
      </c>
      <c r="J443" s="8" t="str">
        <f>IF(OUT!F524="", "", OUT!F524)</f>
        <v/>
      </c>
      <c r="K443" s="8">
        <f>IF(OUT!P524="", "", OUT!P524)</f>
        <v>72</v>
      </c>
      <c r="L443" s="8" t="str">
        <f>IF(OUT!AE524="", "", OUT!AE524)</f>
        <v/>
      </c>
      <c r="M443" s="8" t="str">
        <f>IF(OUT!AG524="", "", OUT!AG524)</f>
        <v/>
      </c>
      <c r="N443" s="8" t="str">
        <f>IF(OUT!AQ524="", "", OUT!AQ524)</f>
        <v/>
      </c>
      <c r="O443" s="8" t="str">
        <f>IF(OUT!BM524="", "", OUT!BM524)</f>
        <v>T3</v>
      </c>
      <c r="P443" s="9">
        <f>IF(PPG!Q524="", "", PPG!Q524)</f>
        <v>0.70299999999999996</v>
      </c>
      <c r="Q443" s="10">
        <f>IF(PPG!R524="", "", PPG!R524)</f>
        <v>50.61</v>
      </c>
    </row>
    <row r="444" spans="1:18" x14ac:dyDescent="0.2">
      <c r="A444" s="8">
        <f>IF(OUT!C523="", "", OUT!C523)</f>
        <v>718</v>
      </c>
      <c r="B444" s="21">
        <f>IF(OUT!A523="", "", OUT!A523)</f>
        <v>60084</v>
      </c>
      <c r="C444" s="8" t="str">
        <f>IF(OUT!D523="", "", OUT!D523)</f>
        <v>M</v>
      </c>
      <c r="D444" s="30"/>
      <c r="E444" s="8" t="str">
        <f>IF(OUT!E523="", "", OUT!E523)</f>
        <v>50 TRAY</v>
      </c>
      <c r="F444" s="27" t="str">
        <f>IF(OUT!AE523="NEW", "✷", "")</f>
        <v/>
      </c>
      <c r="G444" s="31" t="str">
        <f>CONCATENATE(IF(OUT!B523="", "", OUT!B523),R444,J444)</f>
        <v>IPOMOEA   (SWEET POTATO VINE) TRICOLOR (Pink, Cream, Green)</v>
      </c>
      <c r="H444" s="22">
        <f>IF(OUT!N523="", "", OUT!N523)</f>
        <v>0.88600000000000001</v>
      </c>
      <c r="I444" s="23">
        <f>IF(OUT!O523="", "", OUT!O523)</f>
        <v>44.3</v>
      </c>
      <c r="J444" s="8" t="str">
        <f>IF(OUT!F523="", "", OUT!F523)</f>
        <v/>
      </c>
      <c r="K444" s="8">
        <f>IF(OUT!P523="", "", OUT!P523)</f>
        <v>50</v>
      </c>
      <c r="L444" s="8" t="str">
        <f>IF(OUT!AE523="", "", OUT!AE523)</f>
        <v/>
      </c>
      <c r="M444" s="8" t="str">
        <f>IF(OUT!AG523="", "", OUT!AG523)</f>
        <v/>
      </c>
      <c r="N444" s="8" t="str">
        <f>IF(OUT!AQ523="", "", OUT!AQ523)</f>
        <v/>
      </c>
      <c r="O444" s="8" t="str">
        <f>IF(OUT!BM523="", "", OUT!BM523)</f>
        <v>T3</v>
      </c>
      <c r="P444" s="9">
        <f>IF(PPG!Q523="", "", PPG!Q523)</f>
        <v>0.83799999999999997</v>
      </c>
      <c r="Q444" s="10">
        <f>IF(PPG!R523="", "", PPG!R523)</f>
        <v>41.9</v>
      </c>
    </row>
    <row r="445" spans="1:18" x14ac:dyDescent="0.2">
      <c r="A445" s="8">
        <f>IF(OUT!C525="", "", OUT!C525)</f>
        <v>718</v>
      </c>
      <c r="B445" s="21">
        <f>IF(OUT!A525="", "", OUT!A525)</f>
        <v>60084</v>
      </c>
      <c r="C445" s="8" t="str">
        <f>IF(OUT!D525="", "", OUT!D525)</f>
        <v>PF</v>
      </c>
      <c r="D445" s="30"/>
      <c r="E445" s="8" t="str">
        <f>IF(OUT!E525="", "", OUT!E525)</f>
        <v>18 TRAY 4-INCH</v>
      </c>
      <c r="F445" s="27" t="str">
        <f>IF(OUT!AE525="NEW", "✷", "")</f>
        <v/>
      </c>
      <c r="G445" s="31" t="str">
        <f>CONCATENATE(IF(OUT!B525="", "", OUT!B525),R445,J445)</f>
        <v>IPOMOEA   (SWEET POTATO VINE) TRICOLOR (Pink, Cream, Green)  **PREFINISHED</v>
      </c>
      <c r="H445" s="22">
        <f>IF(OUT!N525="", "", OUT!N525)</f>
        <v>2.1150000000000002</v>
      </c>
      <c r="I445" s="23">
        <f>IF(OUT!O525="", "", OUT!O525)</f>
        <v>38.07</v>
      </c>
      <c r="J445" s="8" t="str">
        <f>IF(OUT!F525="", "", OUT!F525)</f>
        <v>PREFINISHED</v>
      </c>
      <c r="K445" s="8">
        <f>IF(OUT!P525="", "", OUT!P525)</f>
        <v>18</v>
      </c>
      <c r="L445" s="8" t="str">
        <f>IF(OUT!AE525="", "", OUT!AE525)</f>
        <v/>
      </c>
      <c r="M445" s="8" t="str">
        <f>IF(OUT!AG525="", "", OUT!AG525)</f>
        <v/>
      </c>
      <c r="N445" s="8" t="str">
        <f>IF(OUT!AQ525="", "", OUT!AQ525)</f>
        <v/>
      </c>
      <c r="O445" s="8" t="str">
        <f>IF(OUT!BM525="", "", OUT!BM525)</f>
        <v>T3</v>
      </c>
      <c r="P445" s="9">
        <f>IF(PPG!Q525="", "", PPG!Q525)</f>
        <v>2</v>
      </c>
      <c r="Q445" s="10">
        <f>IF(PPG!R525="", "", PPG!R525)</f>
        <v>36</v>
      </c>
      <c r="R445" s="11" t="s">
        <v>1441</v>
      </c>
    </row>
    <row r="446" spans="1:18" x14ac:dyDescent="0.2">
      <c r="A446" s="8">
        <f>IF(OUT!C643="", "", OUT!C643)</f>
        <v>718</v>
      </c>
      <c r="B446" s="21">
        <f>IF(OUT!A643="", "", OUT!A643)</f>
        <v>65445</v>
      </c>
      <c r="C446" s="8" t="str">
        <f>IF(OUT!D643="", "", OUT!D643)</f>
        <v>O</v>
      </c>
      <c r="D446" s="30"/>
      <c r="E446" s="8" t="str">
        <f>IF(OUT!E643="", "", OUT!E643)</f>
        <v>72 TRAY</v>
      </c>
      <c r="F446" s="27" t="str">
        <f>IF(OUT!AE643="NEW", "✷", "")</f>
        <v/>
      </c>
      <c r="G446" s="31" t="str">
        <f>CONCATENATE(IF(OUT!B643="", "", OUT!B643),R446,J446)</f>
        <v>IRESINE BLOODLEAF (Bright Red)</v>
      </c>
      <c r="H446" s="22">
        <f>IF(OUT!N643="", "", OUT!N643)</f>
        <v>0.65800000000000003</v>
      </c>
      <c r="I446" s="23">
        <f>IF(OUT!O643="", "", OUT!O643)</f>
        <v>47.37</v>
      </c>
      <c r="J446" s="8" t="str">
        <f>IF(OUT!F643="", "", OUT!F643)</f>
        <v/>
      </c>
      <c r="K446" s="8">
        <f>IF(OUT!P643="", "", OUT!P643)</f>
        <v>72</v>
      </c>
      <c r="L446" s="8" t="str">
        <f>IF(OUT!AE643="", "", OUT!AE643)</f>
        <v/>
      </c>
      <c r="M446" s="8" t="str">
        <f>IF(OUT!AG643="", "", OUT!AG643)</f>
        <v/>
      </c>
      <c r="N446" s="8" t="str">
        <f>IF(OUT!AQ643="", "", OUT!AQ643)</f>
        <v/>
      </c>
      <c r="O446" s="8" t="str">
        <f>IF(OUT!BM643="", "", OUT!BM643)</f>
        <v>T3</v>
      </c>
      <c r="P446" s="9">
        <f>IF(PPG!Q643="", "", PPG!Q643)</f>
        <v>0.622</v>
      </c>
      <c r="Q446" s="10">
        <f>IF(PPG!R643="", "", PPG!R643)</f>
        <v>44.78</v>
      </c>
    </row>
    <row r="447" spans="1:18" x14ac:dyDescent="0.2">
      <c r="A447" s="8">
        <f>IF(OUT!C642="", "", OUT!C642)</f>
        <v>718</v>
      </c>
      <c r="B447" s="21">
        <f>IF(OUT!A642="", "", OUT!A642)</f>
        <v>65445</v>
      </c>
      <c r="C447" s="8" t="str">
        <f>IF(OUT!D642="", "", OUT!D642)</f>
        <v>M</v>
      </c>
      <c r="D447" s="30"/>
      <c r="E447" s="8" t="str">
        <f>IF(OUT!E642="", "", OUT!E642)</f>
        <v>50 TRAY</v>
      </c>
      <c r="F447" s="27" t="str">
        <f>IF(OUT!AE642="NEW", "✷", "")</f>
        <v/>
      </c>
      <c r="G447" s="31" t="str">
        <f>CONCATENATE(IF(OUT!B642="", "", OUT!B642),R447,J447)</f>
        <v>IRESINE BLOODLEAF (Bright Red)</v>
      </c>
      <c r="H447" s="22">
        <f>IF(OUT!N642="", "", OUT!N642)</f>
        <v>0.88600000000000001</v>
      </c>
      <c r="I447" s="23">
        <f>IF(OUT!O642="", "", OUT!O642)</f>
        <v>44.3</v>
      </c>
      <c r="J447" s="8" t="str">
        <f>IF(OUT!F642="", "", OUT!F642)</f>
        <v/>
      </c>
      <c r="K447" s="8">
        <f>IF(OUT!P642="", "", OUT!P642)</f>
        <v>50</v>
      </c>
      <c r="L447" s="8" t="str">
        <f>IF(OUT!AE642="", "", OUT!AE642)</f>
        <v/>
      </c>
      <c r="M447" s="8" t="str">
        <f>IF(OUT!AG642="", "", OUT!AG642)</f>
        <v/>
      </c>
      <c r="N447" s="8" t="str">
        <f>IF(OUT!AQ642="", "", OUT!AQ642)</f>
        <v/>
      </c>
      <c r="O447" s="8" t="str">
        <f>IF(OUT!BM642="", "", OUT!BM642)</f>
        <v>T3</v>
      </c>
      <c r="P447" s="9">
        <f>IF(PPG!Q642="", "", PPG!Q642)</f>
        <v>0.83799999999999997</v>
      </c>
      <c r="Q447" s="10">
        <f>IF(PPG!R642="", "", PPG!R642)</f>
        <v>41.9</v>
      </c>
    </row>
    <row r="448" spans="1:18" x14ac:dyDescent="0.2">
      <c r="A448" s="8">
        <f>IF(OUT!C644="", "", OUT!C644)</f>
        <v>718</v>
      </c>
      <c r="B448" s="21">
        <f>IF(OUT!A644="", "", OUT!A644)</f>
        <v>65445</v>
      </c>
      <c r="C448" s="8" t="str">
        <f>IF(OUT!D644="", "", OUT!D644)</f>
        <v>PF</v>
      </c>
      <c r="D448" s="30"/>
      <c r="E448" s="8" t="str">
        <f>IF(OUT!E644="", "", OUT!E644)</f>
        <v>18 TRAY 4-INCH</v>
      </c>
      <c r="F448" s="27" t="str">
        <f>IF(OUT!AE644="NEW", "✷", "")</f>
        <v/>
      </c>
      <c r="G448" s="31" t="str">
        <f>CONCATENATE(IF(OUT!B644="", "", OUT!B644),R448,J448)</f>
        <v>IRESINE BLOODLEAF (Bright Red)  **PREFINISHED</v>
      </c>
      <c r="H448" s="22">
        <f>IF(OUT!N644="", "", OUT!N644)</f>
        <v>2.1150000000000002</v>
      </c>
      <c r="I448" s="23">
        <f>IF(OUT!O644="", "", OUT!O644)</f>
        <v>38.07</v>
      </c>
      <c r="J448" s="8" t="str">
        <f>IF(OUT!F644="", "", OUT!F644)</f>
        <v>PREFINISHED</v>
      </c>
      <c r="K448" s="8">
        <f>IF(OUT!P644="", "", OUT!P644)</f>
        <v>18</v>
      </c>
      <c r="L448" s="8" t="str">
        <f>IF(OUT!AE644="", "", OUT!AE644)</f>
        <v/>
      </c>
      <c r="M448" s="8" t="str">
        <f>IF(OUT!AG644="", "", OUT!AG644)</f>
        <v/>
      </c>
      <c r="N448" s="8" t="str">
        <f>IF(OUT!AQ644="", "", OUT!AQ644)</f>
        <v/>
      </c>
      <c r="O448" s="8" t="str">
        <f>IF(OUT!BM644="", "", OUT!BM644)</f>
        <v>T3</v>
      </c>
      <c r="P448" s="9">
        <f>IF(PPG!Q644="", "", PPG!Q644)</f>
        <v>2</v>
      </c>
      <c r="Q448" s="10">
        <f>IF(PPG!R644="", "", PPG!R644)</f>
        <v>36</v>
      </c>
      <c r="R448" s="11" t="s">
        <v>1441</v>
      </c>
    </row>
    <row r="449" spans="1:18" x14ac:dyDescent="0.2">
      <c r="A449" s="8">
        <f>IF(OUT!C805="", "", OUT!C805)</f>
        <v>718</v>
      </c>
      <c r="B449" s="21">
        <f>IF(OUT!A805="", "", OUT!A805)</f>
        <v>74091</v>
      </c>
      <c r="C449" s="8" t="str">
        <f>IF(OUT!D805="", "", OUT!D805)</f>
        <v>O</v>
      </c>
      <c r="D449" s="30"/>
      <c r="E449" s="8" t="str">
        <f>IF(OUT!E805="", "", OUT!E805)</f>
        <v>72 TRAY</v>
      </c>
      <c r="F449" s="27" t="str">
        <f>IF(OUT!AE805="NEW", "✷", "")</f>
        <v/>
      </c>
      <c r="G449" s="31" t="str">
        <f>CONCATENATE(IF(OUT!B805="", "", OUT!B805),R449,J449)</f>
        <v>IRESINE VARIEGATED (HEART) (Cream/Green,Red Stems)</v>
      </c>
      <c r="H449" s="22">
        <f>IF(OUT!N805="", "", OUT!N805)</f>
        <v>0.65800000000000003</v>
      </c>
      <c r="I449" s="23">
        <f>IF(OUT!O805="", "", OUT!O805)</f>
        <v>47.37</v>
      </c>
      <c r="J449" s="8" t="str">
        <f>IF(OUT!F805="", "", OUT!F805)</f>
        <v/>
      </c>
      <c r="K449" s="8">
        <f>IF(OUT!P805="", "", OUT!P805)</f>
        <v>72</v>
      </c>
      <c r="L449" s="8" t="str">
        <f>IF(OUT!AE805="", "", OUT!AE805)</f>
        <v/>
      </c>
      <c r="M449" s="8" t="str">
        <f>IF(OUT!AG805="", "", OUT!AG805)</f>
        <v/>
      </c>
      <c r="N449" s="8" t="str">
        <f>IF(OUT!AQ805="", "", OUT!AQ805)</f>
        <v/>
      </c>
      <c r="O449" s="8" t="str">
        <f>IF(OUT!BM805="", "", OUT!BM805)</f>
        <v>T3</v>
      </c>
      <c r="P449" s="9">
        <f>IF(PPG!Q805="", "", PPG!Q805)</f>
        <v>0.622</v>
      </c>
      <c r="Q449" s="10">
        <f>IF(PPG!R805="", "", PPG!R805)</f>
        <v>44.78</v>
      </c>
    </row>
    <row r="450" spans="1:18" x14ac:dyDescent="0.2">
      <c r="A450" s="8">
        <f>IF(OUT!C804="", "", OUT!C804)</f>
        <v>718</v>
      </c>
      <c r="B450" s="21">
        <f>IF(OUT!A804="", "", OUT!A804)</f>
        <v>74091</v>
      </c>
      <c r="C450" s="8" t="str">
        <f>IF(OUT!D804="", "", OUT!D804)</f>
        <v>M</v>
      </c>
      <c r="D450" s="30"/>
      <c r="E450" s="8" t="str">
        <f>IF(OUT!E804="", "", OUT!E804)</f>
        <v>50 TRAY</v>
      </c>
      <c r="F450" s="27" t="str">
        <f>IF(OUT!AE804="NEW", "✷", "")</f>
        <v/>
      </c>
      <c r="G450" s="31" t="str">
        <f>CONCATENATE(IF(OUT!B804="", "", OUT!B804),R450,J450)</f>
        <v>IRESINE VARIEGATED (HEART) (Cream/Green,Red Stems)</v>
      </c>
      <c r="H450" s="22">
        <f>IF(OUT!N804="", "", OUT!N804)</f>
        <v>0.88600000000000001</v>
      </c>
      <c r="I450" s="23">
        <f>IF(OUT!O804="", "", OUT!O804)</f>
        <v>44.3</v>
      </c>
      <c r="J450" s="8" t="str">
        <f>IF(OUT!F804="", "", OUT!F804)</f>
        <v/>
      </c>
      <c r="K450" s="8">
        <f>IF(OUT!P804="", "", OUT!P804)</f>
        <v>50</v>
      </c>
      <c r="L450" s="8" t="str">
        <f>IF(OUT!AE804="", "", OUT!AE804)</f>
        <v/>
      </c>
      <c r="M450" s="8" t="str">
        <f>IF(OUT!AG804="", "", OUT!AG804)</f>
        <v/>
      </c>
      <c r="N450" s="8" t="str">
        <f>IF(OUT!AQ804="", "", OUT!AQ804)</f>
        <v/>
      </c>
      <c r="O450" s="8" t="str">
        <f>IF(OUT!BM804="", "", OUT!BM804)</f>
        <v>T3</v>
      </c>
      <c r="P450" s="9">
        <f>IF(PPG!Q804="", "", PPG!Q804)</f>
        <v>0.83799999999999997</v>
      </c>
      <c r="Q450" s="10">
        <f>IF(PPG!R804="", "", PPG!R804)</f>
        <v>41.9</v>
      </c>
    </row>
    <row r="451" spans="1:18" x14ac:dyDescent="0.2">
      <c r="A451" s="8">
        <f>IF(OUT!C806="", "", OUT!C806)</f>
        <v>718</v>
      </c>
      <c r="B451" s="21">
        <f>IF(OUT!A806="", "", OUT!A806)</f>
        <v>74091</v>
      </c>
      <c r="C451" s="8" t="str">
        <f>IF(OUT!D806="", "", OUT!D806)</f>
        <v>PF</v>
      </c>
      <c r="D451" s="30"/>
      <c r="E451" s="8" t="str">
        <f>IF(OUT!E806="", "", OUT!E806)</f>
        <v>18 TRAY 4-INCH</v>
      </c>
      <c r="F451" s="27" t="str">
        <f>IF(OUT!AE806="NEW", "✷", "")</f>
        <v/>
      </c>
      <c r="G451" s="31" t="str">
        <f>CONCATENATE(IF(OUT!B806="", "", OUT!B806),R451,J451)</f>
        <v>IRESINE VARIEGATED (HEART) (Cream/Green,Red Stems)  **PREFINISHED</v>
      </c>
      <c r="H451" s="22">
        <f>IF(OUT!N806="", "", OUT!N806)</f>
        <v>2.1150000000000002</v>
      </c>
      <c r="I451" s="23">
        <f>IF(OUT!O806="", "", OUT!O806)</f>
        <v>38.07</v>
      </c>
      <c r="J451" s="8" t="str">
        <f>IF(OUT!F806="", "", OUT!F806)</f>
        <v>PREFINISHED</v>
      </c>
      <c r="K451" s="8">
        <f>IF(OUT!P806="", "", OUT!P806)</f>
        <v>18</v>
      </c>
      <c r="L451" s="8" t="str">
        <f>IF(OUT!AE806="", "", OUT!AE806)</f>
        <v/>
      </c>
      <c r="M451" s="8" t="str">
        <f>IF(OUT!AG806="", "", OUT!AG806)</f>
        <v/>
      </c>
      <c r="N451" s="8" t="str">
        <f>IF(OUT!AQ806="", "", OUT!AQ806)</f>
        <v/>
      </c>
      <c r="O451" s="8" t="str">
        <f>IF(OUT!BM806="", "", OUT!BM806)</f>
        <v>T3</v>
      </c>
      <c r="P451" s="9">
        <f>IF(PPG!Q806="", "", PPG!Q806)</f>
        <v>2</v>
      </c>
      <c r="Q451" s="10">
        <f>IF(PPG!R806="", "", PPG!R806)</f>
        <v>36</v>
      </c>
      <c r="R451" s="11" t="s">
        <v>1441</v>
      </c>
    </row>
    <row r="452" spans="1:18" x14ac:dyDescent="0.2">
      <c r="A452" s="8">
        <f>IF(OUT!C352="", "", OUT!C352)</f>
        <v>718</v>
      </c>
      <c r="B452" s="21">
        <f>IF(OUT!A352="", "", OUT!A352)</f>
        <v>58754</v>
      </c>
      <c r="C452" s="8" t="str">
        <f>IF(OUT!D352="", "", OUT!D352)</f>
        <v>O</v>
      </c>
      <c r="D452" s="30"/>
      <c r="E452" s="8" t="str">
        <f>IF(OUT!E352="", "", OUT!E352)</f>
        <v>72 TRAY</v>
      </c>
      <c r="F452" s="27" t="str">
        <f>IF(OUT!AE352="NEW", "✷", "")</f>
        <v/>
      </c>
      <c r="G452" s="31" t="str">
        <f>CONCATENATE(IF(OUT!B352="", "", OUT!B352),R452,J452)</f>
        <v>IXORA MAUI RED</v>
      </c>
      <c r="H452" s="22">
        <f>IF(OUT!N352="", "", OUT!N352)</f>
        <v>0.74299999999999999</v>
      </c>
      <c r="I452" s="23">
        <f>IF(OUT!O352="", "", OUT!O352)</f>
        <v>53.49</v>
      </c>
      <c r="J452" s="8" t="str">
        <f>IF(OUT!F352="", "", OUT!F352)</f>
        <v/>
      </c>
      <c r="K452" s="8">
        <f>IF(OUT!P352="", "", OUT!P352)</f>
        <v>72</v>
      </c>
      <c r="L452" s="8" t="str">
        <f>IF(OUT!AE352="", "", OUT!AE352)</f>
        <v/>
      </c>
      <c r="M452" s="8" t="str">
        <f>IF(OUT!AG352="", "", OUT!AG352)</f>
        <v/>
      </c>
      <c r="N452" s="8" t="str">
        <f>IF(OUT!AQ352="", "", OUT!AQ352)</f>
        <v/>
      </c>
      <c r="O452" s="8" t="str">
        <f>IF(OUT!BM352="", "", OUT!BM352)</f>
        <v>T3</v>
      </c>
      <c r="P452" s="9">
        <f>IF(PPG!Q352="", "", PPG!Q352)</f>
        <v>0.70299999999999996</v>
      </c>
      <c r="Q452" s="10">
        <f>IF(PPG!R352="", "", PPG!R352)</f>
        <v>50.61</v>
      </c>
    </row>
    <row r="453" spans="1:18" x14ac:dyDescent="0.2">
      <c r="A453" s="8">
        <f>IF(OUT!C351="", "", OUT!C351)</f>
        <v>718</v>
      </c>
      <c r="B453" s="21">
        <f>IF(OUT!A351="", "", OUT!A351)</f>
        <v>58754</v>
      </c>
      <c r="C453" s="8" t="str">
        <f>IF(OUT!D351="", "", OUT!D351)</f>
        <v>M</v>
      </c>
      <c r="D453" s="30"/>
      <c r="E453" s="8" t="str">
        <f>IF(OUT!E351="", "", OUT!E351)</f>
        <v>50 TRAY</v>
      </c>
      <c r="F453" s="27" t="str">
        <f>IF(OUT!AE351="NEW", "✷", "")</f>
        <v/>
      </c>
      <c r="G453" s="31" t="str">
        <f>CONCATENATE(IF(OUT!B351="", "", OUT!B351),R453,J453)</f>
        <v>IXORA MAUI RED</v>
      </c>
      <c r="H453" s="22">
        <f>IF(OUT!N351="", "", OUT!N351)</f>
        <v>0.88600000000000001</v>
      </c>
      <c r="I453" s="23">
        <f>IF(OUT!O351="", "", OUT!O351)</f>
        <v>44.3</v>
      </c>
      <c r="J453" s="8" t="str">
        <f>IF(OUT!F351="", "", OUT!F351)</f>
        <v/>
      </c>
      <c r="K453" s="8">
        <f>IF(OUT!P351="", "", OUT!P351)</f>
        <v>50</v>
      </c>
      <c r="L453" s="8" t="str">
        <f>IF(OUT!AE351="", "", OUT!AE351)</f>
        <v/>
      </c>
      <c r="M453" s="8" t="str">
        <f>IF(OUT!AG351="", "", OUT!AG351)</f>
        <v/>
      </c>
      <c r="N453" s="8" t="str">
        <f>IF(OUT!AQ351="", "", OUT!AQ351)</f>
        <v/>
      </c>
      <c r="O453" s="8" t="str">
        <f>IF(OUT!BM351="", "", OUT!BM351)</f>
        <v>T3</v>
      </c>
      <c r="P453" s="9">
        <f>IF(PPG!Q351="", "", PPG!Q351)</f>
        <v>0.83799999999999997</v>
      </c>
      <c r="Q453" s="10">
        <f>IF(PPG!R351="", "", PPG!R351)</f>
        <v>41.9</v>
      </c>
    </row>
    <row r="454" spans="1:18" x14ac:dyDescent="0.2">
      <c r="A454" s="8">
        <f>IF(OUT!C353="", "", OUT!C353)</f>
        <v>718</v>
      </c>
      <c r="B454" s="21">
        <f>IF(OUT!A353="", "", OUT!A353)</f>
        <v>58754</v>
      </c>
      <c r="C454" s="8" t="str">
        <f>IF(OUT!D353="", "", OUT!D353)</f>
        <v>PF</v>
      </c>
      <c r="D454" s="30"/>
      <c r="E454" s="8" t="str">
        <f>IF(OUT!E353="", "", OUT!E353)</f>
        <v>18 TRAY 4-INCH</v>
      </c>
      <c r="F454" s="27" t="str">
        <f>IF(OUT!AE353="NEW", "✷", "")</f>
        <v/>
      </c>
      <c r="G454" s="31" t="str">
        <f>CONCATENATE(IF(OUT!B353="", "", OUT!B353),R454,J454)</f>
        <v>IXORA MAUI RED  **PREFINISHED</v>
      </c>
      <c r="H454" s="22">
        <f>IF(OUT!N353="", "", OUT!N353)</f>
        <v>2.1150000000000002</v>
      </c>
      <c r="I454" s="23">
        <f>IF(OUT!O353="", "", OUT!O353)</f>
        <v>38.07</v>
      </c>
      <c r="J454" s="8" t="str">
        <f>IF(OUT!F353="", "", OUT!F353)</f>
        <v>PREFINISHED</v>
      </c>
      <c r="K454" s="8">
        <f>IF(OUT!P353="", "", OUT!P353)</f>
        <v>18</v>
      </c>
      <c r="L454" s="8" t="str">
        <f>IF(OUT!AE353="", "", OUT!AE353)</f>
        <v/>
      </c>
      <c r="M454" s="8" t="str">
        <f>IF(OUT!AG353="", "", OUT!AG353)</f>
        <v/>
      </c>
      <c r="N454" s="8" t="str">
        <f>IF(OUT!AQ353="", "", OUT!AQ353)</f>
        <v/>
      </c>
      <c r="O454" s="8" t="str">
        <f>IF(OUT!BM353="", "", OUT!BM353)</f>
        <v>T3</v>
      </c>
      <c r="P454" s="9">
        <f>IF(PPG!Q353="", "", PPG!Q353)</f>
        <v>2</v>
      </c>
      <c r="Q454" s="10">
        <f>IF(PPG!R353="", "", PPG!R353)</f>
        <v>36</v>
      </c>
      <c r="R454" s="11" t="s">
        <v>1441</v>
      </c>
    </row>
    <row r="455" spans="1:18" x14ac:dyDescent="0.2">
      <c r="A455" s="8">
        <f>IF(OUT!C355="", "", OUT!C355)</f>
        <v>718</v>
      </c>
      <c r="B455" s="21">
        <f>IF(OUT!A355="", "", OUT!A355)</f>
        <v>58755</v>
      </c>
      <c r="C455" s="8" t="str">
        <f>IF(OUT!D355="", "", OUT!D355)</f>
        <v>O</v>
      </c>
      <c r="D455" s="30"/>
      <c r="E455" s="8" t="str">
        <f>IF(OUT!E355="", "", OUT!E355)</f>
        <v>72 TRAY</v>
      </c>
      <c r="F455" s="27" t="str">
        <f>IF(OUT!AE355="NEW", "✷", "")</f>
        <v/>
      </c>
      <c r="G455" s="31" t="str">
        <f>CONCATENATE(IF(OUT!B355="", "", OUT!B355),R455,J455)</f>
        <v>IXORA MAUI YELLOW</v>
      </c>
      <c r="H455" s="22">
        <f>IF(OUT!N355="", "", OUT!N355)</f>
        <v>0.74299999999999999</v>
      </c>
      <c r="I455" s="23">
        <f>IF(OUT!O355="", "", OUT!O355)</f>
        <v>53.49</v>
      </c>
      <c r="J455" s="8" t="str">
        <f>IF(OUT!F355="", "", OUT!F355)</f>
        <v/>
      </c>
      <c r="K455" s="8">
        <f>IF(OUT!P355="", "", OUT!P355)</f>
        <v>72</v>
      </c>
      <c r="L455" s="8" t="str">
        <f>IF(OUT!AE355="", "", OUT!AE355)</f>
        <v/>
      </c>
      <c r="M455" s="8" t="str">
        <f>IF(OUT!AG355="", "", OUT!AG355)</f>
        <v/>
      </c>
      <c r="N455" s="8" t="str">
        <f>IF(OUT!AQ355="", "", OUT!AQ355)</f>
        <v/>
      </c>
      <c r="O455" s="8" t="str">
        <f>IF(OUT!BM355="", "", OUT!BM355)</f>
        <v>T3</v>
      </c>
      <c r="P455" s="9">
        <f>IF(PPG!Q355="", "", PPG!Q355)</f>
        <v>0.70299999999999996</v>
      </c>
      <c r="Q455" s="10">
        <f>IF(PPG!R355="", "", PPG!R355)</f>
        <v>50.61</v>
      </c>
    </row>
    <row r="456" spans="1:18" x14ac:dyDescent="0.2">
      <c r="A456" s="8">
        <f>IF(OUT!C354="", "", OUT!C354)</f>
        <v>718</v>
      </c>
      <c r="B456" s="21">
        <f>IF(OUT!A354="", "", OUT!A354)</f>
        <v>58755</v>
      </c>
      <c r="C456" s="8" t="str">
        <f>IF(OUT!D354="", "", OUT!D354)</f>
        <v>M</v>
      </c>
      <c r="D456" s="30"/>
      <c r="E456" s="8" t="str">
        <f>IF(OUT!E354="", "", OUT!E354)</f>
        <v>50 TRAY</v>
      </c>
      <c r="F456" s="27" t="str">
        <f>IF(OUT!AE354="NEW", "✷", "")</f>
        <v/>
      </c>
      <c r="G456" s="31" t="str">
        <f>CONCATENATE(IF(OUT!B354="", "", OUT!B354),R456,J456)</f>
        <v>IXORA MAUI YELLOW</v>
      </c>
      <c r="H456" s="22">
        <f>IF(OUT!N354="", "", OUT!N354)</f>
        <v>0.88600000000000001</v>
      </c>
      <c r="I456" s="23">
        <f>IF(OUT!O354="", "", OUT!O354)</f>
        <v>44.3</v>
      </c>
      <c r="J456" s="8" t="str">
        <f>IF(OUT!F354="", "", OUT!F354)</f>
        <v/>
      </c>
      <c r="K456" s="8">
        <f>IF(OUT!P354="", "", OUT!P354)</f>
        <v>50</v>
      </c>
      <c r="L456" s="8" t="str">
        <f>IF(OUT!AE354="", "", OUT!AE354)</f>
        <v/>
      </c>
      <c r="M456" s="8" t="str">
        <f>IF(OUT!AG354="", "", OUT!AG354)</f>
        <v/>
      </c>
      <c r="N456" s="8" t="str">
        <f>IF(OUT!AQ354="", "", OUT!AQ354)</f>
        <v/>
      </c>
      <c r="O456" s="8" t="str">
        <f>IF(OUT!BM354="", "", OUT!BM354)</f>
        <v>T3</v>
      </c>
      <c r="P456" s="9">
        <f>IF(PPG!Q354="", "", PPG!Q354)</f>
        <v>0.83799999999999997</v>
      </c>
      <c r="Q456" s="10">
        <f>IF(PPG!R354="", "", PPG!R354)</f>
        <v>41.9</v>
      </c>
    </row>
    <row r="457" spans="1:18" x14ac:dyDescent="0.2">
      <c r="A457" s="8">
        <f>IF(OUT!C356="", "", OUT!C356)</f>
        <v>718</v>
      </c>
      <c r="B457" s="21">
        <f>IF(OUT!A356="", "", OUT!A356)</f>
        <v>58755</v>
      </c>
      <c r="C457" s="8" t="str">
        <f>IF(OUT!D356="", "", OUT!D356)</f>
        <v>PF</v>
      </c>
      <c r="D457" s="30"/>
      <c r="E457" s="8" t="str">
        <f>IF(OUT!E356="", "", OUT!E356)</f>
        <v>18 TRAY 4-INCH</v>
      </c>
      <c r="F457" s="27" t="str">
        <f>IF(OUT!AE356="NEW", "✷", "")</f>
        <v/>
      </c>
      <c r="G457" s="31" t="str">
        <f>CONCATENATE(IF(OUT!B356="", "", OUT!B356),R457,J457)</f>
        <v>IXORA MAUI YELLOW  **PREFINISHED</v>
      </c>
      <c r="H457" s="22">
        <f>IF(OUT!N356="", "", OUT!N356)</f>
        <v>2.1150000000000002</v>
      </c>
      <c r="I457" s="23">
        <f>IF(OUT!O356="", "", OUT!O356)</f>
        <v>38.07</v>
      </c>
      <c r="J457" s="8" t="str">
        <f>IF(OUT!F356="", "", OUT!F356)</f>
        <v>PREFINISHED</v>
      </c>
      <c r="K457" s="8">
        <f>IF(OUT!P356="", "", OUT!P356)</f>
        <v>18</v>
      </c>
      <c r="L457" s="8" t="str">
        <f>IF(OUT!AE356="", "", OUT!AE356)</f>
        <v/>
      </c>
      <c r="M457" s="8" t="str">
        <f>IF(OUT!AG356="", "", OUT!AG356)</f>
        <v/>
      </c>
      <c r="N457" s="8" t="str">
        <f>IF(OUT!AQ356="", "", OUT!AQ356)</f>
        <v/>
      </c>
      <c r="O457" s="8" t="str">
        <f>IF(OUT!BM356="", "", OUT!BM356)</f>
        <v>T3</v>
      </c>
      <c r="P457" s="9">
        <f>IF(PPG!Q356="", "", PPG!Q356)</f>
        <v>2</v>
      </c>
      <c r="Q457" s="10">
        <f>IF(PPG!R356="", "", PPG!R356)</f>
        <v>36</v>
      </c>
      <c r="R457" s="11" t="s">
        <v>1441</v>
      </c>
    </row>
    <row r="458" spans="1:18" x14ac:dyDescent="0.2">
      <c r="A458" s="8">
        <f>IF(OUT!C201="", "", OUT!C201)</f>
        <v>718</v>
      </c>
      <c r="B458" s="21">
        <f>IF(OUT!A201="", "", OUT!A201)</f>
        <v>58052</v>
      </c>
      <c r="C458" s="8" t="str">
        <f>IF(OUT!D201="", "", OUT!D201)</f>
        <v>O</v>
      </c>
      <c r="D458" s="30"/>
      <c r="E458" s="8" t="str">
        <f>IF(OUT!E201="", "", OUT!E201)</f>
        <v>72 TRAY</v>
      </c>
      <c r="F458" s="27" t="str">
        <f>IF(OUT!AE201="NEW", "✷", "")</f>
        <v/>
      </c>
      <c r="G458" s="31" t="str">
        <f>CONCATENATE(IF(OUT!B201="", "", OUT!B201),R458,J458)</f>
        <v>IXORA NORA GRANT (Pink)</v>
      </c>
      <c r="H458" s="22">
        <f>IF(OUT!N201="", "", OUT!N201)</f>
        <v>0.74299999999999999</v>
      </c>
      <c r="I458" s="23">
        <f>IF(OUT!O201="", "", OUT!O201)</f>
        <v>53.49</v>
      </c>
      <c r="J458" s="8" t="str">
        <f>IF(OUT!F201="", "", OUT!F201)</f>
        <v/>
      </c>
      <c r="K458" s="8">
        <f>IF(OUT!P201="", "", OUT!P201)</f>
        <v>72</v>
      </c>
      <c r="L458" s="8" t="str">
        <f>IF(OUT!AE201="", "", OUT!AE201)</f>
        <v/>
      </c>
      <c r="M458" s="8" t="str">
        <f>IF(OUT!AG201="", "", OUT!AG201)</f>
        <v/>
      </c>
      <c r="N458" s="8" t="str">
        <f>IF(OUT!AQ201="", "", OUT!AQ201)</f>
        <v/>
      </c>
      <c r="O458" s="8" t="str">
        <f>IF(OUT!BM201="", "", OUT!BM201)</f>
        <v>T3</v>
      </c>
      <c r="P458" s="9">
        <f>IF(PPG!Q201="", "", PPG!Q201)</f>
        <v>0.70299999999999996</v>
      </c>
      <c r="Q458" s="10">
        <f>IF(PPG!R201="", "", PPG!R201)</f>
        <v>50.61</v>
      </c>
    </row>
    <row r="459" spans="1:18" x14ac:dyDescent="0.2">
      <c r="A459" s="8">
        <f>IF(OUT!C200="", "", OUT!C200)</f>
        <v>718</v>
      </c>
      <c r="B459" s="21">
        <f>IF(OUT!A200="", "", OUT!A200)</f>
        <v>58052</v>
      </c>
      <c r="C459" s="8" t="str">
        <f>IF(OUT!D200="", "", OUT!D200)</f>
        <v>M</v>
      </c>
      <c r="D459" s="30"/>
      <c r="E459" s="8" t="str">
        <f>IF(OUT!E200="", "", OUT!E200)</f>
        <v>50 TRAY</v>
      </c>
      <c r="F459" s="27" t="str">
        <f>IF(OUT!AE200="NEW", "✷", "")</f>
        <v/>
      </c>
      <c r="G459" s="31" t="str">
        <f>CONCATENATE(IF(OUT!B200="", "", OUT!B200),R459,J459)</f>
        <v>IXORA NORA GRANT (Pink)</v>
      </c>
      <c r="H459" s="22">
        <f>IF(OUT!N200="", "", OUT!N200)</f>
        <v>0.88600000000000001</v>
      </c>
      <c r="I459" s="23">
        <f>IF(OUT!O200="", "", OUT!O200)</f>
        <v>44.3</v>
      </c>
      <c r="J459" s="8" t="str">
        <f>IF(OUT!F200="", "", OUT!F200)</f>
        <v/>
      </c>
      <c r="K459" s="8">
        <f>IF(OUT!P200="", "", OUT!P200)</f>
        <v>50</v>
      </c>
      <c r="L459" s="8" t="str">
        <f>IF(OUT!AE200="", "", OUT!AE200)</f>
        <v/>
      </c>
      <c r="M459" s="8" t="str">
        <f>IF(OUT!AG200="", "", OUT!AG200)</f>
        <v/>
      </c>
      <c r="N459" s="8" t="str">
        <f>IF(OUT!AQ200="", "", OUT!AQ200)</f>
        <v/>
      </c>
      <c r="O459" s="8" t="str">
        <f>IF(OUT!BM200="", "", OUT!BM200)</f>
        <v>T3</v>
      </c>
      <c r="P459" s="9">
        <f>IF(PPG!Q200="", "", PPG!Q200)</f>
        <v>0.83799999999999997</v>
      </c>
      <c r="Q459" s="10">
        <f>IF(PPG!R200="", "", PPG!R200)</f>
        <v>41.9</v>
      </c>
    </row>
    <row r="460" spans="1:18" x14ac:dyDescent="0.2">
      <c r="A460" s="8">
        <f>IF(OUT!C202="", "", OUT!C202)</f>
        <v>718</v>
      </c>
      <c r="B460" s="21">
        <f>IF(OUT!A202="", "", OUT!A202)</f>
        <v>58052</v>
      </c>
      <c r="C460" s="8" t="str">
        <f>IF(OUT!D202="", "", OUT!D202)</f>
        <v>PF</v>
      </c>
      <c r="D460" s="30"/>
      <c r="E460" s="8" t="str">
        <f>IF(OUT!E202="", "", OUT!E202)</f>
        <v>18 TRAY 4-INCH</v>
      </c>
      <c r="F460" s="27" t="str">
        <f>IF(OUT!AE202="NEW", "✷", "")</f>
        <v/>
      </c>
      <c r="G460" s="31" t="str">
        <f>CONCATENATE(IF(OUT!B202="", "", OUT!B202),R460,J460)</f>
        <v>IXORA NORA GRANT (Pink)  **PREFINISHED</v>
      </c>
      <c r="H460" s="22">
        <f>IF(OUT!N202="", "", OUT!N202)</f>
        <v>2.1150000000000002</v>
      </c>
      <c r="I460" s="23">
        <f>IF(OUT!O202="", "", OUT!O202)</f>
        <v>38.07</v>
      </c>
      <c r="J460" s="8" t="str">
        <f>IF(OUT!F202="", "", OUT!F202)</f>
        <v>PREFINISHED</v>
      </c>
      <c r="K460" s="8">
        <f>IF(OUT!P202="", "", OUT!P202)</f>
        <v>18</v>
      </c>
      <c r="L460" s="8" t="str">
        <f>IF(OUT!AE202="", "", OUT!AE202)</f>
        <v/>
      </c>
      <c r="M460" s="8" t="str">
        <f>IF(OUT!AG202="", "", OUT!AG202)</f>
        <v/>
      </c>
      <c r="N460" s="8" t="str">
        <f>IF(OUT!AQ202="", "", OUT!AQ202)</f>
        <v/>
      </c>
      <c r="O460" s="8" t="str">
        <f>IF(OUT!BM202="", "", OUT!BM202)</f>
        <v>T3</v>
      </c>
      <c r="P460" s="9">
        <f>IF(PPG!Q202="", "", PPG!Q202)</f>
        <v>2</v>
      </c>
      <c r="Q460" s="10">
        <f>IF(PPG!R202="", "", PPG!R202)</f>
        <v>36</v>
      </c>
      <c r="R460" s="11" t="s">
        <v>1441</v>
      </c>
    </row>
    <row r="461" spans="1:18" x14ac:dyDescent="0.2">
      <c r="A461" s="8">
        <f>IF(OUT!C101="", "", OUT!C101)</f>
        <v>718</v>
      </c>
      <c r="B461" s="21">
        <f>IF(OUT!A101="", "", OUT!A101)</f>
        <v>41437</v>
      </c>
      <c r="C461" s="8" t="str">
        <f>IF(OUT!D101="", "", OUT!D101)</f>
        <v>O</v>
      </c>
      <c r="D461" s="30"/>
      <c r="E461" s="8" t="str">
        <f>IF(OUT!E101="", "", OUT!E101)</f>
        <v>72 TRAY</v>
      </c>
      <c r="F461" s="27" t="str">
        <f>IF(OUT!AE101="NEW", "✷", "")</f>
        <v/>
      </c>
      <c r="G461" s="31" t="str">
        <f>CONCATENATE(IF(OUT!B101="", "", OUT!B101),R461,J461)</f>
        <v>IXORA TAIWANENSIS PINK</v>
      </c>
      <c r="H461" s="22">
        <f>IF(OUT!N101="", "", OUT!N101)</f>
        <v>0.74299999999999999</v>
      </c>
      <c r="I461" s="23">
        <f>IF(OUT!O101="", "", OUT!O101)</f>
        <v>53.49</v>
      </c>
      <c r="J461" s="8" t="str">
        <f>IF(OUT!F101="", "", OUT!F101)</f>
        <v/>
      </c>
      <c r="K461" s="8">
        <f>IF(OUT!P101="", "", OUT!P101)</f>
        <v>72</v>
      </c>
      <c r="L461" s="8" t="str">
        <f>IF(OUT!AE101="", "", OUT!AE101)</f>
        <v/>
      </c>
      <c r="M461" s="8" t="str">
        <f>IF(OUT!AG101="", "", OUT!AG101)</f>
        <v/>
      </c>
      <c r="N461" s="8" t="str">
        <f>IF(OUT!AQ101="", "", OUT!AQ101)</f>
        <v/>
      </c>
      <c r="O461" s="8" t="str">
        <f>IF(OUT!BM101="", "", OUT!BM101)</f>
        <v>T3</v>
      </c>
      <c r="P461" s="9">
        <f>IF(PPG!Q101="", "", PPG!Q101)</f>
        <v>0.70299999999999996</v>
      </c>
      <c r="Q461" s="10">
        <f>IF(PPG!R101="", "", PPG!R101)</f>
        <v>50.61</v>
      </c>
    </row>
    <row r="462" spans="1:18" x14ac:dyDescent="0.2">
      <c r="A462" s="8">
        <f>IF(OUT!C100="", "", OUT!C100)</f>
        <v>718</v>
      </c>
      <c r="B462" s="21">
        <f>IF(OUT!A100="", "", OUT!A100)</f>
        <v>41437</v>
      </c>
      <c r="C462" s="8" t="str">
        <f>IF(OUT!D100="", "", OUT!D100)</f>
        <v>M</v>
      </c>
      <c r="D462" s="30"/>
      <c r="E462" s="8" t="str">
        <f>IF(OUT!E100="", "", OUT!E100)</f>
        <v>50 TRAY</v>
      </c>
      <c r="F462" s="27" t="str">
        <f>IF(OUT!AE100="NEW", "✷", "")</f>
        <v/>
      </c>
      <c r="G462" s="31" t="str">
        <f>CONCATENATE(IF(OUT!B100="", "", OUT!B100),R462,J462)</f>
        <v>IXORA TAIWANENSIS PINK</v>
      </c>
      <c r="H462" s="22">
        <f>IF(OUT!N100="", "", OUT!N100)</f>
        <v>0.88600000000000001</v>
      </c>
      <c r="I462" s="23">
        <f>IF(OUT!O100="", "", OUT!O100)</f>
        <v>44.3</v>
      </c>
      <c r="J462" s="8" t="str">
        <f>IF(OUT!F100="", "", OUT!F100)</f>
        <v/>
      </c>
      <c r="K462" s="8">
        <f>IF(OUT!P100="", "", OUT!P100)</f>
        <v>50</v>
      </c>
      <c r="L462" s="8" t="str">
        <f>IF(OUT!AE100="", "", OUT!AE100)</f>
        <v/>
      </c>
      <c r="M462" s="8" t="str">
        <f>IF(OUT!AG100="", "", OUT!AG100)</f>
        <v/>
      </c>
      <c r="N462" s="8" t="str">
        <f>IF(OUT!AQ100="", "", OUT!AQ100)</f>
        <v/>
      </c>
      <c r="O462" s="8" t="str">
        <f>IF(OUT!BM100="", "", OUT!BM100)</f>
        <v>T3</v>
      </c>
      <c r="P462" s="9">
        <f>IF(PPG!Q100="", "", PPG!Q100)</f>
        <v>0.83799999999999997</v>
      </c>
      <c r="Q462" s="10">
        <f>IF(PPG!R100="", "", PPG!R100)</f>
        <v>41.9</v>
      </c>
    </row>
    <row r="463" spans="1:18" x14ac:dyDescent="0.2">
      <c r="A463" s="8">
        <f>IF(OUT!C835="", "", OUT!C835)</f>
        <v>718</v>
      </c>
      <c r="B463" s="21">
        <f>IF(OUT!A835="", "", OUT!A835)</f>
        <v>75996</v>
      </c>
      <c r="C463" s="8" t="str">
        <f>IF(OUT!D835="", "", OUT!D835)</f>
        <v>O</v>
      </c>
      <c r="D463" s="30"/>
      <c r="E463" s="8" t="str">
        <f>IF(OUT!E835="", "", OUT!E835)</f>
        <v>72 TRAY</v>
      </c>
      <c r="F463" s="27" t="str">
        <f>IF(OUT!AE835="NEW", "✷", "")</f>
        <v/>
      </c>
      <c r="G463" s="31" t="str">
        <f>CONCATENATE(IF(OUT!B835="", "", OUT!B835),R463,J463)</f>
        <v>IXORA THAI SNOW (Variegated)</v>
      </c>
      <c r="H463" s="22">
        <f>IF(OUT!N835="", "", OUT!N835)</f>
        <v>0.74299999999999999</v>
      </c>
      <c r="I463" s="23">
        <f>IF(OUT!O835="", "", OUT!O835)</f>
        <v>53.49</v>
      </c>
      <c r="J463" s="8" t="str">
        <f>IF(OUT!F835="", "", OUT!F835)</f>
        <v/>
      </c>
      <c r="K463" s="8">
        <f>IF(OUT!P835="", "", OUT!P835)</f>
        <v>72</v>
      </c>
      <c r="L463" s="8" t="str">
        <f>IF(OUT!AE835="", "", OUT!AE835)</f>
        <v/>
      </c>
      <c r="M463" s="8" t="str">
        <f>IF(OUT!AG835="", "", OUT!AG835)</f>
        <v/>
      </c>
      <c r="N463" s="8" t="str">
        <f>IF(OUT!AQ835="", "", OUT!AQ835)</f>
        <v/>
      </c>
      <c r="O463" s="8" t="str">
        <f>IF(OUT!BM835="", "", OUT!BM835)</f>
        <v>T3</v>
      </c>
      <c r="P463" s="9">
        <f>IF(PPG!Q835="", "", PPG!Q835)</f>
        <v>0.70299999999999996</v>
      </c>
      <c r="Q463" s="10">
        <f>IF(PPG!R835="", "", PPG!R835)</f>
        <v>50.61</v>
      </c>
    </row>
    <row r="464" spans="1:18" x14ac:dyDescent="0.2">
      <c r="A464" s="8">
        <f>IF(OUT!C834="", "", OUT!C834)</f>
        <v>718</v>
      </c>
      <c r="B464" s="21">
        <f>IF(OUT!A834="", "", OUT!A834)</f>
        <v>75996</v>
      </c>
      <c r="C464" s="8" t="str">
        <f>IF(OUT!D834="", "", OUT!D834)</f>
        <v>M</v>
      </c>
      <c r="D464" s="30"/>
      <c r="E464" s="8" t="str">
        <f>IF(OUT!E834="", "", OUT!E834)</f>
        <v>50 TRAY</v>
      </c>
      <c r="F464" s="27" t="str">
        <f>IF(OUT!AE834="NEW", "✷", "")</f>
        <v/>
      </c>
      <c r="G464" s="31" t="str">
        <f>CONCATENATE(IF(OUT!B834="", "", OUT!B834),R464,J464)</f>
        <v>IXORA THAI SNOW (Variegated)</v>
      </c>
      <c r="H464" s="22">
        <f>IF(OUT!N834="", "", OUT!N834)</f>
        <v>0.88600000000000001</v>
      </c>
      <c r="I464" s="23">
        <f>IF(OUT!O834="", "", OUT!O834)</f>
        <v>44.3</v>
      </c>
      <c r="J464" s="8" t="str">
        <f>IF(OUT!F834="", "", OUT!F834)</f>
        <v/>
      </c>
      <c r="K464" s="8">
        <f>IF(OUT!P834="", "", OUT!P834)</f>
        <v>50</v>
      </c>
      <c r="L464" s="8" t="str">
        <f>IF(OUT!AE834="", "", OUT!AE834)</f>
        <v/>
      </c>
      <c r="M464" s="8" t="str">
        <f>IF(OUT!AG834="", "", OUT!AG834)</f>
        <v/>
      </c>
      <c r="N464" s="8" t="str">
        <f>IF(OUT!AQ834="", "", OUT!AQ834)</f>
        <v/>
      </c>
      <c r="O464" s="8" t="str">
        <f>IF(OUT!BM834="", "", OUT!BM834)</f>
        <v>T3</v>
      </c>
      <c r="P464" s="9">
        <f>IF(PPG!Q834="", "", PPG!Q834)</f>
        <v>0.83799999999999997</v>
      </c>
      <c r="Q464" s="10">
        <f>IF(PPG!R834="", "", PPG!R834)</f>
        <v>41.9</v>
      </c>
    </row>
    <row r="465" spans="1:18" x14ac:dyDescent="0.2">
      <c r="A465" s="8">
        <f>IF(OUT!C906="", "", OUT!C906)</f>
        <v>718</v>
      </c>
      <c r="B465" s="21">
        <f>IF(OUT!A906="", "", OUT!A906)</f>
        <v>79519</v>
      </c>
      <c r="C465" s="8" t="str">
        <f>IF(OUT!D906="", "", OUT!D906)</f>
        <v>SYN</v>
      </c>
      <c r="D465" s="30"/>
      <c r="E465" s="8" t="str">
        <f>IF(OUT!E906="", "", OUT!E906)</f>
        <v>102 TRAY</v>
      </c>
      <c r="F465" s="27" t="str">
        <f>IF(OUT!AE906="NEW", "✷", "")</f>
        <v/>
      </c>
      <c r="G465" s="31" t="str">
        <f>CONCATENATE(IF(OUT!B906="", "", OUT!B906),R465,J465)</f>
        <v>JASMINUM CONFEDERATE JASMINE (White)</v>
      </c>
      <c r="H465" s="22">
        <f>IF(OUT!N906="", "", OUT!N906)</f>
        <v>0.65800000000000003</v>
      </c>
      <c r="I465" s="23">
        <f>IF(OUT!O906="", "", OUT!O906)</f>
        <v>67.11</v>
      </c>
      <c r="J465" s="8" t="str">
        <f>IF(OUT!F906="", "", OUT!F906)</f>
        <v/>
      </c>
      <c r="K465" s="8">
        <f>IF(OUT!P906="", "", OUT!P906)</f>
        <v>102</v>
      </c>
      <c r="L465" s="8" t="str">
        <f>IF(OUT!AE906="", "", OUT!AE906)</f>
        <v/>
      </c>
      <c r="M465" s="8" t="str">
        <f>IF(OUT!AG906="", "", OUT!AG906)</f>
        <v/>
      </c>
      <c r="N465" s="8" t="str">
        <f>IF(OUT!AQ906="", "", OUT!AQ906)</f>
        <v/>
      </c>
      <c r="O465" s="8" t="str">
        <f>IF(OUT!BM906="", "", OUT!BM906)</f>
        <v>T3</v>
      </c>
      <c r="P465" s="9">
        <f>IF(PPG!Q906="", "", PPG!Q906)</f>
        <v>0.622</v>
      </c>
      <c r="Q465" s="10">
        <f>IF(PPG!R906="", "", PPG!R906)</f>
        <v>63.44</v>
      </c>
    </row>
    <row r="466" spans="1:18" x14ac:dyDescent="0.2">
      <c r="A466" s="8">
        <f>IF(OUT!C904="", "", OUT!C904)</f>
        <v>718</v>
      </c>
      <c r="B466" s="21">
        <f>IF(OUT!A904="", "", OUT!A904)</f>
        <v>79519</v>
      </c>
      <c r="C466" s="8" t="str">
        <f>IF(OUT!D904="", "", OUT!D904)</f>
        <v>O</v>
      </c>
      <c r="D466" s="30"/>
      <c r="E466" s="8" t="str">
        <f>IF(OUT!E904="", "", OUT!E904)</f>
        <v>72 TRAY</v>
      </c>
      <c r="F466" s="27" t="str">
        <f>IF(OUT!AE904="NEW", "✷", "")</f>
        <v/>
      </c>
      <c r="G466" s="31" t="str">
        <f>CONCATENATE(IF(OUT!B904="", "", OUT!B904),R466,J466)</f>
        <v>JASMINUM CONFEDERATE JASMINE (White)</v>
      </c>
      <c r="H466" s="22">
        <f>IF(OUT!N904="", "", OUT!N904)</f>
        <v>0.74299999999999999</v>
      </c>
      <c r="I466" s="23">
        <f>IF(OUT!O904="", "", OUT!O904)</f>
        <v>53.49</v>
      </c>
      <c r="J466" s="8" t="str">
        <f>IF(OUT!F904="", "", OUT!F904)</f>
        <v/>
      </c>
      <c r="K466" s="8">
        <f>IF(OUT!P904="", "", OUT!P904)</f>
        <v>72</v>
      </c>
      <c r="L466" s="8" t="str">
        <f>IF(OUT!AE904="", "", OUT!AE904)</f>
        <v/>
      </c>
      <c r="M466" s="8" t="str">
        <f>IF(OUT!AG904="", "", OUT!AG904)</f>
        <v/>
      </c>
      <c r="N466" s="8" t="str">
        <f>IF(OUT!AQ904="", "", OUT!AQ904)</f>
        <v/>
      </c>
      <c r="O466" s="8" t="str">
        <f>IF(OUT!BM904="", "", OUT!BM904)</f>
        <v>T3</v>
      </c>
      <c r="P466" s="9">
        <f>IF(PPG!Q904="", "", PPG!Q904)</f>
        <v>0.70299999999999996</v>
      </c>
      <c r="Q466" s="10">
        <f>IF(PPG!R904="", "", PPG!R904)</f>
        <v>50.61</v>
      </c>
    </row>
    <row r="467" spans="1:18" x14ac:dyDescent="0.2">
      <c r="A467" s="8">
        <f>IF(OUT!C903="", "", OUT!C903)</f>
        <v>718</v>
      </c>
      <c r="B467" s="21">
        <f>IF(OUT!A903="", "", OUT!A903)</f>
        <v>79519</v>
      </c>
      <c r="C467" s="8" t="str">
        <f>IF(OUT!D903="", "", OUT!D903)</f>
        <v>M</v>
      </c>
      <c r="D467" s="30"/>
      <c r="E467" s="8" t="str">
        <f>IF(OUT!E903="", "", OUT!E903)</f>
        <v>50 TRAY</v>
      </c>
      <c r="F467" s="27" t="str">
        <f>IF(OUT!AE903="NEW", "✷", "")</f>
        <v/>
      </c>
      <c r="G467" s="31" t="str">
        <f>CONCATENATE(IF(OUT!B903="", "", OUT!B903),R467,J467)</f>
        <v>JASMINUM CONFEDERATE JASMINE (White)</v>
      </c>
      <c r="H467" s="22">
        <f>IF(OUT!N903="", "", OUT!N903)</f>
        <v>0.88600000000000001</v>
      </c>
      <c r="I467" s="23">
        <f>IF(OUT!O903="", "", OUT!O903)</f>
        <v>44.3</v>
      </c>
      <c r="J467" s="8" t="str">
        <f>IF(OUT!F903="", "", OUT!F903)</f>
        <v/>
      </c>
      <c r="K467" s="8">
        <f>IF(OUT!P903="", "", OUT!P903)</f>
        <v>50</v>
      </c>
      <c r="L467" s="8" t="str">
        <f>IF(OUT!AE903="", "", OUT!AE903)</f>
        <v/>
      </c>
      <c r="M467" s="8" t="str">
        <f>IF(OUT!AG903="", "", OUT!AG903)</f>
        <v/>
      </c>
      <c r="N467" s="8" t="str">
        <f>IF(OUT!AQ903="", "", OUT!AQ903)</f>
        <v/>
      </c>
      <c r="O467" s="8" t="str">
        <f>IF(OUT!BM903="", "", OUT!BM903)</f>
        <v>T3</v>
      </c>
      <c r="P467" s="9">
        <f>IF(PPG!Q903="", "", PPG!Q903)</f>
        <v>0.83799999999999997</v>
      </c>
      <c r="Q467" s="10">
        <f>IF(PPG!R903="", "", PPG!R903)</f>
        <v>41.9</v>
      </c>
    </row>
    <row r="468" spans="1:18" x14ac:dyDescent="0.2">
      <c r="A468" s="8">
        <f>IF(OUT!C905="", "", OUT!C905)</f>
        <v>718</v>
      </c>
      <c r="B468" s="21">
        <f>IF(OUT!A905="", "", OUT!A905)</f>
        <v>79519</v>
      </c>
      <c r="C468" s="8" t="str">
        <f>IF(OUT!D905="", "", OUT!D905)</f>
        <v>PF</v>
      </c>
      <c r="D468" s="30"/>
      <c r="E468" s="8" t="str">
        <f>IF(OUT!E905="", "", OUT!E905)</f>
        <v>18 TRAY 4-INCH</v>
      </c>
      <c r="F468" s="27" t="str">
        <f>IF(OUT!AE905="NEW", "✷", "")</f>
        <v/>
      </c>
      <c r="G468" s="31" t="str">
        <f>CONCATENATE(IF(OUT!B905="", "", OUT!B905),R468,J468)</f>
        <v>JASMINUM CONFEDERATE JASMINE (White)  **PREFINISHED</v>
      </c>
      <c r="H468" s="22">
        <f>IF(OUT!N905="", "", OUT!N905)</f>
        <v>2.1150000000000002</v>
      </c>
      <c r="I468" s="23">
        <f>IF(OUT!O905="", "", OUT!O905)</f>
        <v>38.07</v>
      </c>
      <c r="J468" s="8" t="str">
        <f>IF(OUT!F905="", "", OUT!F905)</f>
        <v>PREFINISHED</v>
      </c>
      <c r="K468" s="8">
        <f>IF(OUT!P905="", "", OUT!P905)</f>
        <v>18</v>
      </c>
      <c r="L468" s="8" t="str">
        <f>IF(OUT!AE905="", "", OUT!AE905)</f>
        <v/>
      </c>
      <c r="M468" s="8" t="str">
        <f>IF(OUT!AG905="", "", OUT!AG905)</f>
        <v/>
      </c>
      <c r="N468" s="8" t="str">
        <f>IF(OUT!AQ905="", "", OUT!AQ905)</f>
        <v/>
      </c>
      <c r="O468" s="8" t="str">
        <f>IF(OUT!BM905="", "", OUT!BM905)</f>
        <v>T3</v>
      </c>
      <c r="P468" s="9">
        <f>IF(PPG!Q905="", "", PPG!Q905)</f>
        <v>2</v>
      </c>
      <c r="Q468" s="10">
        <f>IF(PPG!R905="", "", PPG!R905)</f>
        <v>36</v>
      </c>
      <c r="R468" s="11" t="s">
        <v>1441</v>
      </c>
    </row>
    <row r="469" spans="1:18" x14ac:dyDescent="0.2">
      <c r="A469" s="8">
        <f>IF(OUT!C846="", "", OUT!C846)</f>
        <v>718</v>
      </c>
      <c r="B469" s="21">
        <f>IF(OUT!A846="", "", OUT!A846)</f>
        <v>76000</v>
      </c>
      <c r="C469" s="8" t="str">
        <f>IF(OUT!D846="", "", OUT!D846)</f>
        <v>O</v>
      </c>
      <c r="D469" s="30"/>
      <c r="E469" s="8" t="str">
        <f>IF(OUT!E846="", "", OUT!E846)</f>
        <v>72 TRAY</v>
      </c>
      <c r="F469" s="27" t="str">
        <f>IF(OUT!AE846="NEW", "✷", "")</f>
        <v/>
      </c>
      <c r="G469" s="31" t="str">
        <f>CONCATENATE(IF(OUT!B846="", "", OUT!B846),R469,J469)</f>
        <v>JASMINUM MINIMA ASIATIC (Green Leaf Ground Cover)</v>
      </c>
      <c r="H469" s="22">
        <f>IF(OUT!N846="", "", OUT!N846)</f>
        <v>0.68600000000000005</v>
      </c>
      <c r="I469" s="23">
        <f>IF(OUT!O846="", "", OUT!O846)</f>
        <v>49.39</v>
      </c>
      <c r="J469" s="8" t="str">
        <f>IF(OUT!F846="", "", OUT!F846)</f>
        <v/>
      </c>
      <c r="K469" s="8">
        <f>IF(OUT!P846="", "", OUT!P846)</f>
        <v>72</v>
      </c>
      <c r="L469" s="8" t="str">
        <f>IF(OUT!AE846="", "", OUT!AE846)</f>
        <v/>
      </c>
      <c r="M469" s="8" t="str">
        <f>IF(OUT!AG846="", "", OUT!AG846)</f>
        <v/>
      </c>
      <c r="N469" s="8" t="str">
        <f>IF(OUT!AQ846="", "", OUT!AQ846)</f>
        <v/>
      </c>
      <c r="O469" s="8" t="str">
        <f>IF(OUT!BM846="", "", OUT!BM846)</f>
        <v>T3</v>
      </c>
      <c r="P469" s="9">
        <f>IF(PPG!Q846="", "", PPG!Q846)</f>
        <v>0.64900000000000002</v>
      </c>
      <c r="Q469" s="10">
        <f>IF(PPG!R846="", "", PPG!R846)</f>
        <v>46.72</v>
      </c>
    </row>
    <row r="470" spans="1:18" x14ac:dyDescent="0.2">
      <c r="A470" s="8">
        <f>IF(OUT!C847="", "", OUT!C847)</f>
        <v>718</v>
      </c>
      <c r="B470" s="21">
        <f>IF(OUT!A847="", "", OUT!A847)</f>
        <v>76000</v>
      </c>
      <c r="C470" s="8" t="str">
        <f>IF(OUT!D847="", "", OUT!D847)</f>
        <v>PF</v>
      </c>
      <c r="D470" s="30"/>
      <c r="E470" s="8" t="str">
        <f>IF(OUT!E847="", "", OUT!E847)</f>
        <v>18 TRAY 4-INCH</v>
      </c>
      <c r="F470" s="27" t="str">
        <f>IF(OUT!AE847="NEW", "✷", "")</f>
        <v/>
      </c>
      <c r="G470" s="31" t="str">
        <f>CONCATENATE(IF(OUT!B847="", "", OUT!B847),R470,J470)</f>
        <v>JASMINUM MINIMA ASIATIC (Green Leaf Ground Cover)  **PREFINISHED</v>
      </c>
      <c r="H470" s="22">
        <f>IF(OUT!N847="", "", OUT!N847)</f>
        <v>2.0859999999999999</v>
      </c>
      <c r="I470" s="23">
        <f>IF(OUT!O847="", "", OUT!O847)</f>
        <v>37.54</v>
      </c>
      <c r="J470" s="8" t="str">
        <f>IF(OUT!F847="", "", OUT!F847)</f>
        <v>PREFINISHED</v>
      </c>
      <c r="K470" s="8">
        <f>IF(OUT!P847="", "", OUT!P847)</f>
        <v>18</v>
      </c>
      <c r="L470" s="8" t="str">
        <f>IF(OUT!AE847="", "", OUT!AE847)</f>
        <v/>
      </c>
      <c r="M470" s="8" t="str">
        <f>IF(OUT!AG847="", "", OUT!AG847)</f>
        <v/>
      </c>
      <c r="N470" s="8" t="str">
        <f>IF(OUT!AQ847="", "", OUT!AQ847)</f>
        <v/>
      </c>
      <c r="O470" s="8" t="str">
        <f>IF(OUT!BM847="", "", OUT!BM847)</f>
        <v>T3</v>
      </c>
      <c r="P470" s="9">
        <f>IF(PPG!Q847="", "", PPG!Q847)</f>
        <v>1.9730000000000001</v>
      </c>
      <c r="Q470" s="10">
        <f>IF(PPG!R847="", "", PPG!R847)</f>
        <v>35.51</v>
      </c>
      <c r="R470" s="11" t="s">
        <v>1441</v>
      </c>
    </row>
    <row r="471" spans="1:18" x14ac:dyDescent="0.2">
      <c r="A471" s="8">
        <f>IF(OUT!C944="", "", OUT!C944)</f>
        <v>718</v>
      </c>
      <c r="B471" s="21">
        <f>IF(OUT!A944="", "", OUT!A944)</f>
        <v>82262</v>
      </c>
      <c r="C471" s="8" t="str">
        <f>IF(OUT!D944="", "", OUT!D944)</f>
        <v>O</v>
      </c>
      <c r="D471" s="30"/>
      <c r="E471" s="8" t="str">
        <f>IF(OUT!E944="", "", OUT!E944)</f>
        <v>72 TRAY</v>
      </c>
      <c r="F471" s="27" t="str">
        <f>IF(OUT!AE944="NEW", "✷", "")</f>
        <v/>
      </c>
      <c r="G471" s="31" t="str">
        <f>CONCATENATE(IF(OUT!B944="", "", OUT!B944),R471,J471)</f>
        <v>JASMINUM OGON NISHIKI GOLD BROCADE</v>
      </c>
      <c r="H471" s="22">
        <f>IF(OUT!N944="", "", OUT!N944)</f>
        <v>1.286</v>
      </c>
      <c r="I471" s="23">
        <f>IF(OUT!O944="", "", OUT!O944)</f>
        <v>92.59</v>
      </c>
      <c r="J471" s="8" t="str">
        <f>IF(OUT!F944="", "", OUT!F944)</f>
        <v/>
      </c>
      <c r="K471" s="8">
        <f>IF(OUT!P944="", "", OUT!P944)</f>
        <v>72</v>
      </c>
      <c r="L471" s="8" t="str">
        <f>IF(OUT!AE944="", "", OUT!AE944)</f>
        <v/>
      </c>
      <c r="M471" s="8" t="str">
        <f>IF(OUT!AG944="", "", OUT!AG944)</f>
        <v/>
      </c>
      <c r="N471" s="8" t="str">
        <f>IF(OUT!AQ944="", "", OUT!AQ944)</f>
        <v/>
      </c>
      <c r="O471" s="8" t="str">
        <f>IF(OUT!BM944="", "", OUT!BM944)</f>
        <v>T3</v>
      </c>
      <c r="P471" s="9">
        <f>IF(PPG!Q944="", "", PPG!Q944)</f>
        <v>1.2170000000000001</v>
      </c>
      <c r="Q471" s="10">
        <f>IF(PPG!R944="", "", PPG!R944)</f>
        <v>87.62</v>
      </c>
    </row>
    <row r="472" spans="1:18" x14ac:dyDescent="0.2">
      <c r="A472" s="8">
        <f>IF(OUT!C126="", "", OUT!C126)</f>
        <v>718</v>
      </c>
      <c r="B472" s="21">
        <f>IF(OUT!A126="", "", OUT!A126)</f>
        <v>53166</v>
      </c>
      <c r="C472" s="8" t="str">
        <f>IF(OUT!D126="", "", OUT!D126)</f>
        <v>SYN</v>
      </c>
      <c r="D472" s="30"/>
      <c r="E472" s="8" t="str">
        <f>IF(OUT!E126="", "", OUT!E126)</f>
        <v>102 TRAY</v>
      </c>
      <c r="F472" s="27" t="str">
        <f>IF(OUT!AE126="NEW", "✷", "")</f>
        <v/>
      </c>
      <c r="G472" s="31" t="str">
        <f>CONCATENATE(IF(OUT!B126="", "", OUT!B126),R472,J472)</f>
        <v>JASMINUM SAMBAC BELLE OF INDIA (Double White)</v>
      </c>
      <c r="H472" s="22">
        <f>IF(OUT!N126="", "", OUT!N126)</f>
        <v>0.85799999999999998</v>
      </c>
      <c r="I472" s="23">
        <f>IF(OUT!O126="", "", OUT!O126)</f>
        <v>87.51</v>
      </c>
      <c r="J472" s="8" t="str">
        <f>IF(OUT!F126="", "", OUT!F126)</f>
        <v/>
      </c>
      <c r="K472" s="8">
        <f>IF(OUT!P126="", "", OUT!P126)</f>
        <v>102</v>
      </c>
      <c r="L472" s="8" t="str">
        <f>IF(OUT!AE126="", "", OUT!AE126)</f>
        <v/>
      </c>
      <c r="M472" s="8" t="str">
        <f>IF(OUT!AG126="", "", OUT!AG126)</f>
        <v/>
      </c>
      <c r="N472" s="8" t="str">
        <f>IF(OUT!AQ126="", "", OUT!AQ126)</f>
        <v/>
      </c>
      <c r="O472" s="8" t="str">
        <f>IF(OUT!BM126="", "", OUT!BM126)</f>
        <v>T3</v>
      </c>
      <c r="P472" s="9">
        <f>IF(PPG!Q126="", "", PPG!Q126)</f>
        <v>0.81100000000000005</v>
      </c>
      <c r="Q472" s="10">
        <f>IF(PPG!R126="", "", PPG!R126)</f>
        <v>82.72</v>
      </c>
    </row>
    <row r="473" spans="1:18" x14ac:dyDescent="0.2">
      <c r="A473" s="8">
        <f>IF(OUT!C125="", "", OUT!C125)</f>
        <v>718</v>
      </c>
      <c r="B473" s="21">
        <f>IF(OUT!A125="", "", OUT!A125)</f>
        <v>53166</v>
      </c>
      <c r="C473" s="8" t="str">
        <f>IF(OUT!D125="", "", OUT!D125)</f>
        <v>O</v>
      </c>
      <c r="D473" s="30"/>
      <c r="E473" s="8" t="str">
        <f>IF(OUT!E125="", "", OUT!E125)</f>
        <v>72 TRAY</v>
      </c>
      <c r="F473" s="27" t="str">
        <f>IF(OUT!AE125="NEW", "✷", "")</f>
        <v/>
      </c>
      <c r="G473" s="31" t="str">
        <f>CONCATENATE(IF(OUT!B125="", "", OUT!B125),R473,J473)</f>
        <v>JASMINUM SAMBAC BELLE OF INDIA (Double White)</v>
      </c>
      <c r="H473" s="22">
        <f>IF(OUT!N125="", "", OUT!N125)</f>
        <v>1.0149999999999999</v>
      </c>
      <c r="I473" s="23">
        <f>IF(OUT!O125="", "", OUT!O125)</f>
        <v>73.08</v>
      </c>
      <c r="J473" s="8" t="str">
        <f>IF(OUT!F125="", "", OUT!F125)</f>
        <v/>
      </c>
      <c r="K473" s="8">
        <f>IF(OUT!P125="", "", OUT!P125)</f>
        <v>72</v>
      </c>
      <c r="L473" s="8" t="str">
        <f>IF(OUT!AE125="", "", OUT!AE125)</f>
        <v/>
      </c>
      <c r="M473" s="8" t="str">
        <f>IF(OUT!AG125="", "", OUT!AG125)</f>
        <v/>
      </c>
      <c r="N473" s="8" t="str">
        <f>IF(OUT!AQ125="", "", OUT!AQ125)</f>
        <v/>
      </c>
      <c r="O473" s="8" t="str">
        <f>IF(OUT!BM125="", "", OUT!BM125)</f>
        <v>T3</v>
      </c>
      <c r="P473" s="9">
        <f>IF(PPG!Q125="", "", PPG!Q125)</f>
        <v>0.96</v>
      </c>
      <c r="Q473" s="10">
        <f>IF(PPG!R125="", "", PPG!R125)</f>
        <v>69.12</v>
      </c>
    </row>
    <row r="474" spans="1:18" x14ac:dyDescent="0.2">
      <c r="A474" s="8">
        <f>IF(OUT!C124="", "", OUT!C124)</f>
        <v>718</v>
      </c>
      <c r="B474" s="21">
        <f>IF(OUT!A124="", "", OUT!A124)</f>
        <v>53166</v>
      </c>
      <c r="C474" s="8" t="str">
        <f>IF(OUT!D124="", "", OUT!D124)</f>
        <v>M</v>
      </c>
      <c r="D474" s="30"/>
      <c r="E474" s="8" t="str">
        <f>IF(OUT!E124="", "", OUT!E124)</f>
        <v>50 TRAY</v>
      </c>
      <c r="F474" s="27" t="str">
        <f>IF(OUT!AE124="NEW", "✷", "")</f>
        <v/>
      </c>
      <c r="G474" s="31" t="str">
        <f>CONCATENATE(IF(OUT!B124="", "", OUT!B124),R474,J474)</f>
        <v>JASMINUM SAMBAC BELLE OF INDIA (Double White)</v>
      </c>
      <c r="H474" s="22">
        <f>IF(OUT!N124="", "", OUT!N124)</f>
        <v>1.1579999999999999</v>
      </c>
      <c r="I474" s="23">
        <f>IF(OUT!O124="", "", OUT!O124)</f>
        <v>57.9</v>
      </c>
      <c r="J474" s="8" t="str">
        <f>IF(OUT!F124="", "", OUT!F124)</f>
        <v/>
      </c>
      <c r="K474" s="8">
        <f>IF(OUT!P124="", "", OUT!P124)</f>
        <v>50</v>
      </c>
      <c r="L474" s="8" t="str">
        <f>IF(OUT!AE124="", "", OUT!AE124)</f>
        <v/>
      </c>
      <c r="M474" s="8" t="str">
        <f>IF(OUT!AG124="", "", OUT!AG124)</f>
        <v/>
      </c>
      <c r="N474" s="8" t="str">
        <f>IF(OUT!AQ124="", "", OUT!AQ124)</f>
        <v/>
      </c>
      <c r="O474" s="8" t="str">
        <f>IF(OUT!BM124="", "", OUT!BM124)</f>
        <v>T3</v>
      </c>
      <c r="P474" s="9">
        <f>IF(PPG!Q124="", "", PPG!Q124)</f>
        <v>1.095</v>
      </c>
      <c r="Q474" s="10">
        <f>IF(PPG!R124="", "", PPG!R124)</f>
        <v>54.75</v>
      </c>
    </row>
    <row r="475" spans="1:18" x14ac:dyDescent="0.2">
      <c r="A475" s="8">
        <f>IF(OUT!C206="", "", OUT!C206)</f>
        <v>718</v>
      </c>
      <c r="B475" s="21">
        <f>IF(OUT!A206="", "", OUT!A206)</f>
        <v>58053</v>
      </c>
      <c r="C475" s="8" t="str">
        <f>IF(OUT!D206="", "", OUT!D206)</f>
        <v>SYN</v>
      </c>
      <c r="D475" s="30"/>
      <c r="E475" s="8" t="str">
        <f>IF(OUT!E206="", "", OUT!E206)</f>
        <v>102 TRAY</v>
      </c>
      <c r="F475" s="27" t="str">
        <f>IF(OUT!AE206="NEW", "✷", "")</f>
        <v/>
      </c>
      <c r="G475" s="31" t="str">
        <f>CONCATENATE(IF(OUT!B206="", "", OUT!B206),R475,J475)</f>
        <v>JASMINUM SAMBAC MAID OF ORLEANS (ARABIAN) (Single White Star)</v>
      </c>
      <c r="H475" s="22">
        <f>IF(OUT!N206="", "", OUT!N206)</f>
        <v>0.65800000000000003</v>
      </c>
      <c r="I475" s="23">
        <f>IF(OUT!O206="", "", OUT!O206)</f>
        <v>67.11</v>
      </c>
      <c r="J475" s="8" t="str">
        <f>IF(OUT!F206="", "", OUT!F206)</f>
        <v/>
      </c>
      <c r="K475" s="8">
        <f>IF(OUT!P206="", "", OUT!P206)</f>
        <v>102</v>
      </c>
      <c r="L475" s="8" t="str">
        <f>IF(OUT!AE206="", "", OUT!AE206)</f>
        <v/>
      </c>
      <c r="M475" s="8" t="str">
        <f>IF(OUT!AG206="", "", OUT!AG206)</f>
        <v/>
      </c>
      <c r="N475" s="8" t="str">
        <f>IF(OUT!AQ206="", "", OUT!AQ206)</f>
        <v/>
      </c>
      <c r="O475" s="8" t="str">
        <f>IF(OUT!BM206="", "", OUT!BM206)</f>
        <v>T3</v>
      </c>
      <c r="P475" s="9">
        <f>IF(PPG!Q206="", "", PPG!Q206)</f>
        <v>0.622</v>
      </c>
      <c r="Q475" s="10">
        <f>IF(PPG!R206="", "", PPG!R206)</f>
        <v>63.44</v>
      </c>
    </row>
    <row r="476" spans="1:18" x14ac:dyDescent="0.2">
      <c r="A476" s="8">
        <f>IF(OUT!C204="", "", OUT!C204)</f>
        <v>718</v>
      </c>
      <c r="B476" s="21">
        <f>IF(OUT!A204="", "", OUT!A204)</f>
        <v>58053</v>
      </c>
      <c r="C476" s="8" t="str">
        <f>IF(OUT!D204="", "", OUT!D204)</f>
        <v>O</v>
      </c>
      <c r="D476" s="30"/>
      <c r="E476" s="8" t="str">
        <f>IF(OUT!E204="", "", OUT!E204)</f>
        <v>72 TRAY</v>
      </c>
      <c r="F476" s="27" t="str">
        <f>IF(OUT!AE204="NEW", "✷", "")</f>
        <v/>
      </c>
      <c r="G476" s="31" t="str">
        <f>CONCATENATE(IF(OUT!B204="", "", OUT!B204),R476,J476)</f>
        <v>JASMINUM SAMBAC MAID OF ORLEANS (ARABIAN) (Single White Star)</v>
      </c>
      <c r="H476" s="22">
        <f>IF(OUT!N204="", "", OUT!N204)</f>
        <v>0.74299999999999999</v>
      </c>
      <c r="I476" s="23">
        <f>IF(OUT!O204="", "", OUT!O204)</f>
        <v>53.49</v>
      </c>
      <c r="J476" s="8" t="str">
        <f>IF(OUT!F204="", "", OUT!F204)</f>
        <v/>
      </c>
      <c r="K476" s="8">
        <f>IF(OUT!P204="", "", OUT!P204)</f>
        <v>72</v>
      </c>
      <c r="L476" s="8" t="str">
        <f>IF(OUT!AE204="", "", OUT!AE204)</f>
        <v/>
      </c>
      <c r="M476" s="8" t="str">
        <f>IF(OUT!AG204="", "", OUT!AG204)</f>
        <v/>
      </c>
      <c r="N476" s="8" t="str">
        <f>IF(OUT!AQ204="", "", OUT!AQ204)</f>
        <v/>
      </c>
      <c r="O476" s="8" t="str">
        <f>IF(OUT!BM204="", "", OUT!BM204)</f>
        <v>T3</v>
      </c>
      <c r="P476" s="9">
        <f>IF(PPG!Q204="", "", PPG!Q204)</f>
        <v>0.70299999999999996</v>
      </c>
      <c r="Q476" s="10">
        <f>IF(PPG!R204="", "", PPG!R204)</f>
        <v>50.61</v>
      </c>
    </row>
    <row r="477" spans="1:18" x14ac:dyDescent="0.2">
      <c r="A477" s="8">
        <f>IF(OUT!C203="", "", OUT!C203)</f>
        <v>718</v>
      </c>
      <c r="B477" s="21">
        <f>IF(OUT!A203="", "", OUT!A203)</f>
        <v>58053</v>
      </c>
      <c r="C477" s="8" t="str">
        <f>IF(OUT!D203="", "", OUT!D203)</f>
        <v>M</v>
      </c>
      <c r="D477" s="30"/>
      <c r="E477" s="8" t="str">
        <f>IF(OUT!E203="", "", OUT!E203)</f>
        <v>50 TRAY</v>
      </c>
      <c r="F477" s="27" t="str">
        <f>IF(OUT!AE203="NEW", "✷", "")</f>
        <v/>
      </c>
      <c r="G477" s="31" t="str">
        <f>CONCATENATE(IF(OUT!B203="", "", OUT!B203),R477,J477)</f>
        <v>JASMINUM SAMBAC MAID OF ORLEANS (ARABIAN) (Single White Star)</v>
      </c>
      <c r="H477" s="22">
        <f>IF(OUT!N203="", "", OUT!N203)</f>
        <v>0.88600000000000001</v>
      </c>
      <c r="I477" s="23">
        <f>IF(OUT!O203="", "", OUT!O203)</f>
        <v>44.3</v>
      </c>
      <c r="J477" s="8" t="str">
        <f>IF(OUT!F203="", "", OUT!F203)</f>
        <v/>
      </c>
      <c r="K477" s="8">
        <f>IF(OUT!P203="", "", OUT!P203)</f>
        <v>50</v>
      </c>
      <c r="L477" s="8" t="str">
        <f>IF(OUT!AE203="", "", OUT!AE203)</f>
        <v/>
      </c>
      <c r="M477" s="8" t="str">
        <f>IF(OUT!AG203="", "", OUT!AG203)</f>
        <v/>
      </c>
      <c r="N477" s="8" t="str">
        <f>IF(OUT!AQ203="", "", OUT!AQ203)</f>
        <v/>
      </c>
      <c r="O477" s="8" t="str">
        <f>IF(OUT!BM203="", "", OUT!BM203)</f>
        <v>T3</v>
      </c>
      <c r="P477" s="9">
        <f>IF(PPG!Q203="", "", PPG!Q203)</f>
        <v>0.83799999999999997</v>
      </c>
      <c r="Q477" s="10">
        <f>IF(PPG!R203="", "", PPG!R203)</f>
        <v>41.9</v>
      </c>
    </row>
    <row r="478" spans="1:18" x14ac:dyDescent="0.2">
      <c r="A478" s="8">
        <f>IF(OUT!C205="", "", OUT!C205)</f>
        <v>718</v>
      </c>
      <c r="B478" s="21">
        <f>IF(OUT!A205="", "", OUT!A205)</f>
        <v>58053</v>
      </c>
      <c r="C478" s="8" t="str">
        <f>IF(OUT!D205="", "", OUT!D205)</f>
        <v>PF</v>
      </c>
      <c r="D478" s="30"/>
      <c r="E478" s="8" t="str">
        <f>IF(OUT!E205="", "", OUT!E205)</f>
        <v>18 TRAY 4-INCH</v>
      </c>
      <c r="F478" s="27" t="str">
        <f>IF(OUT!AE205="NEW", "✷", "")</f>
        <v/>
      </c>
      <c r="G478" s="31" t="str">
        <f>CONCATENATE(IF(OUT!B205="", "", OUT!B205),R478,J478)</f>
        <v>JASMINUM SAMBAC MAID OF ORLEANS (ARABIAN) (Single White Star)  **PREFINISHED</v>
      </c>
      <c r="H478" s="22">
        <f>IF(OUT!N205="", "", OUT!N205)</f>
        <v>2.1859999999999999</v>
      </c>
      <c r="I478" s="23">
        <f>IF(OUT!O205="", "", OUT!O205)</f>
        <v>39.340000000000003</v>
      </c>
      <c r="J478" s="8" t="str">
        <f>IF(OUT!F205="", "", OUT!F205)</f>
        <v>PREFINISHED</v>
      </c>
      <c r="K478" s="8">
        <f>IF(OUT!P205="", "", OUT!P205)</f>
        <v>18</v>
      </c>
      <c r="L478" s="8" t="str">
        <f>IF(OUT!AE205="", "", OUT!AE205)</f>
        <v/>
      </c>
      <c r="M478" s="8" t="str">
        <f>IF(OUT!AG205="", "", OUT!AG205)</f>
        <v/>
      </c>
      <c r="N478" s="8" t="str">
        <f>IF(OUT!AQ205="", "", OUT!AQ205)</f>
        <v/>
      </c>
      <c r="O478" s="8" t="str">
        <f>IF(OUT!BM205="", "", OUT!BM205)</f>
        <v>T3</v>
      </c>
      <c r="P478" s="9">
        <f>IF(PPG!Q205="", "", PPG!Q205)</f>
        <v>2.0680000000000001</v>
      </c>
      <c r="Q478" s="10">
        <f>IF(PPG!R205="", "", PPG!R205)</f>
        <v>37.22</v>
      </c>
      <c r="R478" s="11" t="s">
        <v>1441</v>
      </c>
    </row>
    <row r="479" spans="1:18" x14ac:dyDescent="0.2">
      <c r="A479" s="8">
        <f>IF(OUT!C1012="", "", OUT!C1012)</f>
        <v>718</v>
      </c>
      <c r="B479" s="21">
        <f>IF(OUT!A1012="", "", OUT!A1012)</f>
        <v>95770</v>
      </c>
      <c r="C479" s="8" t="str">
        <f>IF(OUT!D1012="", "", OUT!D1012)</f>
        <v>O</v>
      </c>
      <c r="D479" s="30"/>
      <c r="E479" s="8" t="str">
        <f>IF(OUT!E1012="", "", OUT!E1012)</f>
        <v>72 TRAY</v>
      </c>
      <c r="F479" s="27" t="str">
        <f>IF(OUT!AE1012="NEW", "✷", "")</f>
        <v>✷</v>
      </c>
      <c r="G479" s="31" t="str">
        <f>CONCATENATE(IF(OUT!B1012="", "", OUT!B1012),R479,J479)</f>
        <v>JATROPHA INTEGERRIMA HASTATA COMPACTA</v>
      </c>
      <c r="H479" s="22">
        <f>IF(OUT!N1012="", "", OUT!N1012)</f>
        <v>0.72899999999999998</v>
      </c>
      <c r="I479" s="23">
        <f>IF(OUT!O1012="", "", OUT!O1012)</f>
        <v>52.48</v>
      </c>
      <c r="J479" s="8" t="str">
        <f>IF(OUT!F1012="", "", OUT!F1012)</f>
        <v/>
      </c>
      <c r="K479" s="8">
        <f>IF(OUT!P1012="", "", OUT!P1012)</f>
        <v>72</v>
      </c>
      <c r="L479" s="8" t="str">
        <f>IF(OUT!AE1012="", "", OUT!AE1012)</f>
        <v>NEW</v>
      </c>
      <c r="M479" s="8" t="str">
        <f>IF(OUT!AG1012="", "", OUT!AG1012)</f>
        <v/>
      </c>
      <c r="N479" s="8" t="str">
        <f>IF(OUT!AQ1012="", "", OUT!AQ1012)</f>
        <v/>
      </c>
      <c r="O479" s="8" t="str">
        <f>IF(OUT!BM1012="", "", OUT!BM1012)</f>
        <v>T3</v>
      </c>
      <c r="P479" s="9">
        <f>IF(PPG!Q1012="", "", PPG!Q1012)</f>
        <v>0.69</v>
      </c>
      <c r="Q479" s="10">
        <f>IF(PPG!R1012="", "", PPG!R1012)</f>
        <v>49.68</v>
      </c>
    </row>
    <row r="480" spans="1:18" x14ac:dyDescent="0.2">
      <c r="A480" s="8">
        <f>IF(OUT!C358="", "", OUT!C358)</f>
        <v>718</v>
      </c>
      <c r="B480" s="21">
        <f>IF(OUT!A358="", "", OUT!A358)</f>
        <v>58756</v>
      </c>
      <c r="C480" s="8" t="str">
        <f>IF(OUT!D358="", "", OUT!D358)</f>
        <v>O</v>
      </c>
      <c r="D480" s="30"/>
      <c r="E480" s="8" t="str">
        <f>IF(OUT!E358="", "", OUT!E358)</f>
        <v>72 TRAY</v>
      </c>
      <c r="F480" s="27" t="str">
        <f>IF(OUT!AE358="NEW", "✷", "")</f>
        <v/>
      </c>
      <c r="G480" s="31" t="str">
        <f>CONCATENATE(IF(OUT!B358="", "", OUT!B358),R480,J480)</f>
        <v>JUSTICIA JACOBINIA PINK</v>
      </c>
      <c r="H480" s="22">
        <f>IF(OUT!N358="", "", OUT!N358)</f>
        <v>0.74299999999999999</v>
      </c>
      <c r="I480" s="23">
        <f>IF(OUT!O358="", "", OUT!O358)</f>
        <v>53.49</v>
      </c>
      <c r="J480" s="8" t="str">
        <f>IF(OUT!F358="", "", OUT!F358)</f>
        <v/>
      </c>
      <c r="K480" s="8">
        <f>IF(OUT!P358="", "", OUT!P358)</f>
        <v>72</v>
      </c>
      <c r="L480" s="8" t="str">
        <f>IF(OUT!AE358="", "", OUT!AE358)</f>
        <v/>
      </c>
      <c r="M480" s="8" t="str">
        <f>IF(OUT!AG358="", "", OUT!AG358)</f>
        <v/>
      </c>
      <c r="N480" s="8" t="str">
        <f>IF(OUT!AQ358="", "", OUT!AQ358)</f>
        <v/>
      </c>
      <c r="O480" s="8" t="str">
        <f>IF(OUT!BM358="", "", OUT!BM358)</f>
        <v>T3</v>
      </c>
      <c r="P480" s="9">
        <f>IF(PPG!Q358="", "", PPG!Q358)</f>
        <v>0.70299999999999996</v>
      </c>
      <c r="Q480" s="10">
        <f>IF(PPG!R358="", "", PPG!R358)</f>
        <v>50.61</v>
      </c>
    </row>
    <row r="481" spans="1:18" x14ac:dyDescent="0.2">
      <c r="A481" s="8">
        <f>IF(OUT!C357="", "", OUT!C357)</f>
        <v>718</v>
      </c>
      <c r="B481" s="21">
        <f>IF(OUT!A357="", "", OUT!A357)</f>
        <v>58756</v>
      </c>
      <c r="C481" s="8" t="str">
        <f>IF(OUT!D357="", "", OUT!D357)</f>
        <v>M</v>
      </c>
      <c r="D481" s="30"/>
      <c r="E481" s="8" t="str">
        <f>IF(OUT!E357="", "", OUT!E357)</f>
        <v>50 TRAY</v>
      </c>
      <c r="F481" s="27" t="str">
        <f>IF(OUT!AE357="NEW", "✷", "")</f>
        <v/>
      </c>
      <c r="G481" s="31" t="str">
        <f>CONCATENATE(IF(OUT!B357="", "", OUT!B357),R481,J481)</f>
        <v>JUSTICIA JACOBINIA PINK</v>
      </c>
      <c r="H481" s="22">
        <f>IF(OUT!N357="", "", OUT!N357)</f>
        <v>0.88600000000000001</v>
      </c>
      <c r="I481" s="23">
        <f>IF(OUT!O357="", "", OUT!O357)</f>
        <v>44.3</v>
      </c>
      <c r="J481" s="8" t="str">
        <f>IF(OUT!F357="", "", OUT!F357)</f>
        <v/>
      </c>
      <c r="K481" s="8">
        <f>IF(OUT!P357="", "", OUT!P357)</f>
        <v>50</v>
      </c>
      <c r="L481" s="8" t="str">
        <f>IF(OUT!AE357="", "", OUT!AE357)</f>
        <v/>
      </c>
      <c r="M481" s="8" t="str">
        <f>IF(OUT!AG357="", "", OUT!AG357)</f>
        <v/>
      </c>
      <c r="N481" s="8" t="str">
        <f>IF(OUT!AQ357="", "", OUT!AQ357)</f>
        <v/>
      </c>
      <c r="O481" s="8" t="str">
        <f>IF(OUT!BM357="", "", OUT!BM357)</f>
        <v>T3</v>
      </c>
      <c r="P481" s="9">
        <f>IF(PPG!Q357="", "", PPG!Q357)</f>
        <v>0.83799999999999997</v>
      </c>
      <c r="Q481" s="10">
        <f>IF(PPG!R357="", "", PPG!R357)</f>
        <v>41.9</v>
      </c>
    </row>
    <row r="482" spans="1:18" x14ac:dyDescent="0.2">
      <c r="A482" s="8">
        <f>IF(OUT!C359="", "", OUT!C359)</f>
        <v>718</v>
      </c>
      <c r="B482" s="21">
        <f>IF(OUT!A359="", "", OUT!A359)</f>
        <v>58756</v>
      </c>
      <c r="C482" s="8" t="str">
        <f>IF(OUT!D359="", "", OUT!D359)</f>
        <v>PF</v>
      </c>
      <c r="D482" s="30"/>
      <c r="E482" s="8" t="str">
        <f>IF(OUT!E359="", "", OUT!E359)</f>
        <v>18 TRAY 4-INCH</v>
      </c>
      <c r="F482" s="27" t="str">
        <f>IF(OUT!AE359="NEW", "✷", "")</f>
        <v/>
      </c>
      <c r="G482" s="31" t="str">
        <f>CONCATENATE(IF(OUT!B359="", "", OUT!B359),R482,J482)</f>
        <v>JUSTICIA JACOBINIA PINK  **PREFINISHED</v>
      </c>
      <c r="H482" s="22">
        <f>IF(OUT!N359="", "", OUT!N359)</f>
        <v>2.1150000000000002</v>
      </c>
      <c r="I482" s="23">
        <f>IF(OUT!O359="", "", OUT!O359)</f>
        <v>38.07</v>
      </c>
      <c r="J482" s="8" t="str">
        <f>IF(OUT!F359="", "", OUT!F359)</f>
        <v>PREFINISHED</v>
      </c>
      <c r="K482" s="8">
        <f>IF(OUT!P359="", "", OUT!P359)</f>
        <v>18</v>
      </c>
      <c r="L482" s="8" t="str">
        <f>IF(OUT!AE359="", "", OUT!AE359)</f>
        <v/>
      </c>
      <c r="M482" s="8" t="str">
        <f>IF(OUT!AG359="", "", OUT!AG359)</f>
        <v/>
      </c>
      <c r="N482" s="8" t="str">
        <f>IF(OUT!AQ359="", "", OUT!AQ359)</f>
        <v/>
      </c>
      <c r="O482" s="8" t="str">
        <f>IF(OUT!BM359="", "", OUT!BM359)</f>
        <v>T3</v>
      </c>
      <c r="P482" s="9">
        <f>IF(PPG!Q359="", "", PPG!Q359)</f>
        <v>2</v>
      </c>
      <c r="Q482" s="10">
        <f>IF(PPG!R359="", "", PPG!R359)</f>
        <v>36</v>
      </c>
      <c r="R482" s="11" t="s">
        <v>1441</v>
      </c>
    </row>
    <row r="483" spans="1:18" x14ac:dyDescent="0.2">
      <c r="A483" s="8">
        <f>IF(OUT!C365="", "", OUT!C365)</f>
        <v>718</v>
      </c>
      <c r="B483" s="21">
        <f>IF(OUT!A365="", "", OUT!A365)</f>
        <v>58758</v>
      </c>
      <c r="C483" s="8" t="str">
        <f>IF(OUT!D365="", "", OUT!D365)</f>
        <v>O</v>
      </c>
      <c r="D483" s="30"/>
      <c r="E483" s="8" t="str">
        <f>IF(OUT!E365="", "", OUT!E365)</f>
        <v>72 TRAY</v>
      </c>
      <c r="F483" s="27" t="str">
        <f>IF(OUT!AE365="NEW", "✷", "")</f>
        <v/>
      </c>
      <c r="G483" s="31" t="str">
        <f>CONCATENATE(IF(OUT!B365="", "", OUT!B365),R483,J483)</f>
        <v>JUSTICIA JACOBINIA WHITE</v>
      </c>
      <c r="H483" s="22">
        <f>IF(OUT!N365="", "", OUT!N365)</f>
        <v>0.74299999999999999</v>
      </c>
      <c r="I483" s="23">
        <f>IF(OUT!O365="", "", OUT!O365)</f>
        <v>53.49</v>
      </c>
      <c r="J483" s="8" t="str">
        <f>IF(OUT!F365="", "", OUT!F365)</f>
        <v/>
      </c>
      <c r="K483" s="8">
        <f>IF(OUT!P365="", "", OUT!P365)</f>
        <v>72</v>
      </c>
      <c r="L483" s="8" t="str">
        <f>IF(OUT!AE365="", "", OUT!AE365)</f>
        <v/>
      </c>
      <c r="M483" s="8" t="str">
        <f>IF(OUT!AG365="", "", OUT!AG365)</f>
        <v/>
      </c>
      <c r="N483" s="8" t="str">
        <f>IF(OUT!AQ365="", "", OUT!AQ365)</f>
        <v/>
      </c>
      <c r="O483" s="8" t="str">
        <f>IF(OUT!BM365="", "", OUT!BM365)</f>
        <v>T3</v>
      </c>
      <c r="P483" s="9">
        <f>IF(PPG!Q365="", "", PPG!Q365)</f>
        <v>0.70299999999999996</v>
      </c>
      <c r="Q483" s="10">
        <f>IF(PPG!R365="", "", PPG!R365)</f>
        <v>50.61</v>
      </c>
    </row>
    <row r="484" spans="1:18" x14ac:dyDescent="0.2">
      <c r="A484" s="8">
        <f>IF(OUT!C364="", "", OUT!C364)</f>
        <v>718</v>
      </c>
      <c r="B484" s="21">
        <f>IF(OUT!A364="", "", OUT!A364)</f>
        <v>58758</v>
      </c>
      <c r="C484" s="8" t="str">
        <f>IF(OUT!D364="", "", OUT!D364)</f>
        <v>M</v>
      </c>
      <c r="D484" s="30"/>
      <c r="E484" s="8" t="str">
        <f>IF(OUT!E364="", "", OUT!E364)</f>
        <v>50 TRAY</v>
      </c>
      <c r="F484" s="27" t="str">
        <f>IF(OUT!AE364="NEW", "✷", "")</f>
        <v/>
      </c>
      <c r="G484" s="31" t="str">
        <f>CONCATENATE(IF(OUT!B364="", "", OUT!B364),R484,J484)</f>
        <v>JUSTICIA JACOBINIA WHITE</v>
      </c>
      <c r="H484" s="22">
        <f>IF(OUT!N364="", "", OUT!N364)</f>
        <v>0.88600000000000001</v>
      </c>
      <c r="I484" s="23">
        <f>IF(OUT!O364="", "", OUT!O364)</f>
        <v>44.3</v>
      </c>
      <c r="J484" s="8" t="str">
        <f>IF(OUT!F364="", "", OUT!F364)</f>
        <v/>
      </c>
      <c r="K484" s="8">
        <f>IF(OUT!P364="", "", OUT!P364)</f>
        <v>50</v>
      </c>
      <c r="L484" s="8" t="str">
        <f>IF(OUT!AE364="", "", OUT!AE364)</f>
        <v/>
      </c>
      <c r="M484" s="8" t="str">
        <f>IF(OUT!AG364="", "", OUT!AG364)</f>
        <v/>
      </c>
      <c r="N484" s="8" t="str">
        <f>IF(OUT!AQ364="", "", OUT!AQ364)</f>
        <v/>
      </c>
      <c r="O484" s="8" t="str">
        <f>IF(OUT!BM364="", "", OUT!BM364)</f>
        <v>T3</v>
      </c>
      <c r="P484" s="9">
        <f>IF(PPG!Q364="", "", PPG!Q364)</f>
        <v>0.83799999999999997</v>
      </c>
      <c r="Q484" s="10">
        <f>IF(PPG!R364="", "", PPG!R364)</f>
        <v>41.9</v>
      </c>
    </row>
    <row r="485" spans="1:18" x14ac:dyDescent="0.2">
      <c r="A485" s="8">
        <f>IF(OUT!C366="", "", OUT!C366)</f>
        <v>718</v>
      </c>
      <c r="B485" s="21">
        <f>IF(OUT!A366="", "", OUT!A366)</f>
        <v>58758</v>
      </c>
      <c r="C485" s="8" t="str">
        <f>IF(OUT!D366="", "", OUT!D366)</f>
        <v>PF</v>
      </c>
      <c r="D485" s="30"/>
      <c r="E485" s="8" t="str">
        <f>IF(OUT!E366="", "", OUT!E366)</f>
        <v>18 TRAY 4-INCH</v>
      </c>
      <c r="F485" s="27" t="str">
        <f>IF(OUT!AE366="NEW", "✷", "")</f>
        <v/>
      </c>
      <c r="G485" s="31" t="str">
        <f>CONCATENATE(IF(OUT!B366="", "", OUT!B366),R485,J485)</f>
        <v>JUSTICIA JACOBINIA WHITE  **PREFINISHED</v>
      </c>
      <c r="H485" s="22">
        <f>IF(OUT!N366="", "", OUT!N366)</f>
        <v>2.1150000000000002</v>
      </c>
      <c r="I485" s="23">
        <f>IF(OUT!O366="", "", OUT!O366)</f>
        <v>38.07</v>
      </c>
      <c r="J485" s="8" t="str">
        <f>IF(OUT!F366="", "", OUT!F366)</f>
        <v>PREFINISHED</v>
      </c>
      <c r="K485" s="8">
        <f>IF(OUT!P366="", "", OUT!P366)</f>
        <v>18</v>
      </c>
      <c r="L485" s="8" t="str">
        <f>IF(OUT!AE366="", "", OUT!AE366)</f>
        <v/>
      </c>
      <c r="M485" s="8" t="str">
        <f>IF(OUT!AG366="", "", OUT!AG366)</f>
        <v/>
      </c>
      <c r="N485" s="8" t="str">
        <f>IF(OUT!AQ366="", "", OUT!AQ366)</f>
        <v/>
      </c>
      <c r="O485" s="8" t="str">
        <f>IF(OUT!BM366="", "", OUT!BM366)</f>
        <v>T3</v>
      </c>
      <c r="P485" s="9">
        <f>IF(PPG!Q366="", "", PPG!Q366)</f>
        <v>2</v>
      </c>
      <c r="Q485" s="10">
        <f>IF(PPG!R366="", "", PPG!R366)</f>
        <v>36</v>
      </c>
      <c r="R485" s="11" t="s">
        <v>1441</v>
      </c>
    </row>
    <row r="486" spans="1:18" x14ac:dyDescent="0.2">
      <c r="A486" s="8">
        <f>IF(OUT!C541="", "", OUT!C541)</f>
        <v>718</v>
      </c>
      <c r="B486" s="21">
        <f>IF(OUT!A541="", "", OUT!A541)</f>
        <v>61369</v>
      </c>
      <c r="C486" s="8" t="str">
        <f>IF(OUT!D541="", "", OUT!D541)</f>
        <v>SYN</v>
      </c>
      <c r="D486" s="30"/>
      <c r="E486" s="8" t="str">
        <f>IF(OUT!E541="", "", OUT!E541)</f>
        <v>102 TRAY</v>
      </c>
      <c r="F486" s="27" t="str">
        <f>IF(OUT!AE541="NEW", "✷", "")</f>
        <v/>
      </c>
      <c r="G486" s="31" t="str">
        <f>CONCATENATE(IF(OUT!B541="", "", OUT!B541),R486,J486)</f>
        <v>LANTANA  CAMARA ATHENS ROSE (Multi-Toned)</v>
      </c>
      <c r="H486" s="22">
        <f>IF(OUT!N541="", "", OUT!N541)</f>
        <v>0.58599999999999997</v>
      </c>
      <c r="I486" s="23">
        <f>IF(OUT!O541="", "", OUT!O541)</f>
        <v>59.77</v>
      </c>
      <c r="J486" s="8" t="str">
        <f>IF(OUT!F541="", "", OUT!F541)</f>
        <v/>
      </c>
      <c r="K486" s="8">
        <f>IF(OUT!P541="", "", OUT!P541)</f>
        <v>102</v>
      </c>
      <c r="L486" s="8" t="str">
        <f>IF(OUT!AE541="", "", OUT!AE541)</f>
        <v/>
      </c>
      <c r="M486" s="8" t="str">
        <f>IF(OUT!AG541="", "", OUT!AG541)</f>
        <v/>
      </c>
      <c r="N486" s="8" t="str">
        <f>IF(OUT!AQ541="", "", OUT!AQ541)</f>
        <v/>
      </c>
      <c r="O486" s="8" t="str">
        <f>IF(OUT!BM541="", "", OUT!BM541)</f>
        <v>T3</v>
      </c>
      <c r="P486" s="9">
        <f>IF(PPG!Q541="", "", PPG!Q541)</f>
        <v>0.55500000000000005</v>
      </c>
      <c r="Q486" s="10">
        <f>IF(PPG!R541="", "", PPG!R541)</f>
        <v>56.61</v>
      </c>
    </row>
    <row r="487" spans="1:18" x14ac:dyDescent="0.2">
      <c r="A487" s="8">
        <f>IF(OUT!C539="", "", OUT!C539)</f>
        <v>718</v>
      </c>
      <c r="B487" s="21">
        <f>IF(OUT!A539="", "", OUT!A539)</f>
        <v>61369</v>
      </c>
      <c r="C487" s="8" t="str">
        <f>IF(OUT!D539="", "", OUT!D539)</f>
        <v>O</v>
      </c>
      <c r="D487" s="30"/>
      <c r="E487" s="8" t="str">
        <f>IF(OUT!E539="", "", OUT!E539)</f>
        <v>72 TRAY</v>
      </c>
      <c r="F487" s="27" t="str">
        <f>IF(OUT!AE539="NEW", "✷", "")</f>
        <v/>
      </c>
      <c r="G487" s="31" t="str">
        <f>CONCATENATE(IF(OUT!B539="", "", OUT!B539),R487,J487)</f>
        <v>LANTANA  CAMARA ATHENS ROSE (Multi-Toned)</v>
      </c>
      <c r="H487" s="22">
        <f>IF(OUT!N539="", "", OUT!N539)</f>
        <v>0.67200000000000004</v>
      </c>
      <c r="I487" s="23">
        <f>IF(OUT!O539="", "", OUT!O539)</f>
        <v>48.38</v>
      </c>
      <c r="J487" s="8" t="str">
        <f>IF(OUT!F539="", "", OUT!F539)</f>
        <v/>
      </c>
      <c r="K487" s="8">
        <f>IF(OUT!P539="", "", OUT!P539)</f>
        <v>72</v>
      </c>
      <c r="L487" s="8" t="str">
        <f>IF(OUT!AE539="", "", OUT!AE539)</f>
        <v/>
      </c>
      <c r="M487" s="8" t="str">
        <f>IF(OUT!AG539="", "", OUT!AG539)</f>
        <v/>
      </c>
      <c r="N487" s="8" t="str">
        <f>IF(OUT!AQ539="", "", OUT!AQ539)</f>
        <v/>
      </c>
      <c r="O487" s="8" t="str">
        <f>IF(OUT!BM539="", "", OUT!BM539)</f>
        <v>T3</v>
      </c>
      <c r="P487" s="9">
        <f>IF(PPG!Q539="", "", PPG!Q539)</f>
        <v>0.63600000000000001</v>
      </c>
      <c r="Q487" s="10">
        <f>IF(PPG!R539="", "", PPG!R539)</f>
        <v>45.79</v>
      </c>
    </row>
    <row r="488" spans="1:18" x14ac:dyDescent="0.2">
      <c r="A488" s="8">
        <f>IF(OUT!C538="", "", OUT!C538)</f>
        <v>718</v>
      </c>
      <c r="B488" s="21">
        <f>IF(OUT!A538="", "", OUT!A538)</f>
        <v>61369</v>
      </c>
      <c r="C488" s="8" t="str">
        <f>IF(OUT!D538="", "", OUT!D538)</f>
        <v>M</v>
      </c>
      <c r="D488" s="30"/>
      <c r="E488" s="8" t="str">
        <f>IF(OUT!E538="", "", OUT!E538)</f>
        <v>50 TRAY</v>
      </c>
      <c r="F488" s="27" t="str">
        <f>IF(OUT!AE538="NEW", "✷", "")</f>
        <v/>
      </c>
      <c r="G488" s="31" t="str">
        <f>CONCATENATE(IF(OUT!B538="", "", OUT!B538),R488,J488)</f>
        <v>LANTANA  CAMARA ATHENS ROSE (Multi-Toned)</v>
      </c>
      <c r="H488" s="22">
        <f>IF(OUT!N538="", "", OUT!N538)</f>
        <v>0.9</v>
      </c>
      <c r="I488" s="23">
        <f>IF(OUT!O538="", "", OUT!O538)</f>
        <v>45</v>
      </c>
      <c r="J488" s="8" t="str">
        <f>IF(OUT!F538="", "", OUT!F538)</f>
        <v/>
      </c>
      <c r="K488" s="8">
        <f>IF(OUT!P538="", "", OUT!P538)</f>
        <v>50</v>
      </c>
      <c r="L488" s="8" t="str">
        <f>IF(OUT!AE538="", "", OUT!AE538)</f>
        <v/>
      </c>
      <c r="M488" s="8" t="str">
        <f>IF(OUT!AG538="", "", OUT!AG538)</f>
        <v/>
      </c>
      <c r="N488" s="8" t="str">
        <f>IF(OUT!AQ538="", "", OUT!AQ538)</f>
        <v/>
      </c>
      <c r="O488" s="8" t="str">
        <f>IF(OUT!BM538="", "", OUT!BM538)</f>
        <v>T3</v>
      </c>
      <c r="P488" s="9">
        <f>IF(PPG!Q538="", "", PPG!Q538)</f>
        <v>0.85199999999999998</v>
      </c>
      <c r="Q488" s="10">
        <f>IF(PPG!R538="", "", PPG!R538)</f>
        <v>42.6</v>
      </c>
    </row>
    <row r="489" spans="1:18" x14ac:dyDescent="0.2">
      <c r="A489" s="8">
        <f>IF(OUT!C540="", "", OUT!C540)</f>
        <v>718</v>
      </c>
      <c r="B489" s="21">
        <f>IF(OUT!A540="", "", OUT!A540)</f>
        <v>61369</v>
      </c>
      <c r="C489" s="8" t="str">
        <f>IF(OUT!D540="", "", OUT!D540)</f>
        <v>PF</v>
      </c>
      <c r="D489" s="30"/>
      <c r="E489" s="8" t="str">
        <f>IF(OUT!E540="", "", OUT!E540)</f>
        <v>18 TRAY 4-INCH</v>
      </c>
      <c r="F489" s="27" t="str">
        <f>IF(OUT!AE540="NEW", "✷", "")</f>
        <v/>
      </c>
      <c r="G489" s="31" t="str">
        <f>CONCATENATE(IF(OUT!B540="", "", OUT!B540),R489,J489)</f>
        <v>LANTANA  CAMARA ATHENS ROSE (Multi-Toned)  **PREFINISHED</v>
      </c>
      <c r="H489" s="22">
        <f>IF(OUT!N540="", "", OUT!N540)</f>
        <v>2.129</v>
      </c>
      <c r="I489" s="23">
        <f>IF(OUT!O540="", "", OUT!O540)</f>
        <v>38.32</v>
      </c>
      <c r="J489" s="8" t="str">
        <f>IF(OUT!F540="", "", OUT!F540)</f>
        <v>PREFINISHED</v>
      </c>
      <c r="K489" s="8">
        <f>IF(OUT!P540="", "", OUT!P540)</f>
        <v>18</v>
      </c>
      <c r="L489" s="8" t="str">
        <f>IF(OUT!AE540="", "", OUT!AE540)</f>
        <v/>
      </c>
      <c r="M489" s="8" t="str">
        <f>IF(OUT!AG540="", "", OUT!AG540)</f>
        <v/>
      </c>
      <c r="N489" s="8" t="str">
        <f>IF(OUT!AQ540="", "", OUT!AQ540)</f>
        <v/>
      </c>
      <c r="O489" s="8" t="str">
        <f>IF(OUT!BM540="", "", OUT!BM540)</f>
        <v>T3</v>
      </c>
      <c r="P489" s="9">
        <f>IF(PPG!Q540="", "", PPG!Q540)</f>
        <v>2.0139999999999998</v>
      </c>
      <c r="Q489" s="10">
        <f>IF(PPG!R540="", "", PPG!R540)</f>
        <v>36.25</v>
      </c>
      <c r="R489" s="11" t="s">
        <v>1441</v>
      </c>
    </row>
    <row r="490" spans="1:18" x14ac:dyDescent="0.2">
      <c r="A490" s="8">
        <f>IF(OUT!C370="", "", OUT!C370)</f>
        <v>718</v>
      </c>
      <c r="B490" s="21">
        <f>IF(OUT!A370="", "", OUT!A370)</f>
        <v>58761</v>
      </c>
      <c r="C490" s="8" t="str">
        <f>IF(OUT!D370="", "", OUT!D370)</f>
        <v>SYN</v>
      </c>
      <c r="D490" s="30"/>
      <c r="E490" s="8" t="str">
        <f>IF(OUT!E370="", "", OUT!E370)</f>
        <v>102 TRAY</v>
      </c>
      <c r="F490" s="27" t="str">
        <f>IF(OUT!AE370="NEW", "✷", "")</f>
        <v/>
      </c>
      <c r="G490" s="31" t="str">
        <f>CONCATENATE(IF(OUT!B370="", "", OUT!B370),R490,J490)</f>
        <v>LANTANA  CAMARA BRONZE</v>
      </c>
      <c r="H490" s="22">
        <f>IF(OUT!N370="", "", OUT!N370)</f>
        <v>0.58599999999999997</v>
      </c>
      <c r="I490" s="23">
        <f>IF(OUT!O370="", "", OUT!O370)</f>
        <v>59.77</v>
      </c>
      <c r="J490" s="8" t="str">
        <f>IF(OUT!F370="", "", OUT!F370)</f>
        <v/>
      </c>
      <c r="K490" s="8">
        <f>IF(OUT!P370="", "", OUT!P370)</f>
        <v>102</v>
      </c>
      <c r="L490" s="8" t="str">
        <f>IF(OUT!AE370="", "", OUT!AE370)</f>
        <v/>
      </c>
      <c r="M490" s="8" t="str">
        <f>IF(OUT!AG370="", "", OUT!AG370)</f>
        <v/>
      </c>
      <c r="N490" s="8" t="str">
        <f>IF(OUT!AQ370="", "", OUT!AQ370)</f>
        <v/>
      </c>
      <c r="O490" s="8" t="str">
        <f>IF(OUT!BM370="", "", OUT!BM370)</f>
        <v>T3</v>
      </c>
      <c r="P490" s="9">
        <f>IF(PPG!Q370="", "", PPG!Q370)</f>
        <v>0.55500000000000005</v>
      </c>
      <c r="Q490" s="10">
        <f>IF(PPG!R370="", "", PPG!R370)</f>
        <v>56.61</v>
      </c>
    </row>
    <row r="491" spans="1:18" x14ac:dyDescent="0.2">
      <c r="A491" s="8">
        <f>IF(OUT!C368="", "", OUT!C368)</f>
        <v>718</v>
      </c>
      <c r="B491" s="21">
        <f>IF(OUT!A368="", "", OUT!A368)</f>
        <v>58761</v>
      </c>
      <c r="C491" s="8" t="str">
        <f>IF(OUT!D368="", "", OUT!D368)</f>
        <v>O</v>
      </c>
      <c r="D491" s="30"/>
      <c r="E491" s="8" t="str">
        <f>IF(OUT!E368="", "", OUT!E368)</f>
        <v>72 TRAY</v>
      </c>
      <c r="F491" s="27" t="str">
        <f>IF(OUT!AE368="NEW", "✷", "")</f>
        <v/>
      </c>
      <c r="G491" s="31" t="str">
        <f>CONCATENATE(IF(OUT!B368="", "", OUT!B368),R491,J491)</f>
        <v>LANTANA  CAMARA BRONZE</v>
      </c>
      <c r="H491" s="22">
        <f>IF(OUT!N368="", "", OUT!N368)</f>
        <v>0.67200000000000004</v>
      </c>
      <c r="I491" s="23">
        <f>IF(OUT!O368="", "", OUT!O368)</f>
        <v>48.38</v>
      </c>
      <c r="J491" s="8" t="str">
        <f>IF(OUT!F368="", "", OUT!F368)</f>
        <v/>
      </c>
      <c r="K491" s="8">
        <f>IF(OUT!P368="", "", OUT!P368)</f>
        <v>72</v>
      </c>
      <c r="L491" s="8" t="str">
        <f>IF(OUT!AE368="", "", OUT!AE368)</f>
        <v/>
      </c>
      <c r="M491" s="8" t="str">
        <f>IF(OUT!AG368="", "", OUT!AG368)</f>
        <v/>
      </c>
      <c r="N491" s="8" t="str">
        <f>IF(OUT!AQ368="", "", OUT!AQ368)</f>
        <v/>
      </c>
      <c r="O491" s="8" t="str">
        <f>IF(OUT!BM368="", "", OUT!BM368)</f>
        <v>T3</v>
      </c>
      <c r="P491" s="9">
        <f>IF(PPG!Q368="", "", PPG!Q368)</f>
        <v>0.63600000000000001</v>
      </c>
      <c r="Q491" s="10">
        <f>IF(PPG!R368="", "", PPG!R368)</f>
        <v>45.79</v>
      </c>
    </row>
    <row r="492" spans="1:18" x14ac:dyDescent="0.2">
      <c r="A492" s="8">
        <f>IF(OUT!C367="", "", OUT!C367)</f>
        <v>718</v>
      </c>
      <c r="B492" s="21">
        <f>IF(OUT!A367="", "", OUT!A367)</f>
        <v>58761</v>
      </c>
      <c r="C492" s="8" t="str">
        <f>IF(OUT!D367="", "", OUT!D367)</f>
        <v>M</v>
      </c>
      <c r="D492" s="30"/>
      <c r="E492" s="8" t="str">
        <f>IF(OUT!E367="", "", OUT!E367)</f>
        <v>50 TRAY</v>
      </c>
      <c r="F492" s="27" t="str">
        <f>IF(OUT!AE367="NEW", "✷", "")</f>
        <v/>
      </c>
      <c r="G492" s="31" t="str">
        <f>CONCATENATE(IF(OUT!B367="", "", OUT!B367),R492,J492)</f>
        <v>LANTANA  CAMARA BRONZE</v>
      </c>
      <c r="H492" s="22">
        <f>IF(OUT!N367="", "", OUT!N367)</f>
        <v>0.9</v>
      </c>
      <c r="I492" s="23">
        <f>IF(OUT!O367="", "", OUT!O367)</f>
        <v>45</v>
      </c>
      <c r="J492" s="8" t="str">
        <f>IF(OUT!F367="", "", OUT!F367)</f>
        <v/>
      </c>
      <c r="K492" s="8">
        <f>IF(OUT!P367="", "", OUT!P367)</f>
        <v>50</v>
      </c>
      <c r="L492" s="8" t="str">
        <f>IF(OUT!AE367="", "", OUT!AE367)</f>
        <v/>
      </c>
      <c r="M492" s="8" t="str">
        <f>IF(OUT!AG367="", "", OUT!AG367)</f>
        <v/>
      </c>
      <c r="N492" s="8" t="str">
        <f>IF(OUT!AQ367="", "", OUT!AQ367)</f>
        <v/>
      </c>
      <c r="O492" s="8" t="str">
        <f>IF(OUT!BM367="", "", OUT!BM367)</f>
        <v>T3</v>
      </c>
      <c r="P492" s="9">
        <f>IF(PPG!Q367="", "", PPG!Q367)</f>
        <v>0.85199999999999998</v>
      </c>
      <c r="Q492" s="10">
        <f>IF(PPG!R367="", "", PPG!R367)</f>
        <v>42.6</v>
      </c>
    </row>
    <row r="493" spans="1:18" x14ac:dyDescent="0.2">
      <c r="A493" s="8">
        <f>IF(OUT!C369="", "", OUT!C369)</f>
        <v>718</v>
      </c>
      <c r="B493" s="21">
        <f>IF(OUT!A369="", "", OUT!A369)</f>
        <v>58761</v>
      </c>
      <c r="C493" s="8" t="str">
        <f>IF(OUT!D369="", "", OUT!D369)</f>
        <v>PF</v>
      </c>
      <c r="D493" s="30"/>
      <c r="E493" s="8" t="str">
        <f>IF(OUT!E369="", "", OUT!E369)</f>
        <v>18 TRAY 4-INCH</v>
      </c>
      <c r="F493" s="27" t="str">
        <f>IF(OUT!AE369="NEW", "✷", "")</f>
        <v/>
      </c>
      <c r="G493" s="31" t="str">
        <f>CONCATENATE(IF(OUT!B369="", "", OUT!B369),R493,J493)</f>
        <v>LANTANA  CAMARA BRONZE  **PREFINISHED</v>
      </c>
      <c r="H493" s="22">
        <f>IF(OUT!N369="", "", OUT!N369)</f>
        <v>2.129</v>
      </c>
      <c r="I493" s="23">
        <f>IF(OUT!O369="", "", OUT!O369)</f>
        <v>38.32</v>
      </c>
      <c r="J493" s="8" t="str">
        <f>IF(OUT!F369="", "", OUT!F369)</f>
        <v>PREFINISHED</v>
      </c>
      <c r="K493" s="8">
        <f>IF(OUT!P369="", "", OUT!P369)</f>
        <v>18</v>
      </c>
      <c r="L493" s="8" t="str">
        <f>IF(OUT!AE369="", "", OUT!AE369)</f>
        <v/>
      </c>
      <c r="M493" s="8" t="str">
        <f>IF(OUT!AG369="", "", OUT!AG369)</f>
        <v/>
      </c>
      <c r="N493" s="8" t="str">
        <f>IF(OUT!AQ369="", "", OUT!AQ369)</f>
        <v/>
      </c>
      <c r="O493" s="8" t="str">
        <f>IF(OUT!BM369="", "", OUT!BM369)</f>
        <v>T3</v>
      </c>
      <c r="P493" s="9">
        <f>IF(PPG!Q369="", "", PPG!Q369)</f>
        <v>2.0139999999999998</v>
      </c>
      <c r="Q493" s="10">
        <f>IF(PPG!R369="", "", PPG!R369)</f>
        <v>36.25</v>
      </c>
      <c r="R493" s="11" t="s">
        <v>1441</v>
      </c>
    </row>
    <row r="494" spans="1:18" x14ac:dyDescent="0.2">
      <c r="A494" s="8">
        <f>IF(OUT!C686="", "", OUT!C686)</f>
        <v>718</v>
      </c>
      <c r="B494" s="21">
        <f>IF(OUT!A686="", "", OUT!A686)</f>
        <v>68997</v>
      </c>
      <c r="C494" s="8" t="str">
        <f>IF(OUT!D686="", "", OUT!D686)</f>
        <v>SYN</v>
      </c>
      <c r="D494" s="30"/>
      <c r="E494" s="8" t="str">
        <f>IF(OUT!E686="", "", OUT!E686)</f>
        <v>102 TRAY</v>
      </c>
      <c r="F494" s="27" t="str">
        <f>IF(OUT!AE686="NEW", "✷", "")</f>
        <v/>
      </c>
      <c r="G494" s="31" t="str">
        <f>CONCATENATE(IF(OUT!B686="", "", OUT!B686),R494,J494)</f>
        <v>LANTANA  CAMARA CARLOS (Neon Burgundy)</v>
      </c>
      <c r="H494" s="22">
        <f>IF(OUT!N686="", "", OUT!N686)</f>
        <v>0.58599999999999997</v>
      </c>
      <c r="I494" s="23">
        <f>IF(OUT!O686="", "", OUT!O686)</f>
        <v>59.77</v>
      </c>
      <c r="J494" s="8" t="str">
        <f>IF(OUT!F686="", "", OUT!F686)</f>
        <v/>
      </c>
      <c r="K494" s="8">
        <f>IF(OUT!P686="", "", OUT!P686)</f>
        <v>102</v>
      </c>
      <c r="L494" s="8" t="str">
        <f>IF(OUT!AE686="", "", OUT!AE686)</f>
        <v/>
      </c>
      <c r="M494" s="8" t="str">
        <f>IF(OUT!AG686="", "", OUT!AG686)</f>
        <v/>
      </c>
      <c r="N494" s="8" t="str">
        <f>IF(OUT!AQ686="", "", OUT!AQ686)</f>
        <v/>
      </c>
      <c r="O494" s="8" t="str">
        <f>IF(OUT!BM686="", "", OUT!BM686)</f>
        <v>T3</v>
      </c>
      <c r="P494" s="9">
        <f>IF(PPG!Q686="", "", PPG!Q686)</f>
        <v>0.55500000000000005</v>
      </c>
      <c r="Q494" s="10">
        <f>IF(PPG!R686="", "", PPG!R686)</f>
        <v>56.61</v>
      </c>
    </row>
    <row r="495" spans="1:18" x14ac:dyDescent="0.2">
      <c r="A495" s="8">
        <f>IF(OUT!C684="", "", OUT!C684)</f>
        <v>718</v>
      </c>
      <c r="B495" s="21">
        <f>IF(OUT!A684="", "", OUT!A684)</f>
        <v>68997</v>
      </c>
      <c r="C495" s="8" t="str">
        <f>IF(OUT!D684="", "", OUT!D684)</f>
        <v>O</v>
      </c>
      <c r="D495" s="30"/>
      <c r="E495" s="8" t="str">
        <f>IF(OUT!E684="", "", OUT!E684)</f>
        <v>72 TRAY</v>
      </c>
      <c r="F495" s="27" t="str">
        <f>IF(OUT!AE684="NEW", "✷", "")</f>
        <v/>
      </c>
      <c r="G495" s="31" t="str">
        <f>CONCATENATE(IF(OUT!B684="", "", OUT!B684),R495,J495)</f>
        <v>LANTANA  CAMARA CARLOS (Neon Burgundy)</v>
      </c>
      <c r="H495" s="22">
        <f>IF(OUT!N684="", "", OUT!N684)</f>
        <v>0.67200000000000004</v>
      </c>
      <c r="I495" s="23">
        <f>IF(OUT!O684="", "", OUT!O684)</f>
        <v>48.38</v>
      </c>
      <c r="J495" s="8" t="str">
        <f>IF(OUT!F684="", "", OUT!F684)</f>
        <v/>
      </c>
      <c r="K495" s="8">
        <f>IF(OUT!P684="", "", OUT!P684)</f>
        <v>72</v>
      </c>
      <c r="L495" s="8" t="str">
        <f>IF(OUT!AE684="", "", OUT!AE684)</f>
        <v/>
      </c>
      <c r="M495" s="8" t="str">
        <f>IF(OUT!AG684="", "", OUT!AG684)</f>
        <v/>
      </c>
      <c r="N495" s="8" t="str">
        <f>IF(OUT!AQ684="", "", OUT!AQ684)</f>
        <v/>
      </c>
      <c r="O495" s="8" t="str">
        <f>IF(OUT!BM684="", "", OUT!BM684)</f>
        <v>T3</v>
      </c>
      <c r="P495" s="9">
        <f>IF(PPG!Q684="", "", PPG!Q684)</f>
        <v>0.63600000000000001</v>
      </c>
      <c r="Q495" s="10">
        <f>IF(PPG!R684="", "", PPG!R684)</f>
        <v>45.79</v>
      </c>
    </row>
    <row r="496" spans="1:18" x14ac:dyDescent="0.2">
      <c r="A496" s="8">
        <f>IF(OUT!C683="", "", OUT!C683)</f>
        <v>718</v>
      </c>
      <c r="B496" s="21">
        <f>IF(OUT!A683="", "", OUT!A683)</f>
        <v>68997</v>
      </c>
      <c r="C496" s="8" t="str">
        <f>IF(OUT!D683="", "", OUT!D683)</f>
        <v>M</v>
      </c>
      <c r="D496" s="30"/>
      <c r="E496" s="8" t="str">
        <f>IF(OUT!E683="", "", OUT!E683)</f>
        <v>50 TRAY</v>
      </c>
      <c r="F496" s="27" t="str">
        <f>IF(OUT!AE683="NEW", "✷", "")</f>
        <v/>
      </c>
      <c r="G496" s="31" t="str">
        <f>CONCATENATE(IF(OUT!B683="", "", OUT!B683),R496,J496)</f>
        <v>LANTANA  CAMARA CARLOS (Neon Burgundy)</v>
      </c>
      <c r="H496" s="22">
        <f>IF(OUT!N683="", "", OUT!N683)</f>
        <v>0.9</v>
      </c>
      <c r="I496" s="23">
        <f>IF(OUT!O683="", "", OUT!O683)</f>
        <v>45</v>
      </c>
      <c r="J496" s="8" t="str">
        <f>IF(OUT!F683="", "", OUT!F683)</f>
        <v/>
      </c>
      <c r="K496" s="8">
        <f>IF(OUT!P683="", "", OUT!P683)</f>
        <v>50</v>
      </c>
      <c r="L496" s="8" t="str">
        <f>IF(OUT!AE683="", "", OUT!AE683)</f>
        <v/>
      </c>
      <c r="M496" s="8" t="str">
        <f>IF(OUT!AG683="", "", OUT!AG683)</f>
        <v/>
      </c>
      <c r="N496" s="8" t="str">
        <f>IF(OUT!AQ683="", "", OUT!AQ683)</f>
        <v/>
      </c>
      <c r="O496" s="8" t="str">
        <f>IF(OUT!BM683="", "", OUT!BM683)</f>
        <v>T3</v>
      </c>
      <c r="P496" s="9">
        <f>IF(PPG!Q683="", "", PPG!Q683)</f>
        <v>0.85199999999999998</v>
      </c>
      <c r="Q496" s="10">
        <f>IF(PPG!R683="", "", PPG!R683)</f>
        <v>42.6</v>
      </c>
    </row>
    <row r="497" spans="1:18" x14ac:dyDescent="0.2">
      <c r="A497" s="8">
        <f>IF(OUT!C685="", "", OUT!C685)</f>
        <v>718</v>
      </c>
      <c r="B497" s="21">
        <f>IF(OUT!A685="", "", OUT!A685)</f>
        <v>68997</v>
      </c>
      <c r="C497" s="8" t="str">
        <f>IF(OUT!D685="", "", OUT!D685)</f>
        <v>PF</v>
      </c>
      <c r="D497" s="30"/>
      <c r="E497" s="8" t="str">
        <f>IF(OUT!E685="", "", OUT!E685)</f>
        <v>18 TRAY 4-INCH</v>
      </c>
      <c r="F497" s="27" t="str">
        <f>IF(OUT!AE685="NEW", "✷", "")</f>
        <v/>
      </c>
      <c r="G497" s="31" t="str">
        <f>CONCATENATE(IF(OUT!B685="", "", OUT!B685),R497,J497)</f>
        <v>LANTANA  CAMARA CARLOS (Neon Burgundy)  **PREFINISHED</v>
      </c>
      <c r="H497" s="22">
        <f>IF(OUT!N685="", "", OUT!N685)</f>
        <v>2.129</v>
      </c>
      <c r="I497" s="23">
        <f>IF(OUT!O685="", "", OUT!O685)</f>
        <v>38.32</v>
      </c>
      <c r="J497" s="8" t="str">
        <f>IF(OUT!F685="", "", OUT!F685)</f>
        <v>PREFINISHED</v>
      </c>
      <c r="K497" s="8">
        <f>IF(OUT!P685="", "", OUT!P685)</f>
        <v>18</v>
      </c>
      <c r="L497" s="8" t="str">
        <f>IF(OUT!AE685="", "", OUT!AE685)</f>
        <v/>
      </c>
      <c r="M497" s="8" t="str">
        <f>IF(OUT!AG685="", "", OUT!AG685)</f>
        <v/>
      </c>
      <c r="N497" s="8" t="str">
        <f>IF(OUT!AQ685="", "", OUT!AQ685)</f>
        <v/>
      </c>
      <c r="O497" s="8" t="str">
        <f>IF(OUT!BM685="", "", OUT!BM685)</f>
        <v>T3</v>
      </c>
      <c r="P497" s="9">
        <f>IF(PPG!Q685="", "", PPG!Q685)</f>
        <v>2.0139999999999998</v>
      </c>
      <c r="Q497" s="10">
        <f>IF(PPG!R685="", "", PPG!R685)</f>
        <v>36.25</v>
      </c>
      <c r="R497" s="11" t="s">
        <v>1441</v>
      </c>
    </row>
    <row r="498" spans="1:18" x14ac:dyDescent="0.2">
      <c r="A498" s="8">
        <f>IF(OUT!C648="", "", OUT!C648)</f>
        <v>718</v>
      </c>
      <c r="B498" s="21">
        <f>IF(OUT!A648="", "", OUT!A648)</f>
        <v>65868</v>
      </c>
      <c r="C498" s="8" t="str">
        <f>IF(OUT!D648="", "", OUT!D648)</f>
        <v>SYN</v>
      </c>
      <c r="D498" s="30"/>
      <c r="E498" s="8" t="str">
        <f>IF(OUT!E648="", "", OUT!E648)</f>
        <v>102 TRAY</v>
      </c>
      <c r="F498" s="27" t="str">
        <f>IF(OUT!AE648="NEW", "✷", "")</f>
        <v/>
      </c>
      <c r="G498" s="31" t="str">
        <f>CONCATENATE(IF(OUT!B648="", "", OUT!B648),R498,J498)</f>
        <v>LANTANA  CAMARA CONFETTI (Hot Pink and Orange)</v>
      </c>
      <c r="H498" s="22">
        <f>IF(OUT!N648="", "", OUT!N648)</f>
        <v>0.58599999999999997</v>
      </c>
      <c r="I498" s="23">
        <f>IF(OUT!O648="", "", OUT!O648)</f>
        <v>59.77</v>
      </c>
      <c r="J498" s="8" t="str">
        <f>IF(OUT!F648="", "", OUT!F648)</f>
        <v/>
      </c>
      <c r="K498" s="8">
        <f>IF(OUT!P648="", "", OUT!P648)</f>
        <v>102</v>
      </c>
      <c r="L498" s="8" t="str">
        <f>IF(OUT!AE648="", "", OUT!AE648)</f>
        <v/>
      </c>
      <c r="M498" s="8" t="str">
        <f>IF(OUT!AG648="", "", OUT!AG648)</f>
        <v/>
      </c>
      <c r="N498" s="8" t="str">
        <f>IF(OUT!AQ648="", "", OUT!AQ648)</f>
        <v/>
      </c>
      <c r="O498" s="8" t="str">
        <f>IF(OUT!BM648="", "", OUT!BM648)</f>
        <v>T3</v>
      </c>
      <c r="P498" s="9">
        <f>IF(PPG!Q648="", "", PPG!Q648)</f>
        <v>0.55500000000000005</v>
      </c>
      <c r="Q498" s="10">
        <f>IF(PPG!R648="", "", PPG!R648)</f>
        <v>56.61</v>
      </c>
    </row>
    <row r="499" spans="1:18" x14ac:dyDescent="0.2">
      <c r="A499" s="8">
        <f>IF(OUT!C646="", "", OUT!C646)</f>
        <v>718</v>
      </c>
      <c r="B499" s="21">
        <f>IF(OUT!A646="", "", OUT!A646)</f>
        <v>65868</v>
      </c>
      <c r="C499" s="8" t="str">
        <f>IF(OUT!D646="", "", OUT!D646)</f>
        <v>O</v>
      </c>
      <c r="D499" s="30"/>
      <c r="E499" s="8" t="str">
        <f>IF(OUT!E646="", "", OUT!E646)</f>
        <v>72 TRAY</v>
      </c>
      <c r="F499" s="27" t="str">
        <f>IF(OUT!AE646="NEW", "✷", "")</f>
        <v/>
      </c>
      <c r="G499" s="31" t="str">
        <f>CONCATENATE(IF(OUT!B646="", "", OUT!B646),R499,J499)</f>
        <v>LANTANA  CAMARA CONFETTI (Hot Pink and Orange)</v>
      </c>
      <c r="H499" s="22">
        <f>IF(OUT!N646="", "", OUT!N646)</f>
        <v>0.67200000000000004</v>
      </c>
      <c r="I499" s="23">
        <f>IF(OUT!O646="", "", OUT!O646)</f>
        <v>48.38</v>
      </c>
      <c r="J499" s="8" t="str">
        <f>IF(OUT!F646="", "", OUT!F646)</f>
        <v/>
      </c>
      <c r="K499" s="8">
        <f>IF(OUT!P646="", "", OUT!P646)</f>
        <v>72</v>
      </c>
      <c r="L499" s="8" t="str">
        <f>IF(OUT!AE646="", "", OUT!AE646)</f>
        <v/>
      </c>
      <c r="M499" s="8" t="str">
        <f>IF(OUT!AG646="", "", OUT!AG646)</f>
        <v/>
      </c>
      <c r="N499" s="8" t="str">
        <f>IF(OUT!AQ646="", "", OUT!AQ646)</f>
        <v/>
      </c>
      <c r="O499" s="8" t="str">
        <f>IF(OUT!BM646="", "", OUT!BM646)</f>
        <v>T3</v>
      </c>
      <c r="P499" s="9">
        <f>IF(PPG!Q646="", "", PPG!Q646)</f>
        <v>0.63600000000000001</v>
      </c>
      <c r="Q499" s="10">
        <f>IF(PPG!R646="", "", PPG!R646)</f>
        <v>45.79</v>
      </c>
    </row>
    <row r="500" spans="1:18" x14ac:dyDescent="0.2">
      <c r="A500" s="8">
        <f>IF(OUT!C645="", "", OUT!C645)</f>
        <v>718</v>
      </c>
      <c r="B500" s="21">
        <f>IF(OUT!A645="", "", OUT!A645)</f>
        <v>65868</v>
      </c>
      <c r="C500" s="8" t="str">
        <f>IF(OUT!D645="", "", OUT!D645)</f>
        <v>M</v>
      </c>
      <c r="D500" s="30"/>
      <c r="E500" s="8" t="str">
        <f>IF(OUT!E645="", "", OUT!E645)</f>
        <v>50 TRAY</v>
      </c>
      <c r="F500" s="27" t="str">
        <f>IF(OUT!AE645="NEW", "✷", "")</f>
        <v/>
      </c>
      <c r="G500" s="31" t="str">
        <f>CONCATENATE(IF(OUT!B645="", "", OUT!B645),R500,J500)</f>
        <v>LANTANA  CAMARA CONFETTI (Hot Pink and Orange)</v>
      </c>
      <c r="H500" s="22">
        <f>IF(OUT!N645="", "", OUT!N645)</f>
        <v>0.9</v>
      </c>
      <c r="I500" s="23">
        <f>IF(OUT!O645="", "", OUT!O645)</f>
        <v>45</v>
      </c>
      <c r="J500" s="8" t="str">
        <f>IF(OUT!F645="", "", OUT!F645)</f>
        <v/>
      </c>
      <c r="K500" s="8">
        <f>IF(OUT!P645="", "", OUT!P645)</f>
        <v>50</v>
      </c>
      <c r="L500" s="8" t="str">
        <f>IF(OUT!AE645="", "", OUT!AE645)</f>
        <v/>
      </c>
      <c r="M500" s="8" t="str">
        <f>IF(OUT!AG645="", "", OUT!AG645)</f>
        <v/>
      </c>
      <c r="N500" s="8" t="str">
        <f>IF(OUT!AQ645="", "", OUT!AQ645)</f>
        <v/>
      </c>
      <c r="O500" s="8" t="str">
        <f>IF(OUT!BM645="", "", OUT!BM645)</f>
        <v>T3</v>
      </c>
      <c r="P500" s="9">
        <f>IF(PPG!Q645="", "", PPG!Q645)</f>
        <v>0.85199999999999998</v>
      </c>
      <c r="Q500" s="10">
        <f>IF(PPG!R645="", "", PPG!R645)</f>
        <v>42.6</v>
      </c>
    </row>
    <row r="501" spans="1:18" x14ac:dyDescent="0.2">
      <c r="A501" s="8">
        <f>IF(OUT!C647="", "", OUT!C647)</f>
        <v>718</v>
      </c>
      <c r="B501" s="21">
        <f>IF(OUT!A647="", "", OUT!A647)</f>
        <v>65868</v>
      </c>
      <c r="C501" s="8" t="str">
        <f>IF(OUT!D647="", "", OUT!D647)</f>
        <v>PF</v>
      </c>
      <c r="D501" s="30"/>
      <c r="E501" s="8" t="str">
        <f>IF(OUT!E647="", "", OUT!E647)</f>
        <v>18 TRAY 4-INCH</v>
      </c>
      <c r="F501" s="27" t="str">
        <f>IF(OUT!AE647="NEW", "✷", "")</f>
        <v/>
      </c>
      <c r="G501" s="31" t="str">
        <f>CONCATENATE(IF(OUT!B647="", "", OUT!B647),R501,J501)</f>
        <v>LANTANA  CAMARA CONFETTI (Hot Pink and Orange)  **PREFINISHED</v>
      </c>
      <c r="H501" s="22">
        <f>IF(OUT!N647="", "", OUT!N647)</f>
        <v>2.129</v>
      </c>
      <c r="I501" s="23">
        <f>IF(OUT!O647="", "", OUT!O647)</f>
        <v>38.32</v>
      </c>
      <c r="J501" s="8" t="str">
        <f>IF(OUT!F647="", "", OUT!F647)</f>
        <v>PREFINISHED</v>
      </c>
      <c r="K501" s="8">
        <f>IF(OUT!P647="", "", OUT!P647)</f>
        <v>18</v>
      </c>
      <c r="L501" s="8" t="str">
        <f>IF(OUT!AE647="", "", OUT!AE647)</f>
        <v/>
      </c>
      <c r="M501" s="8" t="str">
        <f>IF(OUT!AG647="", "", OUT!AG647)</f>
        <v/>
      </c>
      <c r="N501" s="8" t="str">
        <f>IF(OUT!AQ647="", "", OUT!AQ647)</f>
        <v/>
      </c>
      <c r="O501" s="8" t="str">
        <f>IF(OUT!BM647="", "", OUT!BM647)</f>
        <v>T3</v>
      </c>
      <c r="P501" s="9">
        <f>IF(PPG!Q647="", "", PPG!Q647)</f>
        <v>2.0139999999999998</v>
      </c>
      <c r="Q501" s="10">
        <f>IF(PPG!R647="", "", PPG!R647)</f>
        <v>36.25</v>
      </c>
      <c r="R501" s="11" t="s">
        <v>1441</v>
      </c>
    </row>
    <row r="502" spans="1:18" x14ac:dyDescent="0.2">
      <c r="A502" s="8">
        <f>IF(OUT!C130="", "", OUT!C130)</f>
        <v>718</v>
      </c>
      <c r="B502" s="21">
        <f>IF(OUT!A130="", "", OUT!A130)</f>
        <v>53202</v>
      </c>
      <c r="C502" s="8" t="str">
        <f>IF(OUT!D130="", "", OUT!D130)</f>
        <v>SYN</v>
      </c>
      <c r="D502" s="30"/>
      <c r="E502" s="8" t="str">
        <f>IF(OUT!E130="", "", OUT!E130)</f>
        <v>102 TRAY</v>
      </c>
      <c r="F502" s="27" t="str">
        <f>IF(OUT!AE130="NEW", "✷", "")</f>
        <v/>
      </c>
      <c r="G502" s="31" t="str">
        <f>CONCATENATE(IF(OUT!B130="", "", OUT!B130),R502,J502)</f>
        <v>LANTANA  CAMARA DALLAS RED</v>
      </c>
      <c r="H502" s="22">
        <f>IF(OUT!N130="", "", OUT!N130)</f>
        <v>0.58599999999999997</v>
      </c>
      <c r="I502" s="23">
        <f>IF(OUT!O130="", "", OUT!O130)</f>
        <v>59.77</v>
      </c>
      <c r="J502" s="8" t="str">
        <f>IF(OUT!F130="", "", OUT!F130)</f>
        <v/>
      </c>
      <c r="K502" s="8">
        <f>IF(OUT!P130="", "", OUT!P130)</f>
        <v>102</v>
      </c>
      <c r="L502" s="8" t="str">
        <f>IF(OUT!AE130="", "", OUT!AE130)</f>
        <v/>
      </c>
      <c r="M502" s="8" t="str">
        <f>IF(OUT!AG130="", "", OUT!AG130)</f>
        <v/>
      </c>
      <c r="N502" s="8" t="str">
        <f>IF(OUT!AQ130="", "", OUT!AQ130)</f>
        <v/>
      </c>
      <c r="O502" s="8" t="str">
        <f>IF(OUT!BM130="", "", OUT!BM130)</f>
        <v>T3</v>
      </c>
      <c r="P502" s="9">
        <f>IF(PPG!Q130="", "", PPG!Q130)</f>
        <v>0.55500000000000005</v>
      </c>
      <c r="Q502" s="10">
        <f>IF(PPG!R130="", "", PPG!R130)</f>
        <v>56.61</v>
      </c>
    </row>
    <row r="503" spans="1:18" x14ac:dyDescent="0.2">
      <c r="A503" s="8">
        <f>IF(OUT!C128="", "", OUT!C128)</f>
        <v>718</v>
      </c>
      <c r="B503" s="21">
        <f>IF(OUT!A128="", "", OUT!A128)</f>
        <v>53202</v>
      </c>
      <c r="C503" s="8" t="str">
        <f>IF(OUT!D128="", "", OUT!D128)</f>
        <v>O</v>
      </c>
      <c r="D503" s="30"/>
      <c r="E503" s="8" t="str">
        <f>IF(OUT!E128="", "", OUT!E128)</f>
        <v>72 TRAY</v>
      </c>
      <c r="F503" s="27" t="str">
        <f>IF(OUT!AE128="NEW", "✷", "")</f>
        <v/>
      </c>
      <c r="G503" s="31" t="str">
        <f>CONCATENATE(IF(OUT!B128="", "", OUT!B128),R503,J503)</f>
        <v>LANTANA  CAMARA DALLAS RED</v>
      </c>
      <c r="H503" s="22">
        <f>IF(OUT!N128="", "", OUT!N128)</f>
        <v>0.67200000000000004</v>
      </c>
      <c r="I503" s="23">
        <f>IF(OUT!O128="", "", OUT!O128)</f>
        <v>48.38</v>
      </c>
      <c r="J503" s="8" t="str">
        <f>IF(OUT!F128="", "", OUT!F128)</f>
        <v/>
      </c>
      <c r="K503" s="8">
        <f>IF(OUT!P128="", "", OUT!P128)</f>
        <v>72</v>
      </c>
      <c r="L503" s="8" t="str">
        <f>IF(OUT!AE128="", "", OUT!AE128)</f>
        <v/>
      </c>
      <c r="M503" s="8" t="str">
        <f>IF(OUT!AG128="", "", OUT!AG128)</f>
        <v/>
      </c>
      <c r="N503" s="8" t="str">
        <f>IF(OUT!AQ128="", "", OUT!AQ128)</f>
        <v/>
      </c>
      <c r="O503" s="8" t="str">
        <f>IF(OUT!BM128="", "", OUT!BM128)</f>
        <v>T3</v>
      </c>
      <c r="P503" s="9">
        <f>IF(PPG!Q128="", "", PPG!Q128)</f>
        <v>0.63600000000000001</v>
      </c>
      <c r="Q503" s="10">
        <f>IF(PPG!R128="", "", PPG!R128)</f>
        <v>45.79</v>
      </c>
    </row>
    <row r="504" spans="1:18" x14ac:dyDescent="0.2">
      <c r="A504" s="8">
        <f>IF(OUT!C127="", "", OUT!C127)</f>
        <v>718</v>
      </c>
      <c r="B504" s="21">
        <f>IF(OUT!A127="", "", OUT!A127)</f>
        <v>53202</v>
      </c>
      <c r="C504" s="8" t="str">
        <f>IF(OUT!D127="", "", OUT!D127)</f>
        <v>M</v>
      </c>
      <c r="D504" s="30"/>
      <c r="E504" s="8" t="str">
        <f>IF(OUT!E127="", "", OUT!E127)</f>
        <v>50 TRAY</v>
      </c>
      <c r="F504" s="27" t="str">
        <f>IF(OUT!AE127="NEW", "✷", "")</f>
        <v/>
      </c>
      <c r="G504" s="31" t="str">
        <f>CONCATENATE(IF(OUT!B127="", "", OUT!B127),R504,J504)</f>
        <v>LANTANA  CAMARA DALLAS RED</v>
      </c>
      <c r="H504" s="22">
        <f>IF(OUT!N127="", "", OUT!N127)</f>
        <v>0.9</v>
      </c>
      <c r="I504" s="23">
        <f>IF(OUT!O127="", "", OUT!O127)</f>
        <v>45</v>
      </c>
      <c r="J504" s="8" t="str">
        <f>IF(OUT!F127="", "", OUT!F127)</f>
        <v/>
      </c>
      <c r="K504" s="8">
        <f>IF(OUT!P127="", "", OUT!P127)</f>
        <v>50</v>
      </c>
      <c r="L504" s="8" t="str">
        <f>IF(OUT!AE127="", "", OUT!AE127)</f>
        <v/>
      </c>
      <c r="M504" s="8" t="str">
        <f>IF(OUT!AG127="", "", OUT!AG127)</f>
        <v/>
      </c>
      <c r="N504" s="8" t="str">
        <f>IF(OUT!AQ127="", "", OUT!AQ127)</f>
        <v/>
      </c>
      <c r="O504" s="8" t="str">
        <f>IF(OUT!BM127="", "", OUT!BM127)</f>
        <v>T3</v>
      </c>
      <c r="P504" s="9">
        <f>IF(PPG!Q127="", "", PPG!Q127)</f>
        <v>0.85199999999999998</v>
      </c>
      <c r="Q504" s="10">
        <f>IF(PPG!R127="", "", PPG!R127)</f>
        <v>42.6</v>
      </c>
    </row>
    <row r="505" spans="1:18" x14ac:dyDescent="0.2">
      <c r="A505" s="8">
        <f>IF(OUT!C129="", "", OUT!C129)</f>
        <v>718</v>
      </c>
      <c r="B505" s="21">
        <f>IF(OUT!A129="", "", OUT!A129)</f>
        <v>53202</v>
      </c>
      <c r="C505" s="8" t="str">
        <f>IF(OUT!D129="", "", OUT!D129)</f>
        <v>PF</v>
      </c>
      <c r="D505" s="30"/>
      <c r="E505" s="8" t="str">
        <f>IF(OUT!E129="", "", OUT!E129)</f>
        <v>18 TRAY 4-INCH</v>
      </c>
      <c r="F505" s="27" t="str">
        <f>IF(OUT!AE129="NEW", "✷", "")</f>
        <v/>
      </c>
      <c r="G505" s="31" t="str">
        <f>CONCATENATE(IF(OUT!B129="", "", OUT!B129),R505,J505)</f>
        <v>LANTANA  CAMARA DALLAS RED  **PREFINISHED</v>
      </c>
      <c r="H505" s="22">
        <f>IF(OUT!N129="", "", OUT!N129)</f>
        <v>2.129</v>
      </c>
      <c r="I505" s="23">
        <f>IF(OUT!O129="", "", OUT!O129)</f>
        <v>38.32</v>
      </c>
      <c r="J505" s="8" t="str">
        <f>IF(OUT!F129="", "", OUT!F129)</f>
        <v>PREFINISHED</v>
      </c>
      <c r="K505" s="8">
        <f>IF(OUT!P129="", "", OUT!P129)</f>
        <v>18</v>
      </c>
      <c r="L505" s="8" t="str">
        <f>IF(OUT!AE129="", "", OUT!AE129)</f>
        <v/>
      </c>
      <c r="M505" s="8" t="str">
        <f>IF(OUT!AG129="", "", OUT!AG129)</f>
        <v/>
      </c>
      <c r="N505" s="8" t="str">
        <f>IF(OUT!AQ129="", "", OUT!AQ129)</f>
        <v/>
      </c>
      <c r="O505" s="8" t="str">
        <f>IF(OUT!BM129="", "", OUT!BM129)</f>
        <v>T3</v>
      </c>
      <c r="P505" s="9">
        <f>IF(PPG!Q129="", "", PPG!Q129)</f>
        <v>2.0139999999999998</v>
      </c>
      <c r="Q505" s="10">
        <f>IF(PPG!R129="", "", PPG!R129)</f>
        <v>36.25</v>
      </c>
      <c r="R505" s="11" t="s">
        <v>1441</v>
      </c>
    </row>
    <row r="506" spans="1:18" x14ac:dyDescent="0.2">
      <c r="A506" s="8">
        <f>IF(OUT!C929="", "", OUT!C929)</f>
        <v>718</v>
      </c>
      <c r="B506" s="21">
        <f>IF(OUT!A929="", "", OUT!A929)</f>
        <v>80994</v>
      </c>
      <c r="C506" s="8" t="str">
        <f>IF(OUT!D929="", "", OUT!D929)</f>
        <v>SYN</v>
      </c>
      <c r="D506" s="30"/>
      <c r="E506" s="8" t="str">
        <f>IF(OUT!E929="", "", OUT!E929)</f>
        <v>102 TRAY</v>
      </c>
      <c r="F506" s="27" t="str">
        <f>IF(OUT!AE929="NEW", "✷", "")</f>
        <v/>
      </c>
      <c r="G506" s="31" t="str">
        <f>CONCATENATE(IF(OUT!B929="", "", OUT!B929),R506,J506)</f>
        <v>LANTANA  CAMARA DENHOLM WHITE</v>
      </c>
      <c r="H506" s="22">
        <f>IF(OUT!N929="", "", OUT!N929)</f>
        <v>0.58599999999999997</v>
      </c>
      <c r="I506" s="23">
        <f>IF(OUT!O929="", "", OUT!O929)</f>
        <v>59.77</v>
      </c>
      <c r="J506" s="8" t="str">
        <f>IF(OUT!F929="", "", OUT!F929)</f>
        <v/>
      </c>
      <c r="K506" s="8">
        <f>IF(OUT!P929="", "", OUT!P929)</f>
        <v>102</v>
      </c>
      <c r="L506" s="8" t="str">
        <f>IF(OUT!AE929="", "", OUT!AE929)</f>
        <v/>
      </c>
      <c r="M506" s="8" t="str">
        <f>IF(OUT!AG929="", "", OUT!AG929)</f>
        <v/>
      </c>
      <c r="N506" s="8" t="str">
        <f>IF(OUT!AQ929="", "", OUT!AQ929)</f>
        <v/>
      </c>
      <c r="O506" s="8" t="str">
        <f>IF(OUT!BM929="", "", OUT!BM929)</f>
        <v>T3</v>
      </c>
      <c r="P506" s="9">
        <f>IF(PPG!Q929="", "", PPG!Q929)</f>
        <v>0.55500000000000005</v>
      </c>
      <c r="Q506" s="10">
        <f>IF(PPG!R929="", "", PPG!R929)</f>
        <v>56.61</v>
      </c>
    </row>
    <row r="507" spans="1:18" x14ac:dyDescent="0.2">
      <c r="A507" s="8">
        <f>IF(OUT!C927="", "", OUT!C927)</f>
        <v>718</v>
      </c>
      <c r="B507" s="21">
        <f>IF(OUT!A927="", "", OUT!A927)</f>
        <v>80994</v>
      </c>
      <c r="C507" s="8" t="str">
        <f>IF(OUT!D927="", "", OUT!D927)</f>
        <v>O</v>
      </c>
      <c r="D507" s="30"/>
      <c r="E507" s="8" t="str">
        <f>IF(OUT!E927="", "", OUT!E927)</f>
        <v>72 TRAY</v>
      </c>
      <c r="F507" s="27" t="str">
        <f>IF(OUT!AE927="NEW", "✷", "")</f>
        <v/>
      </c>
      <c r="G507" s="31" t="str">
        <f>CONCATENATE(IF(OUT!B927="", "", OUT!B927),R507,J507)</f>
        <v>LANTANA  CAMARA DENHOLM WHITE</v>
      </c>
      <c r="H507" s="22">
        <f>IF(OUT!N927="", "", OUT!N927)</f>
        <v>0.67200000000000004</v>
      </c>
      <c r="I507" s="23">
        <f>IF(OUT!O927="", "", OUT!O927)</f>
        <v>48.38</v>
      </c>
      <c r="J507" s="8" t="str">
        <f>IF(OUT!F927="", "", OUT!F927)</f>
        <v/>
      </c>
      <c r="K507" s="8">
        <f>IF(OUT!P927="", "", OUT!P927)</f>
        <v>72</v>
      </c>
      <c r="L507" s="8" t="str">
        <f>IF(OUT!AE927="", "", OUT!AE927)</f>
        <v/>
      </c>
      <c r="M507" s="8" t="str">
        <f>IF(OUT!AG927="", "", OUT!AG927)</f>
        <v/>
      </c>
      <c r="N507" s="8" t="str">
        <f>IF(OUT!AQ927="", "", OUT!AQ927)</f>
        <v/>
      </c>
      <c r="O507" s="8" t="str">
        <f>IF(OUT!BM927="", "", OUT!BM927)</f>
        <v>T3</v>
      </c>
      <c r="P507" s="9">
        <f>IF(PPG!Q927="", "", PPG!Q927)</f>
        <v>0.63600000000000001</v>
      </c>
      <c r="Q507" s="10">
        <f>IF(PPG!R927="", "", PPG!R927)</f>
        <v>45.79</v>
      </c>
    </row>
    <row r="508" spans="1:18" x14ac:dyDescent="0.2">
      <c r="A508" s="8">
        <f>IF(OUT!C926="", "", OUT!C926)</f>
        <v>718</v>
      </c>
      <c r="B508" s="21">
        <f>IF(OUT!A926="", "", OUT!A926)</f>
        <v>80994</v>
      </c>
      <c r="C508" s="8" t="str">
        <f>IF(OUT!D926="", "", OUT!D926)</f>
        <v>M</v>
      </c>
      <c r="D508" s="30"/>
      <c r="E508" s="8" t="str">
        <f>IF(OUT!E926="", "", OUT!E926)</f>
        <v>50 TRAY</v>
      </c>
      <c r="F508" s="27" t="str">
        <f>IF(OUT!AE926="NEW", "✷", "")</f>
        <v/>
      </c>
      <c r="G508" s="31" t="str">
        <f>CONCATENATE(IF(OUT!B926="", "", OUT!B926),R508,J508)</f>
        <v>LANTANA  CAMARA DENHOLM WHITE</v>
      </c>
      <c r="H508" s="22">
        <f>IF(OUT!N926="", "", OUT!N926)</f>
        <v>0.9</v>
      </c>
      <c r="I508" s="23">
        <f>IF(OUT!O926="", "", OUT!O926)</f>
        <v>45</v>
      </c>
      <c r="J508" s="8" t="str">
        <f>IF(OUT!F926="", "", OUT!F926)</f>
        <v/>
      </c>
      <c r="K508" s="8">
        <f>IF(OUT!P926="", "", OUT!P926)</f>
        <v>50</v>
      </c>
      <c r="L508" s="8" t="str">
        <f>IF(OUT!AE926="", "", OUT!AE926)</f>
        <v/>
      </c>
      <c r="M508" s="8" t="str">
        <f>IF(OUT!AG926="", "", OUT!AG926)</f>
        <v/>
      </c>
      <c r="N508" s="8" t="str">
        <f>IF(OUT!AQ926="", "", OUT!AQ926)</f>
        <v/>
      </c>
      <c r="O508" s="8" t="str">
        <f>IF(OUT!BM926="", "", OUT!BM926)</f>
        <v>T3</v>
      </c>
      <c r="P508" s="9">
        <f>IF(PPG!Q926="", "", PPG!Q926)</f>
        <v>0.85199999999999998</v>
      </c>
      <c r="Q508" s="10">
        <f>IF(PPG!R926="", "", PPG!R926)</f>
        <v>42.6</v>
      </c>
    </row>
    <row r="509" spans="1:18" x14ac:dyDescent="0.2">
      <c r="A509" s="8">
        <f>IF(OUT!C928="", "", OUT!C928)</f>
        <v>718</v>
      </c>
      <c r="B509" s="21">
        <f>IF(OUT!A928="", "", OUT!A928)</f>
        <v>80994</v>
      </c>
      <c r="C509" s="8" t="str">
        <f>IF(OUT!D928="", "", OUT!D928)</f>
        <v>PF</v>
      </c>
      <c r="D509" s="30"/>
      <c r="E509" s="8" t="str">
        <f>IF(OUT!E928="", "", OUT!E928)</f>
        <v>18 TRAY 4-INCH</v>
      </c>
      <c r="F509" s="27" t="str">
        <f>IF(OUT!AE928="NEW", "✷", "")</f>
        <v/>
      </c>
      <c r="G509" s="31" t="str">
        <f>CONCATENATE(IF(OUT!B928="", "", OUT!B928),R509,J509)</f>
        <v>LANTANA  CAMARA DENHOLM WHITE  **PREFINISHED</v>
      </c>
      <c r="H509" s="22">
        <f>IF(OUT!N928="", "", OUT!N928)</f>
        <v>2.129</v>
      </c>
      <c r="I509" s="23">
        <f>IF(OUT!O928="", "", OUT!O928)</f>
        <v>38.32</v>
      </c>
      <c r="J509" s="8" t="str">
        <f>IF(OUT!F928="", "", OUT!F928)</f>
        <v>PREFINISHED</v>
      </c>
      <c r="K509" s="8">
        <f>IF(OUT!P928="", "", OUT!P928)</f>
        <v>18</v>
      </c>
      <c r="L509" s="8" t="str">
        <f>IF(OUT!AE928="", "", OUT!AE928)</f>
        <v/>
      </c>
      <c r="M509" s="8" t="str">
        <f>IF(OUT!AG928="", "", OUT!AG928)</f>
        <v/>
      </c>
      <c r="N509" s="8" t="str">
        <f>IF(OUT!AQ928="", "", OUT!AQ928)</f>
        <v/>
      </c>
      <c r="O509" s="8" t="str">
        <f>IF(OUT!BM928="", "", OUT!BM928)</f>
        <v>T3</v>
      </c>
      <c r="P509" s="9">
        <f>IF(PPG!Q928="", "", PPG!Q928)</f>
        <v>2.0139999999999998</v>
      </c>
      <c r="Q509" s="10">
        <f>IF(PPG!R928="", "", PPG!R928)</f>
        <v>36.25</v>
      </c>
      <c r="R509" s="11" t="s">
        <v>1441</v>
      </c>
    </row>
    <row r="510" spans="1:18" x14ac:dyDescent="0.2">
      <c r="A510" s="8">
        <f>IF(OUT!C910="", "", OUT!C910)</f>
        <v>718</v>
      </c>
      <c r="B510" s="21">
        <f>IF(OUT!A910="", "", OUT!A910)</f>
        <v>79520</v>
      </c>
      <c r="C510" s="8" t="str">
        <f>IF(OUT!D910="", "", OUT!D910)</f>
        <v>SYN</v>
      </c>
      <c r="D510" s="30"/>
      <c r="E510" s="8" t="str">
        <f>IF(OUT!E910="", "", OUT!E910)</f>
        <v>102 TRAY</v>
      </c>
      <c r="F510" s="27" t="str">
        <f>IF(OUT!AE910="NEW", "✷", "")</f>
        <v/>
      </c>
      <c r="G510" s="31" t="str">
        <f>CONCATENATE(IF(OUT!B910="", "", OUT!B910),R510,J510)</f>
        <v>LANTANA  CAMARA HAM AND EGGS (Pink/Yellow)</v>
      </c>
      <c r="H510" s="22">
        <f>IF(OUT!N910="", "", OUT!N910)</f>
        <v>0.58599999999999997</v>
      </c>
      <c r="I510" s="23">
        <f>IF(OUT!O910="", "", OUT!O910)</f>
        <v>59.77</v>
      </c>
      <c r="J510" s="8" t="str">
        <f>IF(OUT!F910="", "", OUT!F910)</f>
        <v/>
      </c>
      <c r="K510" s="8">
        <f>IF(OUT!P910="", "", OUT!P910)</f>
        <v>102</v>
      </c>
      <c r="L510" s="8" t="str">
        <f>IF(OUT!AE910="", "", OUT!AE910)</f>
        <v/>
      </c>
      <c r="M510" s="8" t="str">
        <f>IF(OUT!AG910="", "", OUT!AG910)</f>
        <v/>
      </c>
      <c r="N510" s="8" t="str">
        <f>IF(OUT!AQ910="", "", OUT!AQ910)</f>
        <v/>
      </c>
      <c r="O510" s="8" t="str">
        <f>IF(OUT!BM910="", "", OUT!BM910)</f>
        <v>T3</v>
      </c>
      <c r="P510" s="9">
        <f>IF(PPG!Q910="", "", PPG!Q910)</f>
        <v>0.55500000000000005</v>
      </c>
      <c r="Q510" s="10">
        <f>IF(PPG!R910="", "", PPG!R910)</f>
        <v>56.61</v>
      </c>
    </row>
    <row r="511" spans="1:18" x14ac:dyDescent="0.2">
      <c r="A511" s="8">
        <f>IF(OUT!C908="", "", OUT!C908)</f>
        <v>718</v>
      </c>
      <c r="B511" s="21">
        <f>IF(OUT!A908="", "", OUT!A908)</f>
        <v>79520</v>
      </c>
      <c r="C511" s="8" t="str">
        <f>IF(OUT!D908="", "", OUT!D908)</f>
        <v>O</v>
      </c>
      <c r="D511" s="30"/>
      <c r="E511" s="8" t="str">
        <f>IF(OUT!E908="", "", OUT!E908)</f>
        <v>72 TRAY</v>
      </c>
      <c r="F511" s="27" t="str">
        <f>IF(OUT!AE908="NEW", "✷", "")</f>
        <v/>
      </c>
      <c r="G511" s="31" t="str">
        <f>CONCATENATE(IF(OUT!B908="", "", OUT!B908),R511,J511)</f>
        <v>LANTANA  CAMARA HAM AND EGGS (Pink/Yellow)</v>
      </c>
      <c r="H511" s="22">
        <f>IF(OUT!N908="", "", OUT!N908)</f>
        <v>0.67200000000000004</v>
      </c>
      <c r="I511" s="23">
        <f>IF(OUT!O908="", "", OUT!O908)</f>
        <v>48.38</v>
      </c>
      <c r="J511" s="8" t="str">
        <f>IF(OUT!F908="", "", OUT!F908)</f>
        <v/>
      </c>
      <c r="K511" s="8">
        <f>IF(OUT!P908="", "", OUT!P908)</f>
        <v>72</v>
      </c>
      <c r="L511" s="8" t="str">
        <f>IF(OUT!AE908="", "", OUT!AE908)</f>
        <v/>
      </c>
      <c r="M511" s="8" t="str">
        <f>IF(OUT!AG908="", "", OUT!AG908)</f>
        <v/>
      </c>
      <c r="N511" s="8" t="str">
        <f>IF(OUT!AQ908="", "", OUT!AQ908)</f>
        <v/>
      </c>
      <c r="O511" s="8" t="str">
        <f>IF(OUT!BM908="", "", OUT!BM908)</f>
        <v>T3</v>
      </c>
      <c r="P511" s="9">
        <f>IF(PPG!Q908="", "", PPG!Q908)</f>
        <v>0.63600000000000001</v>
      </c>
      <c r="Q511" s="10">
        <f>IF(PPG!R908="", "", PPG!R908)</f>
        <v>45.79</v>
      </c>
    </row>
    <row r="512" spans="1:18" x14ac:dyDescent="0.2">
      <c r="A512" s="8">
        <f>IF(OUT!C907="", "", OUT!C907)</f>
        <v>718</v>
      </c>
      <c r="B512" s="21">
        <f>IF(OUT!A907="", "", OUT!A907)</f>
        <v>79520</v>
      </c>
      <c r="C512" s="8" t="str">
        <f>IF(OUT!D907="", "", OUT!D907)</f>
        <v>M</v>
      </c>
      <c r="D512" s="30"/>
      <c r="E512" s="8" t="str">
        <f>IF(OUT!E907="", "", OUT!E907)</f>
        <v>50 TRAY</v>
      </c>
      <c r="F512" s="27" t="str">
        <f>IF(OUT!AE907="NEW", "✷", "")</f>
        <v/>
      </c>
      <c r="G512" s="31" t="str">
        <f>CONCATENATE(IF(OUT!B907="", "", OUT!B907),R512,J512)</f>
        <v>LANTANA  CAMARA HAM AND EGGS (Pink/Yellow)</v>
      </c>
      <c r="H512" s="22">
        <f>IF(OUT!N907="", "", OUT!N907)</f>
        <v>0.9</v>
      </c>
      <c r="I512" s="23">
        <f>IF(OUT!O907="", "", OUT!O907)</f>
        <v>45</v>
      </c>
      <c r="J512" s="8" t="str">
        <f>IF(OUT!F907="", "", OUT!F907)</f>
        <v/>
      </c>
      <c r="K512" s="8">
        <f>IF(OUT!P907="", "", OUT!P907)</f>
        <v>50</v>
      </c>
      <c r="L512" s="8" t="str">
        <f>IF(OUT!AE907="", "", OUT!AE907)</f>
        <v/>
      </c>
      <c r="M512" s="8" t="str">
        <f>IF(OUT!AG907="", "", OUT!AG907)</f>
        <v/>
      </c>
      <c r="N512" s="8" t="str">
        <f>IF(OUT!AQ907="", "", OUT!AQ907)</f>
        <v/>
      </c>
      <c r="O512" s="8" t="str">
        <f>IF(OUT!BM907="", "", OUT!BM907)</f>
        <v>T3</v>
      </c>
      <c r="P512" s="9">
        <f>IF(PPG!Q907="", "", PPG!Q907)</f>
        <v>0.85199999999999998</v>
      </c>
      <c r="Q512" s="10">
        <f>IF(PPG!R907="", "", PPG!R907)</f>
        <v>42.6</v>
      </c>
    </row>
    <row r="513" spans="1:18" x14ac:dyDescent="0.2">
      <c r="A513" s="8">
        <f>IF(OUT!C909="", "", OUT!C909)</f>
        <v>718</v>
      </c>
      <c r="B513" s="21">
        <f>IF(OUT!A909="", "", OUT!A909)</f>
        <v>79520</v>
      </c>
      <c r="C513" s="8" t="str">
        <f>IF(OUT!D909="", "", OUT!D909)</f>
        <v>PF</v>
      </c>
      <c r="D513" s="30"/>
      <c r="E513" s="8" t="str">
        <f>IF(OUT!E909="", "", OUT!E909)</f>
        <v>18 TRAY 4-INCH</v>
      </c>
      <c r="F513" s="27" t="str">
        <f>IF(OUT!AE909="NEW", "✷", "")</f>
        <v/>
      </c>
      <c r="G513" s="31" t="str">
        <f>CONCATENATE(IF(OUT!B909="", "", OUT!B909),R513,J513)</f>
        <v>LANTANA  CAMARA HAM AND EGGS (Pink/Yellow)  **PREFINISHED</v>
      </c>
      <c r="H513" s="22">
        <f>IF(OUT!N909="", "", OUT!N909)</f>
        <v>2.129</v>
      </c>
      <c r="I513" s="23">
        <f>IF(OUT!O909="", "", OUT!O909)</f>
        <v>38.32</v>
      </c>
      <c r="J513" s="8" t="str">
        <f>IF(OUT!F909="", "", OUT!F909)</f>
        <v>PREFINISHED</v>
      </c>
      <c r="K513" s="8">
        <f>IF(OUT!P909="", "", OUT!P909)</f>
        <v>18</v>
      </c>
      <c r="L513" s="8" t="str">
        <f>IF(OUT!AE909="", "", OUT!AE909)</f>
        <v/>
      </c>
      <c r="M513" s="8" t="str">
        <f>IF(OUT!AG909="", "", OUT!AG909)</f>
        <v/>
      </c>
      <c r="N513" s="8" t="str">
        <f>IF(OUT!AQ909="", "", OUT!AQ909)</f>
        <v/>
      </c>
      <c r="O513" s="8" t="str">
        <f>IF(OUT!BM909="", "", OUT!BM909)</f>
        <v>T3</v>
      </c>
      <c r="P513" s="9">
        <f>IF(PPG!Q909="", "", PPG!Q909)</f>
        <v>2.0139999999999998</v>
      </c>
      <c r="Q513" s="10">
        <f>IF(PPG!R909="", "", PPG!R909)</f>
        <v>36.25</v>
      </c>
      <c r="R513" s="11" t="s">
        <v>1441</v>
      </c>
    </row>
    <row r="514" spans="1:18" x14ac:dyDescent="0.2">
      <c r="A514" s="8">
        <f>IF(OUT!C585="", "", OUT!C585)</f>
        <v>718</v>
      </c>
      <c r="B514" s="21">
        <f>IF(OUT!A585="", "", OUT!A585)</f>
        <v>62913</v>
      </c>
      <c r="C514" s="8" t="str">
        <f>IF(OUT!D585="", "", OUT!D585)</f>
        <v>SYN</v>
      </c>
      <c r="D514" s="30"/>
      <c r="E514" s="8" t="str">
        <f>IF(OUT!E585="", "", OUT!E585)</f>
        <v>102 TRAY</v>
      </c>
      <c r="F514" s="27" t="str">
        <f>IF(OUT!AE585="NEW", "✷", "")</f>
        <v/>
      </c>
      <c r="G514" s="31" t="str">
        <f>CONCATENATE(IF(OUT!B585="", "", OUT!B585),R514,J514)</f>
        <v>LANTANA  CAMARA MISS HUFF (Orange,Coral,Gold)</v>
      </c>
      <c r="H514" s="22">
        <f>IF(OUT!N585="", "", OUT!N585)</f>
        <v>0.58599999999999997</v>
      </c>
      <c r="I514" s="23">
        <f>IF(OUT!O585="", "", OUT!O585)</f>
        <v>59.77</v>
      </c>
      <c r="J514" s="8" t="str">
        <f>IF(OUT!F585="", "", OUT!F585)</f>
        <v/>
      </c>
      <c r="K514" s="8">
        <f>IF(OUT!P585="", "", OUT!P585)</f>
        <v>102</v>
      </c>
      <c r="L514" s="8" t="str">
        <f>IF(OUT!AE585="", "", OUT!AE585)</f>
        <v/>
      </c>
      <c r="M514" s="8" t="str">
        <f>IF(OUT!AG585="", "", OUT!AG585)</f>
        <v/>
      </c>
      <c r="N514" s="8" t="str">
        <f>IF(OUT!AQ585="", "", OUT!AQ585)</f>
        <v/>
      </c>
      <c r="O514" s="8" t="str">
        <f>IF(OUT!BM585="", "", OUT!BM585)</f>
        <v>T3</v>
      </c>
      <c r="P514" s="9">
        <f>IF(PPG!Q585="", "", PPG!Q585)</f>
        <v>0.55500000000000005</v>
      </c>
      <c r="Q514" s="10">
        <f>IF(PPG!R585="", "", PPG!R585)</f>
        <v>56.61</v>
      </c>
    </row>
    <row r="515" spans="1:18" x14ac:dyDescent="0.2">
      <c r="A515" s="8">
        <f>IF(OUT!C583="", "", OUT!C583)</f>
        <v>718</v>
      </c>
      <c r="B515" s="21">
        <f>IF(OUT!A583="", "", OUT!A583)</f>
        <v>62913</v>
      </c>
      <c r="C515" s="8" t="str">
        <f>IF(OUT!D583="", "", OUT!D583)</f>
        <v>O</v>
      </c>
      <c r="D515" s="30"/>
      <c r="E515" s="8" t="str">
        <f>IF(OUT!E583="", "", OUT!E583)</f>
        <v>72 TRAY</v>
      </c>
      <c r="F515" s="27" t="str">
        <f>IF(OUT!AE583="NEW", "✷", "")</f>
        <v/>
      </c>
      <c r="G515" s="31" t="str">
        <f>CONCATENATE(IF(OUT!B583="", "", OUT!B583),R515,J515)</f>
        <v>LANTANA  CAMARA MISS HUFF (Orange,Coral,Gold)</v>
      </c>
      <c r="H515" s="22">
        <f>IF(OUT!N583="", "", OUT!N583)</f>
        <v>0.67200000000000004</v>
      </c>
      <c r="I515" s="23">
        <f>IF(OUT!O583="", "", OUT!O583)</f>
        <v>48.38</v>
      </c>
      <c r="J515" s="8" t="str">
        <f>IF(OUT!F583="", "", OUT!F583)</f>
        <v/>
      </c>
      <c r="K515" s="8">
        <f>IF(OUT!P583="", "", OUT!P583)</f>
        <v>72</v>
      </c>
      <c r="L515" s="8" t="str">
        <f>IF(OUT!AE583="", "", OUT!AE583)</f>
        <v/>
      </c>
      <c r="M515" s="8" t="str">
        <f>IF(OUT!AG583="", "", OUT!AG583)</f>
        <v/>
      </c>
      <c r="N515" s="8" t="str">
        <f>IF(OUT!AQ583="", "", OUT!AQ583)</f>
        <v/>
      </c>
      <c r="O515" s="8" t="str">
        <f>IF(OUT!BM583="", "", OUT!BM583)</f>
        <v>T3</v>
      </c>
      <c r="P515" s="9">
        <f>IF(PPG!Q583="", "", PPG!Q583)</f>
        <v>0.63600000000000001</v>
      </c>
      <c r="Q515" s="10">
        <f>IF(PPG!R583="", "", PPG!R583)</f>
        <v>45.79</v>
      </c>
    </row>
    <row r="516" spans="1:18" x14ac:dyDescent="0.2">
      <c r="A516" s="8">
        <f>IF(OUT!C582="", "", OUT!C582)</f>
        <v>718</v>
      </c>
      <c r="B516" s="21">
        <f>IF(OUT!A582="", "", OUT!A582)</f>
        <v>62913</v>
      </c>
      <c r="C516" s="8" t="str">
        <f>IF(OUT!D582="", "", OUT!D582)</f>
        <v>M</v>
      </c>
      <c r="D516" s="30"/>
      <c r="E516" s="8" t="str">
        <f>IF(OUT!E582="", "", OUT!E582)</f>
        <v>50 TRAY</v>
      </c>
      <c r="F516" s="27" t="str">
        <f>IF(OUT!AE582="NEW", "✷", "")</f>
        <v/>
      </c>
      <c r="G516" s="31" t="str">
        <f>CONCATENATE(IF(OUT!B582="", "", OUT!B582),R516,J516)</f>
        <v>LANTANA  CAMARA MISS HUFF (Orange,Coral,Gold)</v>
      </c>
      <c r="H516" s="22">
        <f>IF(OUT!N582="", "", OUT!N582)</f>
        <v>0.9</v>
      </c>
      <c r="I516" s="23">
        <f>IF(OUT!O582="", "", OUT!O582)</f>
        <v>45</v>
      </c>
      <c r="J516" s="8" t="str">
        <f>IF(OUT!F582="", "", OUT!F582)</f>
        <v/>
      </c>
      <c r="K516" s="8">
        <f>IF(OUT!P582="", "", OUT!P582)</f>
        <v>50</v>
      </c>
      <c r="L516" s="8" t="str">
        <f>IF(OUT!AE582="", "", OUT!AE582)</f>
        <v/>
      </c>
      <c r="M516" s="8" t="str">
        <f>IF(OUT!AG582="", "", OUT!AG582)</f>
        <v/>
      </c>
      <c r="N516" s="8" t="str">
        <f>IF(OUT!AQ582="", "", OUT!AQ582)</f>
        <v/>
      </c>
      <c r="O516" s="8" t="str">
        <f>IF(OUT!BM582="", "", OUT!BM582)</f>
        <v>T3</v>
      </c>
      <c r="P516" s="9">
        <f>IF(PPG!Q582="", "", PPG!Q582)</f>
        <v>0.85199999999999998</v>
      </c>
      <c r="Q516" s="10">
        <f>IF(PPG!R582="", "", PPG!R582)</f>
        <v>42.6</v>
      </c>
    </row>
    <row r="517" spans="1:18" x14ac:dyDescent="0.2">
      <c r="A517" s="8">
        <f>IF(OUT!C584="", "", OUT!C584)</f>
        <v>718</v>
      </c>
      <c r="B517" s="21">
        <f>IF(OUT!A584="", "", OUT!A584)</f>
        <v>62913</v>
      </c>
      <c r="C517" s="8" t="str">
        <f>IF(OUT!D584="", "", OUT!D584)</f>
        <v>PF</v>
      </c>
      <c r="D517" s="30"/>
      <c r="E517" s="8" t="str">
        <f>IF(OUT!E584="", "", OUT!E584)</f>
        <v>18 TRAY 4-INCH</v>
      </c>
      <c r="F517" s="27" t="str">
        <f>IF(OUT!AE584="NEW", "✷", "")</f>
        <v/>
      </c>
      <c r="G517" s="31" t="str">
        <f>CONCATENATE(IF(OUT!B584="", "", OUT!B584),R517,J517)</f>
        <v>LANTANA  CAMARA MISS HUFF (Orange,Coral,Gold)  **PREFINISHED</v>
      </c>
      <c r="H517" s="22">
        <f>IF(OUT!N584="", "", OUT!N584)</f>
        <v>2.129</v>
      </c>
      <c r="I517" s="23">
        <f>IF(OUT!O584="", "", OUT!O584)</f>
        <v>38.32</v>
      </c>
      <c r="J517" s="8" t="str">
        <f>IF(OUT!F584="", "", OUT!F584)</f>
        <v>PREFINISHED</v>
      </c>
      <c r="K517" s="8">
        <f>IF(OUT!P584="", "", OUT!P584)</f>
        <v>18</v>
      </c>
      <c r="L517" s="8" t="str">
        <f>IF(OUT!AE584="", "", OUT!AE584)</f>
        <v/>
      </c>
      <c r="M517" s="8" t="str">
        <f>IF(OUT!AG584="", "", OUT!AG584)</f>
        <v/>
      </c>
      <c r="N517" s="8" t="str">
        <f>IF(OUT!AQ584="", "", OUT!AQ584)</f>
        <v/>
      </c>
      <c r="O517" s="8" t="str">
        <f>IF(OUT!BM584="", "", OUT!BM584)</f>
        <v>T3</v>
      </c>
      <c r="P517" s="9">
        <f>IF(PPG!Q584="", "", PPG!Q584)</f>
        <v>2.0139999999999998</v>
      </c>
      <c r="Q517" s="10">
        <f>IF(PPG!R584="", "", PPG!R584)</f>
        <v>36.25</v>
      </c>
      <c r="R517" s="11" t="s">
        <v>1441</v>
      </c>
    </row>
    <row r="518" spans="1:18" x14ac:dyDescent="0.2">
      <c r="A518" s="8">
        <f>IF(OUT!C138="", "", OUT!C138)</f>
        <v>718</v>
      </c>
      <c r="B518" s="21">
        <f>IF(OUT!A138="", "", OUT!A138)</f>
        <v>53208</v>
      </c>
      <c r="C518" s="8" t="str">
        <f>IF(OUT!D138="", "", OUT!D138)</f>
        <v>SYN</v>
      </c>
      <c r="D518" s="30"/>
      <c r="E518" s="8" t="str">
        <f>IF(OUT!E138="", "", OUT!E138)</f>
        <v>102 TRAY</v>
      </c>
      <c r="F518" s="27" t="str">
        <f>IF(OUT!AE138="NEW", "✷", "")</f>
        <v/>
      </c>
      <c r="G518" s="31" t="str">
        <f>CONCATENATE(IF(OUT!B138="", "", OUT!B138),R518,J518)</f>
        <v>LANTANA  CAMARA PINK CAPRICE (Pink and Yellow)</v>
      </c>
      <c r="H518" s="22">
        <f>IF(OUT!N138="", "", OUT!N138)</f>
        <v>0.58599999999999997</v>
      </c>
      <c r="I518" s="23">
        <f>IF(OUT!O138="", "", OUT!O138)</f>
        <v>59.77</v>
      </c>
      <c r="J518" s="8" t="str">
        <f>IF(OUT!F138="", "", OUT!F138)</f>
        <v/>
      </c>
      <c r="K518" s="8">
        <f>IF(OUT!P138="", "", OUT!P138)</f>
        <v>102</v>
      </c>
      <c r="L518" s="8" t="str">
        <f>IF(OUT!AE138="", "", OUT!AE138)</f>
        <v/>
      </c>
      <c r="M518" s="8" t="str">
        <f>IF(OUT!AG138="", "", OUT!AG138)</f>
        <v/>
      </c>
      <c r="N518" s="8" t="str">
        <f>IF(OUT!AQ138="", "", OUT!AQ138)</f>
        <v/>
      </c>
      <c r="O518" s="8" t="str">
        <f>IF(OUT!BM138="", "", OUT!BM138)</f>
        <v>T3</v>
      </c>
      <c r="P518" s="9">
        <f>IF(PPG!Q138="", "", PPG!Q138)</f>
        <v>0.55500000000000005</v>
      </c>
      <c r="Q518" s="10">
        <f>IF(PPG!R138="", "", PPG!R138)</f>
        <v>56.61</v>
      </c>
    </row>
    <row r="519" spans="1:18" x14ac:dyDescent="0.2">
      <c r="A519" s="8">
        <f>IF(OUT!C136="", "", OUT!C136)</f>
        <v>718</v>
      </c>
      <c r="B519" s="21">
        <f>IF(OUT!A136="", "", OUT!A136)</f>
        <v>53208</v>
      </c>
      <c r="C519" s="8" t="str">
        <f>IF(OUT!D136="", "", OUT!D136)</f>
        <v>O</v>
      </c>
      <c r="D519" s="30"/>
      <c r="E519" s="8" t="str">
        <f>IF(OUT!E136="", "", OUT!E136)</f>
        <v>72 TRAY</v>
      </c>
      <c r="F519" s="27" t="str">
        <f>IF(OUT!AE136="NEW", "✷", "")</f>
        <v/>
      </c>
      <c r="G519" s="31" t="str">
        <f>CONCATENATE(IF(OUT!B136="", "", OUT!B136),R519,J519)</f>
        <v>LANTANA  CAMARA PINK CAPRICE (Pink and Yellow)</v>
      </c>
      <c r="H519" s="22">
        <f>IF(OUT!N136="", "", OUT!N136)</f>
        <v>0.67200000000000004</v>
      </c>
      <c r="I519" s="23">
        <f>IF(OUT!O136="", "", OUT!O136)</f>
        <v>48.38</v>
      </c>
      <c r="J519" s="8" t="str">
        <f>IF(OUT!F136="", "", OUT!F136)</f>
        <v/>
      </c>
      <c r="K519" s="8">
        <f>IF(OUT!P136="", "", OUT!P136)</f>
        <v>72</v>
      </c>
      <c r="L519" s="8" t="str">
        <f>IF(OUT!AE136="", "", OUT!AE136)</f>
        <v/>
      </c>
      <c r="M519" s="8" t="str">
        <f>IF(OUT!AG136="", "", OUT!AG136)</f>
        <v/>
      </c>
      <c r="N519" s="8" t="str">
        <f>IF(OUT!AQ136="", "", OUT!AQ136)</f>
        <v/>
      </c>
      <c r="O519" s="8" t="str">
        <f>IF(OUT!BM136="", "", OUT!BM136)</f>
        <v>T3</v>
      </c>
      <c r="P519" s="9">
        <f>IF(PPG!Q136="", "", PPG!Q136)</f>
        <v>0.63600000000000001</v>
      </c>
      <c r="Q519" s="10">
        <f>IF(PPG!R136="", "", PPG!R136)</f>
        <v>45.79</v>
      </c>
    </row>
    <row r="520" spans="1:18" x14ac:dyDescent="0.2">
      <c r="A520" s="8">
        <f>IF(OUT!C135="", "", OUT!C135)</f>
        <v>718</v>
      </c>
      <c r="B520" s="21">
        <f>IF(OUT!A135="", "", OUT!A135)</f>
        <v>53208</v>
      </c>
      <c r="C520" s="8" t="str">
        <f>IF(OUT!D135="", "", OUT!D135)</f>
        <v>M</v>
      </c>
      <c r="D520" s="30"/>
      <c r="E520" s="8" t="str">
        <f>IF(OUT!E135="", "", OUT!E135)</f>
        <v>50 TRAY</v>
      </c>
      <c r="F520" s="27" t="str">
        <f>IF(OUT!AE135="NEW", "✷", "")</f>
        <v/>
      </c>
      <c r="G520" s="31" t="str">
        <f>CONCATENATE(IF(OUT!B135="", "", OUT!B135),R520,J520)</f>
        <v>LANTANA  CAMARA PINK CAPRICE (Pink and Yellow)</v>
      </c>
      <c r="H520" s="22">
        <f>IF(OUT!N135="", "", OUT!N135)</f>
        <v>0.9</v>
      </c>
      <c r="I520" s="23">
        <f>IF(OUT!O135="", "", OUT!O135)</f>
        <v>45</v>
      </c>
      <c r="J520" s="8" t="str">
        <f>IF(OUT!F135="", "", OUT!F135)</f>
        <v/>
      </c>
      <c r="K520" s="8">
        <f>IF(OUT!P135="", "", OUT!P135)</f>
        <v>50</v>
      </c>
      <c r="L520" s="8" t="str">
        <f>IF(OUT!AE135="", "", OUT!AE135)</f>
        <v/>
      </c>
      <c r="M520" s="8" t="str">
        <f>IF(OUT!AG135="", "", OUT!AG135)</f>
        <v/>
      </c>
      <c r="N520" s="8" t="str">
        <f>IF(OUT!AQ135="", "", OUT!AQ135)</f>
        <v/>
      </c>
      <c r="O520" s="8" t="str">
        <f>IF(OUT!BM135="", "", OUT!BM135)</f>
        <v>T3</v>
      </c>
      <c r="P520" s="9">
        <f>IF(PPG!Q135="", "", PPG!Q135)</f>
        <v>0.85199999999999998</v>
      </c>
      <c r="Q520" s="10">
        <f>IF(PPG!R135="", "", PPG!R135)</f>
        <v>42.6</v>
      </c>
    </row>
    <row r="521" spans="1:18" x14ac:dyDescent="0.2">
      <c r="A521" s="8">
        <f>IF(OUT!C137="", "", OUT!C137)</f>
        <v>718</v>
      </c>
      <c r="B521" s="21">
        <f>IF(OUT!A137="", "", OUT!A137)</f>
        <v>53208</v>
      </c>
      <c r="C521" s="8" t="str">
        <f>IF(OUT!D137="", "", OUT!D137)</f>
        <v>PF</v>
      </c>
      <c r="D521" s="30"/>
      <c r="E521" s="8" t="str">
        <f>IF(OUT!E137="", "", OUT!E137)</f>
        <v>18 TRAY 4-INCH</v>
      </c>
      <c r="F521" s="27" t="str">
        <f>IF(OUT!AE137="NEW", "✷", "")</f>
        <v/>
      </c>
      <c r="G521" s="31" t="str">
        <f>CONCATENATE(IF(OUT!B137="", "", OUT!B137),R521,J521)</f>
        <v>LANTANA  CAMARA PINK CAPRICE (Pink and Yellow)  **PREFINISHED</v>
      </c>
      <c r="H521" s="22">
        <f>IF(OUT!N137="", "", OUT!N137)</f>
        <v>2.129</v>
      </c>
      <c r="I521" s="23">
        <f>IF(OUT!O137="", "", OUT!O137)</f>
        <v>38.32</v>
      </c>
      <c r="J521" s="8" t="str">
        <f>IF(OUT!F137="", "", OUT!F137)</f>
        <v>PREFINISHED</v>
      </c>
      <c r="K521" s="8">
        <f>IF(OUT!P137="", "", OUT!P137)</f>
        <v>18</v>
      </c>
      <c r="L521" s="8" t="str">
        <f>IF(OUT!AE137="", "", OUT!AE137)</f>
        <v/>
      </c>
      <c r="M521" s="8" t="str">
        <f>IF(OUT!AG137="", "", OUT!AG137)</f>
        <v/>
      </c>
      <c r="N521" s="8" t="str">
        <f>IF(OUT!AQ137="", "", OUT!AQ137)</f>
        <v/>
      </c>
      <c r="O521" s="8" t="str">
        <f>IF(OUT!BM137="", "", OUT!BM137)</f>
        <v>T3</v>
      </c>
      <c r="P521" s="9">
        <f>IF(PPG!Q137="", "", PPG!Q137)</f>
        <v>2.0139999999999998</v>
      </c>
      <c r="Q521" s="10">
        <f>IF(PPG!R137="", "", PPG!R137)</f>
        <v>36.25</v>
      </c>
      <c r="R521" s="11" t="s">
        <v>1441</v>
      </c>
    </row>
    <row r="522" spans="1:18" x14ac:dyDescent="0.2">
      <c r="A522" s="8">
        <f>IF(OUT!C142="", "", OUT!C142)</f>
        <v>718</v>
      </c>
      <c r="B522" s="21">
        <f>IF(OUT!A142="", "", OUT!A142)</f>
        <v>53209</v>
      </c>
      <c r="C522" s="8" t="str">
        <f>IF(OUT!D142="", "", OUT!D142)</f>
        <v>SYN</v>
      </c>
      <c r="D522" s="30"/>
      <c r="E522" s="8" t="str">
        <f>IF(OUT!E142="", "", OUT!E142)</f>
        <v>102 TRAY</v>
      </c>
      <c r="F522" s="27" t="str">
        <f>IF(OUT!AE142="NEW", "✷", "")</f>
        <v/>
      </c>
      <c r="G522" s="31" t="str">
        <f>CONCATENATE(IF(OUT!B142="", "", OUT!B142),R522,J522)</f>
        <v>LANTANA  CAMARA RADIATION (Deep Orange)</v>
      </c>
      <c r="H522" s="22">
        <f>IF(OUT!N142="", "", OUT!N142)</f>
        <v>0.58599999999999997</v>
      </c>
      <c r="I522" s="23">
        <f>IF(OUT!O142="", "", OUT!O142)</f>
        <v>59.77</v>
      </c>
      <c r="J522" s="8" t="str">
        <f>IF(OUT!F142="", "", OUT!F142)</f>
        <v/>
      </c>
      <c r="K522" s="8">
        <f>IF(OUT!P142="", "", OUT!P142)</f>
        <v>102</v>
      </c>
      <c r="L522" s="8" t="str">
        <f>IF(OUT!AE142="", "", OUT!AE142)</f>
        <v/>
      </c>
      <c r="M522" s="8" t="str">
        <f>IF(OUT!AG142="", "", OUT!AG142)</f>
        <v/>
      </c>
      <c r="N522" s="8" t="str">
        <f>IF(OUT!AQ142="", "", OUT!AQ142)</f>
        <v/>
      </c>
      <c r="O522" s="8" t="str">
        <f>IF(OUT!BM142="", "", OUT!BM142)</f>
        <v>T3</v>
      </c>
      <c r="P522" s="9">
        <f>IF(PPG!Q142="", "", PPG!Q142)</f>
        <v>0.55500000000000005</v>
      </c>
      <c r="Q522" s="10">
        <f>IF(PPG!R142="", "", PPG!R142)</f>
        <v>56.61</v>
      </c>
    </row>
    <row r="523" spans="1:18" x14ac:dyDescent="0.2">
      <c r="A523" s="8">
        <f>IF(OUT!C140="", "", OUT!C140)</f>
        <v>718</v>
      </c>
      <c r="B523" s="21">
        <f>IF(OUT!A140="", "", OUT!A140)</f>
        <v>53209</v>
      </c>
      <c r="C523" s="8" t="str">
        <f>IF(OUT!D140="", "", OUT!D140)</f>
        <v>O</v>
      </c>
      <c r="D523" s="30"/>
      <c r="E523" s="8" t="str">
        <f>IF(OUT!E140="", "", OUT!E140)</f>
        <v>72 TRAY</v>
      </c>
      <c r="F523" s="27" t="str">
        <f>IF(OUT!AE140="NEW", "✷", "")</f>
        <v/>
      </c>
      <c r="G523" s="31" t="str">
        <f>CONCATENATE(IF(OUT!B140="", "", OUT!B140),R523,J523)</f>
        <v>LANTANA  CAMARA RADIATION (Deep Orange)</v>
      </c>
      <c r="H523" s="22">
        <f>IF(OUT!N140="", "", OUT!N140)</f>
        <v>0.67200000000000004</v>
      </c>
      <c r="I523" s="23">
        <f>IF(OUT!O140="", "", OUT!O140)</f>
        <v>48.38</v>
      </c>
      <c r="J523" s="8" t="str">
        <f>IF(OUT!F140="", "", OUT!F140)</f>
        <v/>
      </c>
      <c r="K523" s="8">
        <f>IF(OUT!P140="", "", OUT!P140)</f>
        <v>72</v>
      </c>
      <c r="L523" s="8" t="str">
        <f>IF(OUT!AE140="", "", OUT!AE140)</f>
        <v/>
      </c>
      <c r="M523" s="8" t="str">
        <f>IF(OUT!AG140="", "", OUT!AG140)</f>
        <v/>
      </c>
      <c r="N523" s="8" t="str">
        <f>IF(OUT!AQ140="", "", OUT!AQ140)</f>
        <v/>
      </c>
      <c r="O523" s="8" t="str">
        <f>IF(OUT!BM140="", "", OUT!BM140)</f>
        <v>T3</v>
      </c>
      <c r="P523" s="9">
        <f>IF(PPG!Q140="", "", PPG!Q140)</f>
        <v>0.63600000000000001</v>
      </c>
      <c r="Q523" s="10">
        <f>IF(PPG!R140="", "", PPG!R140)</f>
        <v>45.79</v>
      </c>
    </row>
    <row r="524" spans="1:18" x14ac:dyDescent="0.2">
      <c r="A524" s="8">
        <f>IF(OUT!C139="", "", OUT!C139)</f>
        <v>718</v>
      </c>
      <c r="B524" s="21">
        <f>IF(OUT!A139="", "", OUT!A139)</f>
        <v>53209</v>
      </c>
      <c r="C524" s="8" t="str">
        <f>IF(OUT!D139="", "", OUT!D139)</f>
        <v>M</v>
      </c>
      <c r="D524" s="30"/>
      <c r="E524" s="8" t="str">
        <f>IF(OUT!E139="", "", OUT!E139)</f>
        <v>50 TRAY</v>
      </c>
      <c r="F524" s="27" t="str">
        <f>IF(OUT!AE139="NEW", "✷", "")</f>
        <v/>
      </c>
      <c r="G524" s="31" t="str">
        <f>CONCATENATE(IF(OUT!B139="", "", OUT!B139),R524,J524)</f>
        <v>LANTANA  CAMARA RADIATION (Deep Orange)</v>
      </c>
      <c r="H524" s="22">
        <f>IF(OUT!N139="", "", OUT!N139)</f>
        <v>0.9</v>
      </c>
      <c r="I524" s="23">
        <f>IF(OUT!O139="", "", OUT!O139)</f>
        <v>45</v>
      </c>
      <c r="J524" s="8" t="str">
        <f>IF(OUT!F139="", "", OUT!F139)</f>
        <v/>
      </c>
      <c r="K524" s="8">
        <f>IF(OUT!P139="", "", OUT!P139)</f>
        <v>50</v>
      </c>
      <c r="L524" s="8" t="str">
        <f>IF(OUT!AE139="", "", OUT!AE139)</f>
        <v/>
      </c>
      <c r="M524" s="8" t="str">
        <f>IF(OUT!AG139="", "", OUT!AG139)</f>
        <v/>
      </c>
      <c r="N524" s="8" t="str">
        <f>IF(OUT!AQ139="", "", OUT!AQ139)</f>
        <v/>
      </c>
      <c r="O524" s="8" t="str">
        <f>IF(OUT!BM139="", "", OUT!BM139)</f>
        <v>T3</v>
      </c>
      <c r="P524" s="9">
        <f>IF(PPG!Q139="", "", PPG!Q139)</f>
        <v>0.85199999999999998</v>
      </c>
      <c r="Q524" s="10">
        <f>IF(PPG!R139="", "", PPG!R139)</f>
        <v>42.6</v>
      </c>
    </row>
    <row r="525" spans="1:18" x14ac:dyDescent="0.2">
      <c r="A525" s="8">
        <f>IF(OUT!C141="", "", OUT!C141)</f>
        <v>718</v>
      </c>
      <c r="B525" s="21">
        <f>IF(OUT!A141="", "", OUT!A141)</f>
        <v>53209</v>
      </c>
      <c r="C525" s="8" t="str">
        <f>IF(OUT!D141="", "", OUT!D141)</f>
        <v>PF</v>
      </c>
      <c r="D525" s="30"/>
      <c r="E525" s="8" t="str">
        <f>IF(OUT!E141="", "", OUT!E141)</f>
        <v>18 TRAY 4-INCH</v>
      </c>
      <c r="F525" s="27" t="str">
        <f>IF(OUT!AE141="NEW", "✷", "")</f>
        <v/>
      </c>
      <c r="G525" s="31" t="str">
        <f>CONCATENATE(IF(OUT!B141="", "", OUT!B141),R525,J525)</f>
        <v>LANTANA  CAMARA RADIATION (Deep Orange)  **PREFINISHED</v>
      </c>
      <c r="H525" s="22">
        <f>IF(OUT!N141="", "", OUT!N141)</f>
        <v>2.129</v>
      </c>
      <c r="I525" s="23">
        <f>IF(OUT!O141="", "", OUT!O141)</f>
        <v>38.32</v>
      </c>
      <c r="J525" s="8" t="str">
        <f>IF(OUT!F141="", "", OUT!F141)</f>
        <v>PREFINISHED</v>
      </c>
      <c r="K525" s="8">
        <f>IF(OUT!P141="", "", OUT!P141)</f>
        <v>18</v>
      </c>
      <c r="L525" s="8" t="str">
        <f>IF(OUT!AE141="", "", OUT!AE141)</f>
        <v/>
      </c>
      <c r="M525" s="8" t="str">
        <f>IF(OUT!AG141="", "", OUT!AG141)</f>
        <v/>
      </c>
      <c r="N525" s="8" t="str">
        <f>IF(OUT!AQ141="", "", OUT!AQ141)</f>
        <v/>
      </c>
      <c r="O525" s="8" t="str">
        <f>IF(OUT!BM141="", "", OUT!BM141)</f>
        <v>T3</v>
      </c>
      <c r="P525" s="9">
        <f>IF(PPG!Q141="", "", PPG!Q141)</f>
        <v>2.0139999999999998</v>
      </c>
      <c r="Q525" s="10">
        <f>IF(PPG!R141="", "", PPG!R141)</f>
        <v>36.25</v>
      </c>
      <c r="R525" s="11" t="s">
        <v>1441</v>
      </c>
    </row>
    <row r="526" spans="1:18" x14ac:dyDescent="0.2">
      <c r="A526" s="8">
        <f>IF(OUT!C374="", "", OUT!C374)</f>
        <v>718</v>
      </c>
      <c r="B526" s="21">
        <f>IF(OUT!A374="", "", OUT!A374)</f>
        <v>58762</v>
      </c>
      <c r="C526" s="8" t="str">
        <f>IF(OUT!D374="", "", OUT!D374)</f>
        <v>SYN</v>
      </c>
      <c r="D526" s="30"/>
      <c r="E526" s="8" t="str">
        <f>IF(OUT!E374="", "", OUT!E374)</f>
        <v>102 TRAY</v>
      </c>
      <c r="F526" s="27" t="str">
        <f>IF(OUT!AE374="NEW", "✷", "")</f>
        <v/>
      </c>
      <c r="G526" s="31" t="str">
        <f>CONCATENATE(IF(OUT!B374="", "", OUT!B374),R526,J526)</f>
        <v>LANTANA  CAMARA YELLOW</v>
      </c>
      <c r="H526" s="22">
        <f>IF(OUT!N374="", "", OUT!N374)</f>
        <v>0.58599999999999997</v>
      </c>
      <c r="I526" s="23">
        <f>IF(OUT!O374="", "", OUT!O374)</f>
        <v>59.77</v>
      </c>
      <c r="J526" s="8" t="str">
        <f>IF(OUT!F374="", "", OUT!F374)</f>
        <v/>
      </c>
      <c r="K526" s="8">
        <f>IF(OUT!P374="", "", OUT!P374)</f>
        <v>102</v>
      </c>
      <c r="L526" s="8" t="str">
        <f>IF(OUT!AE374="", "", OUT!AE374)</f>
        <v/>
      </c>
      <c r="M526" s="8" t="str">
        <f>IF(OUT!AG374="", "", OUT!AG374)</f>
        <v/>
      </c>
      <c r="N526" s="8" t="str">
        <f>IF(OUT!AQ374="", "", OUT!AQ374)</f>
        <v/>
      </c>
      <c r="O526" s="8" t="str">
        <f>IF(OUT!BM374="", "", OUT!BM374)</f>
        <v>T3</v>
      </c>
      <c r="P526" s="9">
        <f>IF(PPG!Q374="", "", PPG!Q374)</f>
        <v>0.55500000000000005</v>
      </c>
      <c r="Q526" s="10">
        <f>IF(PPG!R374="", "", PPG!R374)</f>
        <v>56.61</v>
      </c>
    </row>
    <row r="527" spans="1:18" x14ac:dyDescent="0.2">
      <c r="A527" s="8">
        <f>IF(OUT!C372="", "", OUT!C372)</f>
        <v>718</v>
      </c>
      <c r="B527" s="21">
        <f>IF(OUT!A372="", "", OUT!A372)</f>
        <v>58762</v>
      </c>
      <c r="C527" s="8" t="str">
        <f>IF(OUT!D372="", "", OUT!D372)</f>
        <v>O</v>
      </c>
      <c r="D527" s="30"/>
      <c r="E527" s="8" t="str">
        <f>IF(OUT!E372="", "", OUT!E372)</f>
        <v>72 TRAY</v>
      </c>
      <c r="F527" s="27" t="str">
        <f>IF(OUT!AE372="NEW", "✷", "")</f>
        <v/>
      </c>
      <c r="G527" s="31" t="str">
        <f>CONCATENATE(IF(OUT!B372="", "", OUT!B372),R527,J527)</f>
        <v>LANTANA  CAMARA YELLOW</v>
      </c>
      <c r="H527" s="22">
        <f>IF(OUT!N372="", "", OUT!N372)</f>
        <v>0.67200000000000004</v>
      </c>
      <c r="I527" s="23">
        <f>IF(OUT!O372="", "", OUT!O372)</f>
        <v>48.38</v>
      </c>
      <c r="J527" s="8" t="str">
        <f>IF(OUT!F372="", "", OUT!F372)</f>
        <v/>
      </c>
      <c r="K527" s="8">
        <f>IF(OUT!P372="", "", OUT!P372)</f>
        <v>72</v>
      </c>
      <c r="L527" s="8" t="str">
        <f>IF(OUT!AE372="", "", OUT!AE372)</f>
        <v/>
      </c>
      <c r="M527" s="8" t="str">
        <f>IF(OUT!AG372="", "", OUT!AG372)</f>
        <v/>
      </c>
      <c r="N527" s="8" t="str">
        <f>IF(OUT!AQ372="", "", OUT!AQ372)</f>
        <v/>
      </c>
      <c r="O527" s="8" t="str">
        <f>IF(OUT!BM372="", "", OUT!BM372)</f>
        <v>T3</v>
      </c>
      <c r="P527" s="9">
        <f>IF(PPG!Q372="", "", PPG!Q372)</f>
        <v>0.63600000000000001</v>
      </c>
      <c r="Q527" s="10">
        <f>IF(PPG!R372="", "", PPG!R372)</f>
        <v>45.79</v>
      </c>
    </row>
    <row r="528" spans="1:18" x14ac:dyDescent="0.2">
      <c r="A528" s="8">
        <f>IF(OUT!C371="", "", OUT!C371)</f>
        <v>718</v>
      </c>
      <c r="B528" s="21">
        <f>IF(OUT!A371="", "", OUT!A371)</f>
        <v>58762</v>
      </c>
      <c r="C528" s="8" t="str">
        <f>IF(OUT!D371="", "", OUT!D371)</f>
        <v>M</v>
      </c>
      <c r="D528" s="30"/>
      <c r="E528" s="8" t="str">
        <f>IF(OUT!E371="", "", OUT!E371)</f>
        <v>50 TRAY</v>
      </c>
      <c r="F528" s="27" t="str">
        <f>IF(OUT!AE371="NEW", "✷", "")</f>
        <v/>
      </c>
      <c r="G528" s="31" t="str">
        <f>CONCATENATE(IF(OUT!B371="", "", OUT!B371),R528,J528)</f>
        <v>LANTANA  CAMARA YELLOW</v>
      </c>
      <c r="H528" s="22">
        <f>IF(OUT!N371="", "", OUT!N371)</f>
        <v>0.9</v>
      </c>
      <c r="I528" s="23">
        <f>IF(OUT!O371="", "", OUT!O371)</f>
        <v>45</v>
      </c>
      <c r="J528" s="8" t="str">
        <f>IF(OUT!F371="", "", OUT!F371)</f>
        <v/>
      </c>
      <c r="K528" s="8">
        <f>IF(OUT!P371="", "", OUT!P371)</f>
        <v>50</v>
      </c>
      <c r="L528" s="8" t="str">
        <f>IF(OUT!AE371="", "", OUT!AE371)</f>
        <v/>
      </c>
      <c r="M528" s="8" t="str">
        <f>IF(OUT!AG371="", "", OUT!AG371)</f>
        <v/>
      </c>
      <c r="N528" s="8" t="str">
        <f>IF(OUT!AQ371="", "", OUT!AQ371)</f>
        <v/>
      </c>
      <c r="O528" s="8" t="str">
        <f>IF(OUT!BM371="", "", OUT!BM371)</f>
        <v>T3</v>
      </c>
      <c r="P528" s="9">
        <f>IF(PPG!Q371="", "", PPG!Q371)</f>
        <v>0.85199999999999998</v>
      </c>
      <c r="Q528" s="10">
        <f>IF(PPG!R371="", "", PPG!R371)</f>
        <v>42.6</v>
      </c>
    </row>
    <row r="529" spans="1:18" x14ac:dyDescent="0.2">
      <c r="A529" s="8">
        <f>IF(OUT!C373="", "", OUT!C373)</f>
        <v>718</v>
      </c>
      <c r="B529" s="21">
        <f>IF(OUT!A373="", "", OUT!A373)</f>
        <v>58762</v>
      </c>
      <c r="C529" s="8" t="str">
        <f>IF(OUT!D373="", "", OUT!D373)</f>
        <v>PF</v>
      </c>
      <c r="D529" s="30"/>
      <c r="E529" s="8" t="str">
        <f>IF(OUT!E373="", "", OUT!E373)</f>
        <v>18 TRAY 4-INCH</v>
      </c>
      <c r="F529" s="27" t="str">
        <f>IF(OUT!AE373="NEW", "✷", "")</f>
        <v/>
      </c>
      <c r="G529" s="31" t="str">
        <f>CONCATENATE(IF(OUT!B373="", "", OUT!B373),R529,J529)</f>
        <v>LANTANA  CAMARA YELLOW  **PREFINISHED</v>
      </c>
      <c r="H529" s="22">
        <f>IF(OUT!N373="", "", OUT!N373)</f>
        <v>2.129</v>
      </c>
      <c r="I529" s="23">
        <f>IF(OUT!O373="", "", OUT!O373)</f>
        <v>38.32</v>
      </c>
      <c r="J529" s="8" t="str">
        <f>IF(OUT!F373="", "", OUT!F373)</f>
        <v>PREFINISHED</v>
      </c>
      <c r="K529" s="8">
        <f>IF(OUT!P373="", "", OUT!P373)</f>
        <v>18</v>
      </c>
      <c r="L529" s="8" t="str">
        <f>IF(OUT!AE373="", "", OUT!AE373)</f>
        <v/>
      </c>
      <c r="M529" s="8" t="str">
        <f>IF(OUT!AG373="", "", OUT!AG373)</f>
        <v/>
      </c>
      <c r="N529" s="8" t="str">
        <f>IF(OUT!AQ373="", "", OUT!AQ373)</f>
        <v/>
      </c>
      <c r="O529" s="8" t="str">
        <f>IF(OUT!BM373="", "", OUT!BM373)</f>
        <v>T3</v>
      </c>
      <c r="P529" s="9">
        <f>IF(PPG!Q373="", "", PPG!Q373)</f>
        <v>2.0139999999999998</v>
      </c>
      <c r="Q529" s="10">
        <f>IF(PPG!R373="", "", PPG!R373)</f>
        <v>36.25</v>
      </c>
      <c r="R529" s="11" t="s">
        <v>1441</v>
      </c>
    </row>
    <row r="530" spans="1:18" x14ac:dyDescent="0.2">
      <c r="A530" s="8">
        <f>IF(OUT!C690="", "", OUT!C690)</f>
        <v>718</v>
      </c>
      <c r="B530" s="21">
        <f>IF(OUT!A690="", "", OUT!A690)</f>
        <v>68998</v>
      </c>
      <c r="C530" s="8" t="str">
        <f>IF(OUT!D690="", "", OUT!D690)</f>
        <v>SYN</v>
      </c>
      <c r="D530" s="30"/>
      <c r="E530" s="8" t="str">
        <f>IF(OUT!E690="", "", OUT!E690)</f>
        <v>102 TRAY</v>
      </c>
      <c r="F530" s="27" t="str">
        <f>IF(OUT!AE690="NEW", "✷", "")</f>
        <v/>
      </c>
      <c r="G530" s="31" t="str">
        <f>CONCATENATE(IF(OUT!B690="", "", OUT!B690),R530,J530)</f>
        <v>LANTANA  TRAILING CAMARA LEMON DROP (Pale Yellow)</v>
      </c>
      <c r="H530" s="22">
        <f>IF(OUT!N690="", "", OUT!N690)</f>
        <v>0.58599999999999997</v>
      </c>
      <c r="I530" s="23">
        <f>IF(OUT!O690="", "", OUT!O690)</f>
        <v>59.77</v>
      </c>
      <c r="J530" s="8" t="str">
        <f>IF(OUT!F690="", "", OUT!F690)</f>
        <v/>
      </c>
      <c r="K530" s="8">
        <f>IF(OUT!P690="", "", OUT!P690)</f>
        <v>102</v>
      </c>
      <c r="L530" s="8" t="str">
        <f>IF(OUT!AE690="", "", OUT!AE690)</f>
        <v/>
      </c>
      <c r="M530" s="8" t="str">
        <f>IF(OUT!AG690="", "", OUT!AG690)</f>
        <v/>
      </c>
      <c r="N530" s="8" t="str">
        <f>IF(OUT!AQ690="", "", OUT!AQ690)</f>
        <v/>
      </c>
      <c r="O530" s="8" t="str">
        <f>IF(OUT!BM690="", "", OUT!BM690)</f>
        <v>T3</v>
      </c>
      <c r="P530" s="9">
        <f>IF(PPG!Q690="", "", PPG!Q690)</f>
        <v>0.55500000000000005</v>
      </c>
      <c r="Q530" s="10">
        <f>IF(PPG!R690="", "", PPG!R690)</f>
        <v>56.61</v>
      </c>
    </row>
    <row r="531" spans="1:18" x14ac:dyDescent="0.2">
      <c r="A531" s="8">
        <f>IF(OUT!C688="", "", OUT!C688)</f>
        <v>718</v>
      </c>
      <c r="B531" s="21">
        <f>IF(OUT!A688="", "", OUT!A688)</f>
        <v>68998</v>
      </c>
      <c r="C531" s="8" t="str">
        <f>IF(OUT!D688="", "", OUT!D688)</f>
        <v>O</v>
      </c>
      <c r="D531" s="30"/>
      <c r="E531" s="8" t="str">
        <f>IF(OUT!E688="", "", OUT!E688)</f>
        <v>72 TRAY</v>
      </c>
      <c r="F531" s="27" t="str">
        <f>IF(OUT!AE688="NEW", "✷", "")</f>
        <v/>
      </c>
      <c r="G531" s="31" t="str">
        <f>CONCATENATE(IF(OUT!B688="", "", OUT!B688),R531,J531)</f>
        <v>LANTANA  TRAILING CAMARA LEMON DROP (Pale Yellow)</v>
      </c>
      <c r="H531" s="22">
        <f>IF(OUT!N688="", "", OUT!N688)</f>
        <v>0.67200000000000004</v>
      </c>
      <c r="I531" s="23">
        <f>IF(OUT!O688="", "", OUT!O688)</f>
        <v>48.38</v>
      </c>
      <c r="J531" s="8" t="str">
        <f>IF(OUT!F688="", "", OUT!F688)</f>
        <v/>
      </c>
      <c r="K531" s="8">
        <f>IF(OUT!P688="", "", OUT!P688)</f>
        <v>72</v>
      </c>
      <c r="L531" s="8" t="str">
        <f>IF(OUT!AE688="", "", OUT!AE688)</f>
        <v/>
      </c>
      <c r="M531" s="8" t="str">
        <f>IF(OUT!AG688="", "", OUT!AG688)</f>
        <v/>
      </c>
      <c r="N531" s="8" t="str">
        <f>IF(OUT!AQ688="", "", OUT!AQ688)</f>
        <v/>
      </c>
      <c r="O531" s="8" t="str">
        <f>IF(OUT!BM688="", "", OUT!BM688)</f>
        <v>T3</v>
      </c>
      <c r="P531" s="9">
        <f>IF(PPG!Q688="", "", PPG!Q688)</f>
        <v>0.63600000000000001</v>
      </c>
      <c r="Q531" s="10">
        <f>IF(PPG!R688="", "", PPG!R688)</f>
        <v>45.79</v>
      </c>
    </row>
    <row r="532" spans="1:18" x14ac:dyDescent="0.2">
      <c r="A532" s="8">
        <f>IF(OUT!C687="", "", OUT!C687)</f>
        <v>718</v>
      </c>
      <c r="B532" s="21">
        <f>IF(OUT!A687="", "", OUT!A687)</f>
        <v>68998</v>
      </c>
      <c r="C532" s="8" t="str">
        <f>IF(OUT!D687="", "", OUT!D687)</f>
        <v>M</v>
      </c>
      <c r="D532" s="30"/>
      <c r="E532" s="8" t="str">
        <f>IF(OUT!E687="", "", OUT!E687)</f>
        <v>50 TRAY</v>
      </c>
      <c r="F532" s="27" t="str">
        <f>IF(OUT!AE687="NEW", "✷", "")</f>
        <v/>
      </c>
      <c r="G532" s="31" t="str">
        <f>CONCATENATE(IF(OUT!B687="", "", OUT!B687),R532,J532)</f>
        <v>LANTANA  TRAILING CAMARA LEMON DROP (Pale Yellow)</v>
      </c>
      <c r="H532" s="22">
        <f>IF(OUT!N687="", "", OUT!N687)</f>
        <v>0.9</v>
      </c>
      <c r="I532" s="23">
        <f>IF(OUT!O687="", "", OUT!O687)</f>
        <v>45</v>
      </c>
      <c r="J532" s="8" t="str">
        <f>IF(OUT!F687="", "", OUT!F687)</f>
        <v/>
      </c>
      <c r="K532" s="8">
        <f>IF(OUT!P687="", "", OUT!P687)</f>
        <v>50</v>
      </c>
      <c r="L532" s="8" t="str">
        <f>IF(OUT!AE687="", "", OUT!AE687)</f>
        <v/>
      </c>
      <c r="M532" s="8" t="str">
        <f>IF(OUT!AG687="", "", OUT!AG687)</f>
        <v/>
      </c>
      <c r="N532" s="8" t="str">
        <f>IF(OUT!AQ687="", "", OUT!AQ687)</f>
        <v/>
      </c>
      <c r="O532" s="8" t="str">
        <f>IF(OUT!BM687="", "", OUT!BM687)</f>
        <v>T3</v>
      </c>
      <c r="P532" s="9">
        <f>IF(PPG!Q687="", "", PPG!Q687)</f>
        <v>0.85199999999999998</v>
      </c>
      <c r="Q532" s="10">
        <f>IF(PPG!R687="", "", PPG!R687)</f>
        <v>42.6</v>
      </c>
    </row>
    <row r="533" spans="1:18" x14ac:dyDescent="0.2">
      <c r="A533" s="8">
        <f>IF(OUT!C689="", "", OUT!C689)</f>
        <v>718</v>
      </c>
      <c r="B533" s="21">
        <f>IF(OUT!A689="", "", OUT!A689)</f>
        <v>68998</v>
      </c>
      <c r="C533" s="8" t="str">
        <f>IF(OUT!D689="", "", OUT!D689)</f>
        <v>PF</v>
      </c>
      <c r="D533" s="30"/>
      <c r="E533" s="8" t="str">
        <f>IF(OUT!E689="", "", OUT!E689)</f>
        <v>18 TRAY 4-INCH</v>
      </c>
      <c r="F533" s="27" t="str">
        <f>IF(OUT!AE689="NEW", "✷", "")</f>
        <v/>
      </c>
      <c r="G533" s="31" t="str">
        <f>CONCATENATE(IF(OUT!B689="", "", OUT!B689),R533,J533)</f>
        <v>LANTANA  TRAILING CAMARA LEMON DROP (Pale Yellow)  **PREFINISHED</v>
      </c>
      <c r="H533" s="22">
        <f>IF(OUT!N689="", "", OUT!N689)</f>
        <v>2.129</v>
      </c>
      <c r="I533" s="23">
        <f>IF(OUT!O689="", "", OUT!O689)</f>
        <v>38.32</v>
      </c>
      <c r="J533" s="8" t="str">
        <f>IF(OUT!F689="", "", OUT!F689)</f>
        <v>PREFINISHED</v>
      </c>
      <c r="K533" s="8">
        <f>IF(OUT!P689="", "", OUT!P689)</f>
        <v>18</v>
      </c>
      <c r="L533" s="8" t="str">
        <f>IF(OUT!AE689="", "", OUT!AE689)</f>
        <v/>
      </c>
      <c r="M533" s="8" t="str">
        <f>IF(OUT!AG689="", "", OUT!AG689)</f>
        <v/>
      </c>
      <c r="N533" s="8" t="str">
        <f>IF(OUT!AQ689="", "", OUT!AQ689)</f>
        <v/>
      </c>
      <c r="O533" s="8" t="str">
        <f>IF(OUT!BM689="", "", OUT!BM689)</f>
        <v>T3</v>
      </c>
      <c r="P533" s="9">
        <f>IF(PPG!Q689="", "", PPG!Q689)</f>
        <v>2.0139999999999998</v>
      </c>
      <c r="Q533" s="10">
        <f>IF(PPG!R689="", "", PPG!R689)</f>
        <v>36.25</v>
      </c>
      <c r="R533" s="11" t="s">
        <v>1441</v>
      </c>
    </row>
    <row r="534" spans="1:18" x14ac:dyDescent="0.2">
      <c r="A534" s="8">
        <f>IF(OUT!C67="", "", OUT!C67)</f>
        <v>718</v>
      </c>
      <c r="B534" s="21">
        <f>IF(OUT!A67="", "", OUT!A67)</f>
        <v>33155</v>
      </c>
      <c r="C534" s="8" t="str">
        <f>IF(OUT!D67="", "", OUT!D67)</f>
        <v>SYN</v>
      </c>
      <c r="D534" s="30"/>
      <c r="E534" s="8" t="str">
        <f>IF(OUT!E67="", "", OUT!E67)</f>
        <v>102 TRAY</v>
      </c>
      <c r="F534" s="27" t="str">
        <f>IF(OUT!AE67="NEW", "✷", "")</f>
        <v/>
      </c>
      <c r="G534" s="31" t="str">
        <f>CONCATENATE(IF(OUT!B67="", "", OUT!B67),R534,J534)</f>
        <v>LANTANA  TRAILING HYBRIDA SAMANTHA (Gold Variegated)</v>
      </c>
      <c r="H534" s="22">
        <f>IF(OUT!N67="", "", OUT!N67)</f>
        <v>0.58599999999999997</v>
      </c>
      <c r="I534" s="23">
        <f>IF(OUT!O67="", "", OUT!O67)</f>
        <v>59.77</v>
      </c>
      <c r="J534" s="8" t="str">
        <f>IF(OUT!F67="", "", OUT!F67)</f>
        <v/>
      </c>
      <c r="K534" s="8">
        <f>IF(OUT!P67="", "", OUT!P67)</f>
        <v>102</v>
      </c>
      <c r="L534" s="8" t="str">
        <f>IF(OUT!AE67="", "", OUT!AE67)</f>
        <v/>
      </c>
      <c r="M534" s="8" t="str">
        <f>IF(OUT!AG67="", "", OUT!AG67)</f>
        <v/>
      </c>
      <c r="N534" s="8" t="str">
        <f>IF(OUT!AQ67="", "", OUT!AQ67)</f>
        <v/>
      </c>
      <c r="O534" s="8" t="str">
        <f>IF(OUT!BM67="", "", OUT!BM67)</f>
        <v>T3</v>
      </c>
      <c r="P534" s="9">
        <f>IF(PPG!Q67="", "", PPG!Q67)</f>
        <v>0.55500000000000005</v>
      </c>
      <c r="Q534" s="10">
        <f>IF(PPG!R67="", "", PPG!R67)</f>
        <v>56.61</v>
      </c>
    </row>
    <row r="535" spans="1:18" x14ac:dyDescent="0.2">
      <c r="A535" s="8">
        <f>IF(OUT!C65="", "", OUT!C65)</f>
        <v>718</v>
      </c>
      <c r="B535" s="21">
        <f>IF(OUT!A65="", "", OUT!A65)</f>
        <v>33155</v>
      </c>
      <c r="C535" s="8" t="str">
        <f>IF(OUT!D65="", "", OUT!D65)</f>
        <v>O</v>
      </c>
      <c r="D535" s="30"/>
      <c r="E535" s="8" t="str">
        <f>IF(OUT!E65="", "", OUT!E65)</f>
        <v>72 TRAY</v>
      </c>
      <c r="F535" s="27" t="str">
        <f>IF(OUT!AE65="NEW", "✷", "")</f>
        <v/>
      </c>
      <c r="G535" s="31" t="str">
        <f>CONCATENATE(IF(OUT!B65="", "", OUT!B65),R535,J535)</f>
        <v>LANTANA  TRAILING HYBRIDA SAMANTHA (Gold Variegated)</v>
      </c>
      <c r="H535" s="22">
        <f>IF(OUT!N65="", "", OUT!N65)</f>
        <v>0.67200000000000004</v>
      </c>
      <c r="I535" s="23">
        <f>IF(OUT!O65="", "", OUT!O65)</f>
        <v>48.38</v>
      </c>
      <c r="J535" s="8" t="str">
        <f>IF(OUT!F65="", "", OUT!F65)</f>
        <v/>
      </c>
      <c r="K535" s="8">
        <f>IF(OUT!P65="", "", OUT!P65)</f>
        <v>72</v>
      </c>
      <c r="L535" s="8" t="str">
        <f>IF(OUT!AE65="", "", OUT!AE65)</f>
        <v/>
      </c>
      <c r="M535" s="8" t="str">
        <f>IF(OUT!AG65="", "", OUT!AG65)</f>
        <v/>
      </c>
      <c r="N535" s="8" t="str">
        <f>IF(OUT!AQ65="", "", OUT!AQ65)</f>
        <v/>
      </c>
      <c r="O535" s="8" t="str">
        <f>IF(OUT!BM65="", "", OUT!BM65)</f>
        <v>T3</v>
      </c>
      <c r="P535" s="9">
        <f>IF(PPG!Q65="", "", PPG!Q65)</f>
        <v>0.63600000000000001</v>
      </c>
      <c r="Q535" s="10">
        <f>IF(PPG!R65="", "", PPG!R65)</f>
        <v>45.79</v>
      </c>
    </row>
    <row r="536" spans="1:18" x14ac:dyDescent="0.2">
      <c r="A536" s="8">
        <f>IF(OUT!C64="", "", OUT!C64)</f>
        <v>718</v>
      </c>
      <c r="B536" s="21">
        <f>IF(OUT!A64="", "", OUT!A64)</f>
        <v>33155</v>
      </c>
      <c r="C536" s="8" t="str">
        <f>IF(OUT!D64="", "", OUT!D64)</f>
        <v>M</v>
      </c>
      <c r="D536" s="30"/>
      <c r="E536" s="8" t="str">
        <f>IF(OUT!E64="", "", OUT!E64)</f>
        <v>50 TRAY</v>
      </c>
      <c r="F536" s="27" t="str">
        <f>IF(OUT!AE64="NEW", "✷", "")</f>
        <v/>
      </c>
      <c r="G536" s="31" t="str">
        <f>CONCATENATE(IF(OUT!B64="", "", OUT!B64),R536,J536)</f>
        <v>LANTANA  TRAILING HYBRIDA SAMANTHA (Gold Variegated)</v>
      </c>
      <c r="H536" s="22">
        <f>IF(OUT!N64="", "", OUT!N64)</f>
        <v>0.9</v>
      </c>
      <c r="I536" s="23">
        <f>IF(OUT!O64="", "", OUT!O64)</f>
        <v>45</v>
      </c>
      <c r="J536" s="8" t="str">
        <f>IF(OUT!F64="", "", OUT!F64)</f>
        <v/>
      </c>
      <c r="K536" s="8">
        <f>IF(OUT!P64="", "", OUT!P64)</f>
        <v>50</v>
      </c>
      <c r="L536" s="8" t="str">
        <f>IF(OUT!AE64="", "", OUT!AE64)</f>
        <v/>
      </c>
      <c r="M536" s="8" t="str">
        <f>IF(OUT!AG64="", "", OUT!AG64)</f>
        <v/>
      </c>
      <c r="N536" s="8" t="str">
        <f>IF(OUT!AQ64="", "", OUT!AQ64)</f>
        <v/>
      </c>
      <c r="O536" s="8" t="str">
        <f>IF(OUT!BM64="", "", OUT!BM64)</f>
        <v>T3</v>
      </c>
      <c r="P536" s="9">
        <f>IF(PPG!Q64="", "", PPG!Q64)</f>
        <v>0.85199999999999998</v>
      </c>
      <c r="Q536" s="10">
        <f>IF(PPG!R64="", "", PPG!R64)</f>
        <v>42.6</v>
      </c>
    </row>
    <row r="537" spans="1:18" x14ac:dyDescent="0.2">
      <c r="A537" s="8">
        <f>IF(OUT!C66="", "", OUT!C66)</f>
        <v>718</v>
      </c>
      <c r="B537" s="21">
        <f>IF(OUT!A66="", "", OUT!A66)</f>
        <v>33155</v>
      </c>
      <c r="C537" s="8" t="str">
        <f>IF(OUT!D66="", "", OUT!D66)</f>
        <v>PF</v>
      </c>
      <c r="D537" s="30"/>
      <c r="E537" s="8" t="str">
        <f>IF(OUT!E66="", "", OUT!E66)</f>
        <v>18 TRAY 4-INCH</v>
      </c>
      <c r="F537" s="27" t="str">
        <f>IF(OUT!AE66="NEW", "✷", "")</f>
        <v/>
      </c>
      <c r="G537" s="31" t="str">
        <f>CONCATENATE(IF(OUT!B66="", "", OUT!B66),R537,J537)</f>
        <v>LANTANA  TRAILING HYBRIDA SAMANTHA (Gold Variegated)  **PREFINISHED</v>
      </c>
      <c r="H537" s="22">
        <f>IF(OUT!N66="", "", OUT!N66)</f>
        <v>2.129</v>
      </c>
      <c r="I537" s="23">
        <f>IF(OUT!O66="", "", OUT!O66)</f>
        <v>38.32</v>
      </c>
      <c r="J537" s="8" t="str">
        <f>IF(OUT!F66="", "", OUT!F66)</f>
        <v>PREFINISHED</v>
      </c>
      <c r="K537" s="8">
        <f>IF(OUT!P66="", "", OUT!P66)</f>
        <v>18</v>
      </c>
      <c r="L537" s="8" t="str">
        <f>IF(OUT!AE66="", "", OUT!AE66)</f>
        <v/>
      </c>
      <c r="M537" s="8" t="str">
        <f>IF(OUT!AG66="", "", OUT!AG66)</f>
        <v/>
      </c>
      <c r="N537" s="8" t="str">
        <f>IF(OUT!AQ66="", "", OUT!AQ66)</f>
        <v/>
      </c>
      <c r="O537" s="8" t="str">
        <f>IF(OUT!BM66="", "", OUT!BM66)</f>
        <v>T3</v>
      </c>
      <c r="P537" s="9">
        <f>IF(PPG!Q66="", "", PPG!Q66)</f>
        <v>2.0139999999999998</v>
      </c>
      <c r="Q537" s="10">
        <f>IF(PPG!R66="", "", PPG!R66)</f>
        <v>36.25</v>
      </c>
      <c r="R537" s="11" t="s">
        <v>1441</v>
      </c>
    </row>
    <row r="538" spans="1:18" x14ac:dyDescent="0.2">
      <c r="A538" s="8">
        <f>IF(OUT!C378="", "", OUT!C378)</f>
        <v>718</v>
      </c>
      <c r="B538" s="21">
        <f>IF(OUT!A378="", "", OUT!A378)</f>
        <v>58763</v>
      </c>
      <c r="C538" s="8" t="str">
        <f>IF(OUT!D378="", "", OUT!D378)</f>
        <v>SYN</v>
      </c>
      <c r="D538" s="30"/>
      <c r="E538" s="8" t="str">
        <f>IF(OUT!E378="", "", OUT!E378)</f>
        <v>102 TRAY</v>
      </c>
      <c r="F538" s="27" t="str">
        <f>IF(OUT!AE378="NEW", "✷", "")</f>
        <v/>
      </c>
      <c r="G538" s="31" t="str">
        <f>CONCATENATE(IF(OUT!B378="", "", OUT!B378),R538,J538)</f>
        <v>LANTANA  TRAILING HYBRIDA SILVER MOUND (White)</v>
      </c>
      <c r="H538" s="22">
        <f>IF(OUT!N378="", "", OUT!N378)</f>
        <v>0.58599999999999997</v>
      </c>
      <c r="I538" s="23">
        <f>IF(OUT!O378="", "", OUT!O378)</f>
        <v>59.77</v>
      </c>
      <c r="J538" s="8" t="str">
        <f>IF(OUT!F378="", "", OUT!F378)</f>
        <v/>
      </c>
      <c r="K538" s="8">
        <f>IF(OUT!P378="", "", OUT!P378)</f>
        <v>102</v>
      </c>
      <c r="L538" s="8" t="str">
        <f>IF(OUT!AE378="", "", OUT!AE378)</f>
        <v/>
      </c>
      <c r="M538" s="8" t="str">
        <f>IF(OUT!AG378="", "", OUT!AG378)</f>
        <v/>
      </c>
      <c r="N538" s="8" t="str">
        <f>IF(OUT!AQ378="", "", OUT!AQ378)</f>
        <v/>
      </c>
      <c r="O538" s="8" t="str">
        <f>IF(OUT!BM378="", "", OUT!BM378)</f>
        <v>T3</v>
      </c>
      <c r="P538" s="9">
        <f>IF(PPG!Q378="", "", PPG!Q378)</f>
        <v>0.55500000000000005</v>
      </c>
      <c r="Q538" s="10">
        <f>IF(PPG!R378="", "", PPG!R378)</f>
        <v>56.61</v>
      </c>
    </row>
    <row r="539" spans="1:18" x14ac:dyDescent="0.2">
      <c r="A539" s="8">
        <f>IF(OUT!C376="", "", OUT!C376)</f>
        <v>718</v>
      </c>
      <c r="B539" s="21">
        <f>IF(OUT!A376="", "", OUT!A376)</f>
        <v>58763</v>
      </c>
      <c r="C539" s="8" t="str">
        <f>IF(OUT!D376="", "", OUT!D376)</f>
        <v>O</v>
      </c>
      <c r="D539" s="30"/>
      <c r="E539" s="8" t="str">
        <f>IF(OUT!E376="", "", OUT!E376)</f>
        <v>72 TRAY</v>
      </c>
      <c r="F539" s="27" t="str">
        <f>IF(OUT!AE376="NEW", "✷", "")</f>
        <v/>
      </c>
      <c r="G539" s="31" t="str">
        <f>CONCATENATE(IF(OUT!B376="", "", OUT!B376),R539,J539)</f>
        <v>LANTANA  TRAILING HYBRIDA SILVER MOUND (White)</v>
      </c>
      <c r="H539" s="22">
        <f>IF(OUT!N376="", "", OUT!N376)</f>
        <v>0.67200000000000004</v>
      </c>
      <c r="I539" s="23">
        <f>IF(OUT!O376="", "", OUT!O376)</f>
        <v>48.38</v>
      </c>
      <c r="J539" s="8" t="str">
        <f>IF(OUT!F376="", "", OUT!F376)</f>
        <v/>
      </c>
      <c r="K539" s="8">
        <f>IF(OUT!P376="", "", OUT!P376)</f>
        <v>72</v>
      </c>
      <c r="L539" s="8" t="str">
        <f>IF(OUT!AE376="", "", OUT!AE376)</f>
        <v/>
      </c>
      <c r="M539" s="8" t="str">
        <f>IF(OUT!AG376="", "", OUT!AG376)</f>
        <v/>
      </c>
      <c r="N539" s="8" t="str">
        <f>IF(OUT!AQ376="", "", OUT!AQ376)</f>
        <v/>
      </c>
      <c r="O539" s="8" t="str">
        <f>IF(OUT!BM376="", "", OUT!BM376)</f>
        <v>T3</v>
      </c>
      <c r="P539" s="9">
        <f>IF(PPG!Q376="", "", PPG!Q376)</f>
        <v>0.63600000000000001</v>
      </c>
      <c r="Q539" s="10">
        <f>IF(PPG!R376="", "", PPG!R376)</f>
        <v>45.79</v>
      </c>
    </row>
    <row r="540" spans="1:18" x14ac:dyDescent="0.2">
      <c r="A540" s="8">
        <f>IF(OUT!C375="", "", OUT!C375)</f>
        <v>718</v>
      </c>
      <c r="B540" s="21">
        <f>IF(OUT!A375="", "", OUT!A375)</f>
        <v>58763</v>
      </c>
      <c r="C540" s="8" t="str">
        <f>IF(OUT!D375="", "", OUT!D375)</f>
        <v>M</v>
      </c>
      <c r="D540" s="30"/>
      <c r="E540" s="8" t="str">
        <f>IF(OUT!E375="", "", OUT!E375)</f>
        <v>50 TRAY</v>
      </c>
      <c r="F540" s="27" t="str">
        <f>IF(OUT!AE375="NEW", "✷", "")</f>
        <v/>
      </c>
      <c r="G540" s="31" t="str">
        <f>CONCATENATE(IF(OUT!B375="", "", OUT!B375),R540,J540)</f>
        <v>LANTANA  TRAILING HYBRIDA SILVER MOUND (White)</v>
      </c>
      <c r="H540" s="22">
        <f>IF(OUT!N375="", "", OUT!N375)</f>
        <v>0.9</v>
      </c>
      <c r="I540" s="23">
        <f>IF(OUT!O375="", "", OUT!O375)</f>
        <v>45</v>
      </c>
      <c r="J540" s="8" t="str">
        <f>IF(OUT!F375="", "", OUT!F375)</f>
        <v/>
      </c>
      <c r="K540" s="8">
        <f>IF(OUT!P375="", "", OUT!P375)</f>
        <v>50</v>
      </c>
      <c r="L540" s="8" t="str">
        <f>IF(OUT!AE375="", "", OUT!AE375)</f>
        <v/>
      </c>
      <c r="M540" s="8" t="str">
        <f>IF(OUT!AG375="", "", OUT!AG375)</f>
        <v/>
      </c>
      <c r="N540" s="8" t="str">
        <f>IF(OUT!AQ375="", "", OUT!AQ375)</f>
        <v/>
      </c>
      <c r="O540" s="8" t="str">
        <f>IF(OUT!BM375="", "", OUT!BM375)</f>
        <v>T3</v>
      </c>
      <c r="P540" s="9">
        <f>IF(PPG!Q375="", "", PPG!Q375)</f>
        <v>0.85199999999999998</v>
      </c>
      <c r="Q540" s="10">
        <f>IF(PPG!R375="", "", PPG!R375)</f>
        <v>42.6</v>
      </c>
    </row>
    <row r="541" spans="1:18" x14ac:dyDescent="0.2">
      <c r="A541" s="8">
        <f>IF(OUT!C377="", "", OUT!C377)</f>
        <v>718</v>
      </c>
      <c r="B541" s="21">
        <f>IF(OUT!A377="", "", OUT!A377)</f>
        <v>58763</v>
      </c>
      <c r="C541" s="8" t="str">
        <f>IF(OUT!D377="", "", OUT!D377)</f>
        <v>PF</v>
      </c>
      <c r="D541" s="30"/>
      <c r="E541" s="8" t="str">
        <f>IF(OUT!E377="", "", OUT!E377)</f>
        <v>18 TRAY 4-INCH</v>
      </c>
      <c r="F541" s="27" t="str">
        <f>IF(OUT!AE377="NEW", "✷", "")</f>
        <v/>
      </c>
      <c r="G541" s="31" t="str">
        <f>CONCATENATE(IF(OUT!B377="", "", OUT!B377),R541,J541)</f>
        <v>LANTANA  TRAILING HYBRIDA SILVER MOUND (White)  **PREFINISHED</v>
      </c>
      <c r="H541" s="22">
        <f>IF(OUT!N377="", "", OUT!N377)</f>
        <v>2.129</v>
      </c>
      <c r="I541" s="23">
        <f>IF(OUT!O377="", "", OUT!O377)</f>
        <v>38.32</v>
      </c>
      <c r="J541" s="8" t="str">
        <f>IF(OUT!F377="", "", OUT!F377)</f>
        <v>PREFINISHED</v>
      </c>
      <c r="K541" s="8">
        <f>IF(OUT!P377="", "", OUT!P377)</f>
        <v>18</v>
      </c>
      <c r="L541" s="8" t="str">
        <f>IF(OUT!AE377="", "", OUT!AE377)</f>
        <v/>
      </c>
      <c r="M541" s="8" t="str">
        <f>IF(OUT!AG377="", "", OUT!AG377)</f>
        <v/>
      </c>
      <c r="N541" s="8" t="str">
        <f>IF(OUT!AQ377="", "", OUT!AQ377)</f>
        <v/>
      </c>
      <c r="O541" s="8" t="str">
        <f>IF(OUT!BM377="", "", OUT!BM377)</f>
        <v>T3</v>
      </c>
      <c r="P541" s="9">
        <f>IF(PPG!Q377="", "", PPG!Q377)</f>
        <v>2.0139999999999998</v>
      </c>
      <c r="Q541" s="10">
        <f>IF(PPG!R377="", "", PPG!R377)</f>
        <v>36.25</v>
      </c>
      <c r="R541" s="11" t="s">
        <v>1441</v>
      </c>
    </row>
    <row r="542" spans="1:18" x14ac:dyDescent="0.2">
      <c r="A542" s="8">
        <f>IF(OUT!C382="", "", OUT!C382)</f>
        <v>718</v>
      </c>
      <c r="B542" s="21">
        <f>IF(OUT!A382="", "", OUT!A382)</f>
        <v>58764</v>
      </c>
      <c r="C542" s="8" t="str">
        <f>IF(OUT!D382="", "", OUT!D382)</f>
        <v>SYN</v>
      </c>
      <c r="D542" s="30"/>
      <c r="E542" s="8" t="str">
        <f>IF(OUT!E382="", "", OUT!E382)</f>
        <v>102 TRAY</v>
      </c>
      <c r="F542" s="27" t="str">
        <f>IF(OUT!AE382="NEW", "✷", "")</f>
        <v/>
      </c>
      <c r="G542" s="31" t="str">
        <f>CONCATENATE(IF(OUT!B382="", "", OUT!B382),R542,J542)</f>
        <v>LANTANA  TRAILING HYBRIDA SPREADING SUNSET (Yellow/Orange Pink)</v>
      </c>
      <c r="H542" s="22">
        <f>IF(OUT!N382="", "", OUT!N382)</f>
        <v>0.58599999999999997</v>
      </c>
      <c r="I542" s="23">
        <f>IF(OUT!O382="", "", OUT!O382)</f>
        <v>59.77</v>
      </c>
      <c r="J542" s="8" t="str">
        <f>IF(OUT!F382="", "", OUT!F382)</f>
        <v/>
      </c>
      <c r="K542" s="8">
        <f>IF(OUT!P382="", "", OUT!P382)</f>
        <v>102</v>
      </c>
      <c r="L542" s="8" t="str">
        <f>IF(OUT!AE382="", "", OUT!AE382)</f>
        <v/>
      </c>
      <c r="M542" s="8" t="str">
        <f>IF(OUT!AG382="", "", OUT!AG382)</f>
        <v/>
      </c>
      <c r="N542" s="8" t="str">
        <f>IF(OUT!AQ382="", "", OUT!AQ382)</f>
        <v/>
      </c>
      <c r="O542" s="8" t="str">
        <f>IF(OUT!BM382="", "", OUT!BM382)</f>
        <v>T3</v>
      </c>
      <c r="P542" s="9">
        <f>IF(PPG!Q382="", "", PPG!Q382)</f>
        <v>0.55500000000000005</v>
      </c>
      <c r="Q542" s="10">
        <f>IF(PPG!R382="", "", PPG!R382)</f>
        <v>56.61</v>
      </c>
    </row>
    <row r="543" spans="1:18" x14ac:dyDescent="0.2">
      <c r="A543" s="8">
        <f>IF(OUT!C380="", "", OUT!C380)</f>
        <v>718</v>
      </c>
      <c r="B543" s="21">
        <f>IF(OUT!A380="", "", OUT!A380)</f>
        <v>58764</v>
      </c>
      <c r="C543" s="8" t="str">
        <f>IF(OUT!D380="", "", OUT!D380)</f>
        <v>O</v>
      </c>
      <c r="D543" s="30"/>
      <c r="E543" s="8" t="str">
        <f>IF(OUT!E380="", "", OUT!E380)</f>
        <v>72 TRAY</v>
      </c>
      <c r="F543" s="27" t="str">
        <f>IF(OUT!AE380="NEW", "✷", "")</f>
        <v/>
      </c>
      <c r="G543" s="31" t="str">
        <f>CONCATENATE(IF(OUT!B380="", "", OUT!B380),R543,J543)</f>
        <v>LANTANA  TRAILING HYBRIDA SPREADING SUNSET (Yellow/Orange Pink)</v>
      </c>
      <c r="H543" s="22">
        <f>IF(OUT!N380="", "", OUT!N380)</f>
        <v>0.67200000000000004</v>
      </c>
      <c r="I543" s="23">
        <f>IF(OUT!O380="", "", OUT!O380)</f>
        <v>48.38</v>
      </c>
      <c r="J543" s="8" t="str">
        <f>IF(OUT!F380="", "", OUT!F380)</f>
        <v/>
      </c>
      <c r="K543" s="8">
        <f>IF(OUT!P380="", "", OUT!P380)</f>
        <v>72</v>
      </c>
      <c r="L543" s="8" t="str">
        <f>IF(OUT!AE380="", "", OUT!AE380)</f>
        <v/>
      </c>
      <c r="M543" s="8" t="str">
        <f>IF(OUT!AG380="", "", OUT!AG380)</f>
        <v/>
      </c>
      <c r="N543" s="8" t="str">
        <f>IF(OUT!AQ380="", "", OUT!AQ380)</f>
        <v/>
      </c>
      <c r="O543" s="8" t="str">
        <f>IF(OUT!BM380="", "", OUT!BM380)</f>
        <v>T3</v>
      </c>
      <c r="P543" s="9">
        <f>IF(PPG!Q380="", "", PPG!Q380)</f>
        <v>0.63600000000000001</v>
      </c>
      <c r="Q543" s="10">
        <f>IF(PPG!R380="", "", PPG!R380)</f>
        <v>45.79</v>
      </c>
    </row>
    <row r="544" spans="1:18" x14ac:dyDescent="0.2">
      <c r="A544" s="8">
        <f>IF(OUT!C379="", "", OUT!C379)</f>
        <v>718</v>
      </c>
      <c r="B544" s="21">
        <f>IF(OUT!A379="", "", OUT!A379)</f>
        <v>58764</v>
      </c>
      <c r="C544" s="8" t="str">
        <f>IF(OUT!D379="", "", OUT!D379)</f>
        <v>M</v>
      </c>
      <c r="D544" s="30"/>
      <c r="E544" s="8" t="str">
        <f>IF(OUT!E379="", "", OUT!E379)</f>
        <v>50 TRAY</v>
      </c>
      <c r="F544" s="27" t="str">
        <f>IF(OUT!AE379="NEW", "✷", "")</f>
        <v/>
      </c>
      <c r="G544" s="31" t="str">
        <f>CONCATENATE(IF(OUT!B379="", "", OUT!B379),R544,J544)</f>
        <v>LANTANA  TRAILING HYBRIDA SPREADING SUNSET (Yellow/Orange Pink)</v>
      </c>
      <c r="H544" s="22">
        <f>IF(OUT!N379="", "", OUT!N379)</f>
        <v>0.9</v>
      </c>
      <c r="I544" s="23">
        <f>IF(OUT!O379="", "", OUT!O379)</f>
        <v>45</v>
      </c>
      <c r="J544" s="8" t="str">
        <f>IF(OUT!F379="", "", OUT!F379)</f>
        <v/>
      </c>
      <c r="K544" s="8">
        <f>IF(OUT!P379="", "", OUT!P379)</f>
        <v>50</v>
      </c>
      <c r="L544" s="8" t="str">
        <f>IF(OUT!AE379="", "", OUT!AE379)</f>
        <v/>
      </c>
      <c r="M544" s="8" t="str">
        <f>IF(OUT!AG379="", "", OUT!AG379)</f>
        <v/>
      </c>
      <c r="N544" s="8" t="str">
        <f>IF(OUT!AQ379="", "", OUT!AQ379)</f>
        <v/>
      </c>
      <c r="O544" s="8" t="str">
        <f>IF(OUT!BM379="", "", OUT!BM379)</f>
        <v>T3</v>
      </c>
      <c r="P544" s="9">
        <f>IF(PPG!Q379="", "", PPG!Q379)</f>
        <v>0.85199999999999998</v>
      </c>
      <c r="Q544" s="10">
        <f>IF(PPG!R379="", "", PPG!R379)</f>
        <v>42.6</v>
      </c>
    </row>
    <row r="545" spans="1:18" x14ac:dyDescent="0.2">
      <c r="A545" s="8">
        <f>IF(OUT!C381="", "", OUT!C381)</f>
        <v>718</v>
      </c>
      <c r="B545" s="21">
        <f>IF(OUT!A381="", "", OUT!A381)</f>
        <v>58764</v>
      </c>
      <c r="C545" s="8" t="str">
        <f>IF(OUT!D381="", "", OUT!D381)</f>
        <v>PF</v>
      </c>
      <c r="D545" s="30"/>
      <c r="E545" s="8" t="str">
        <f>IF(OUT!E381="", "", OUT!E381)</f>
        <v>18 TRAY 4-INCH</v>
      </c>
      <c r="F545" s="27" t="str">
        <f>IF(OUT!AE381="NEW", "✷", "")</f>
        <v/>
      </c>
      <c r="G545" s="31" t="str">
        <f>CONCATENATE(IF(OUT!B381="", "", OUT!B381),R545,J545)</f>
        <v>LANTANA  TRAILING HYBRIDA SPREADING SUNSET (Yellow/Orange Pink)  **PREFINISHED</v>
      </c>
      <c r="H545" s="22">
        <f>IF(OUT!N381="", "", OUT!N381)</f>
        <v>2.129</v>
      </c>
      <c r="I545" s="23">
        <f>IF(OUT!O381="", "", OUT!O381)</f>
        <v>38.32</v>
      </c>
      <c r="J545" s="8" t="str">
        <f>IF(OUT!F381="", "", OUT!F381)</f>
        <v>PREFINISHED</v>
      </c>
      <c r="K545" s="8">
        <f>IF(OUT!P381="", "", OUT!P381)</f>
        <v>18</v>
      </c>
      <c r="L545" s="8" t="str">
        <f>IF(OUT!AE381="", "", OUT!AE381)</f>
        <v/>
      </c>
      <c r="M545" s="8" t="str">
        <f>IF(OUT!AG381="", "", OUT!AG381)</f>
        <v/>
      </c>
      <c r="N545" s="8" t="str">
        <f>IF(OUT!AQ381="", "", OUT!AQ381)</f>
        <v/>
      </c>
      <c r="O545" s="8" t="str">
        <f>IF(OUT!BM381="", "", OUT!BM381)</f>
        <v>T3</v>
      </c>
      <c r="P545" s="9">
        <f>IF(PPG!Q381="", "", PPG!Q381)</f>
        <v>2.0139999999999998</v>
      </c>
      <c r="Q545" s="10">
        <f>IF(PPG!R381="", "", PPG!R381)</f>
        <v>36.25</v>
      </c>
      <c r="R545" s="11" t="s">
        <v>1441</v>
      </c>
    </row>
    <row r="546" spans="1:18" x14ac:dyDescent="0.2">
      <c r="A546" s="8">
        <f>IF(OUT!C508="", "", OUT!C508)</f>
        <v>718</v>
      </c>
      <c r="B546" s="21">
        <f>IF(OUT!A508="", "", OUT!A508)</f>
        <v>59727</v>
      </c>
      <c r="C546" s="8" t="str">
        <f>IF(OUT!D508="", "", OUT!D508)</f>
        <v>SYN</v>
      </c>
      <c r="D546" s="30"/>
      <c r="E546" s="8" t="str">
        <f>IF(OUT!E508="", "", OUT!E508)</f>
        <v>102 TRAY</v>
      </c>
      <c r="F546" s="27" t="str">
        <f>IF(OUT!AE508="NEW", "✷", "")</f>
        <v/>
      </c>
      <c r="G546" s="31" t="str">
        <f>CONCATENATE(IF(OUT!B508="", "", OUT!B508),R546,J546)</f>
        <v>LANTANA  TRAILING HYBRIDA TANGERINE (Orange to Gold)</v>
      </c>
      <c r="H546" s="22">
        <f>IF(OUT!N508="", "", OUT!N508)</f>
        <v>0.58599999999999997</v>
      </c>
      <c r="I546" s="23">
        <f>IF(OUT!O508="", "", OUT!O508)</f>
        <v>59.77</v>
      </c>
      <c r="J546" s="8" t="str">
        <f>IF(OUT!F508="", "", OUT!F508)</f>
        <v/>
      </c>
      <c r="K546" s="8">
        <f>IF(OUT!P508="", "", OUT!P508)</f>
        <v>102</v>
      </c>
      <c r="L546" s="8" t="str">
        <f>IF(OUT!AE508="", "", OUT!AE508)</f>
        <v/>
      </c>
      <c r="M546" s="8" t="str">
        <f>IF(OUT!AG508="", "", OUT!AG508)</f>
        <v/>
      </c>
      <c r="N546" s="8" t="str">
        <f>IF(OUT!AQ508="", "", OUT!AQ508)</f>
        <v/>
      </c>
      <c r="O546" s="8" t="str">
        <f>IF(OUT!BM508="", "", OUT!BM508)</f>
        <v>T3</v>
      </c>
      <c r="P546" s="9">
        <f>IF(PPG!Q508="", "", PPG!Q508)</f>
        <v>0.55500000000000005</v>
      </c>
      <c r="Q546" s="10">
        <f>IF(PPG!R508="", "", PPG!R508)</f>
        <v>56.61</v>
      </c>
    </row>
    <row r="547" spans="1:18" x14ac:dyDescent="0.2">
      <c r="A547" s="8">
        <f>IF(OUT!C506="", "", OUT!C506)</f>
        <v>718</v>
      </c>
      <c r="B547" s="21">
        <f>IF(OUT!A506="", "", OUT!A506)</f>
        <v>59727</v>
      </c>
      <c r="C547" s="8" t="str">
        <f>IF(OUT!D506="", "", OUT!D506)</f>
        <v>O</v>
      </c>
      <c r="D547" s="30"/>
      <c r="E547" s="8" t="str">
        <f>IF(OUT!E506="", "", OUT!E506)</f>
        <v>72 TRAY</v>
      </c>
      <c r="F547" s="27" t="str">
        <f>IF(OUT!AE506="NEW", "✷", "")</f>
        <v/>
      </c>
      <c r="G547" s="31" t="str">
        <f>CONCATENATE(IF(OUT!B506="", "", OUT!B506),R547,J547)</f>
        <v>LANTANA  TRAILING HYBRIDA TANGERINE (Orange to Gold)</v>
      </c>
      <c r="H547" s="22">
        <f>IF(OUT!N506="", "", OUT!N506)</f>
        <v>0.67200000000000004</v>
      </c>
      <c r="I547" s="23">
        <f>IF(OUT!O506="", "", OUT!O506)</f>
        <v>48.38</v>
      </c>
      <c r="J547" s="8" t="str">
        <f>IF(OUT!F506="", "", OUT!F506)</f>
        <v/>
      </c>
      <c r="K547" s="8">
        <f>IF(OUT!P506="", "", OUT!P506)</f>
        <v>72</v>
      </c>
      <c r="L547" s="8" t="str">
        <f>IF(OUT!AE506="", "", OUT!AE506)</f>
        <v/>
      </c>
      <c r="M547" s="8" t="str">
        <f>IF(OUT!AG506="", "", OUT!AG506)</f>
        <v/>
      </c>
      <c r="N547" s="8" t="str">
        <f>IF(OUT!AQ506="", "", OUT!AQ506)</f>
        <v/>
      </c>
      <c r="O547" s="8" t="str">
        <f>IF(OUT!BM506="", "", OUT!BM506)</f>
        <v>T3</v>
      </c>
      <c r="P547" s="9">
        <f>IF(PPG!Q506="", "", PPG!Q506)</f>
        <v>0.63600000000000001</v>
      </c>
      <c r="Q547" s="10">
        <f>IF(PPG!R506="", "", PPG!R506)</f>
        <v>45.79</v>
      </c>
    </row>
    <row r="548" spans="1:18" x14ac:dyDescent="0.2">
      <c r="A548" s="8">
        <f>IF(OUT!C505="", "", OUT!C505)</f>
        <v>718</v>
      </c>
      <c r="B548" s="21">
        <f>IF(OUT!A505="", "", OUT!A505)</f>
        <v>59727</v>
      </c>
      <c r="C548" s="8" t="str">
        <f>IF(OUT!D505="", "", OUT!D505)</f>
        <v>M</v>
      </c>
      <c r="D548" s="30"/>
      <c r="E548" s="8" t="str">
        <f>IF(OUT!E505="", "", OUT!E505)</f>
        <v>50 TRAY</v>
      </c>
      <c r="F548" s="27" t="str">
        <f>IF(OUT!AE505="NEW", "✷", "")</f>
        <v/>
      </c>
      <c r="G548" s="31" t="str">
        <f>CONCATENATE(IF(OUT!B505="", "", OUT!B505),R548,J548)</f>
        <v>LANTANA  TRAILING HYBRIDA TANGERINE (Orange to Gold)</v>
      </c>
      <c r="H548" s="22">
        <f>IF(OUT!N505="", "", OUT!N505)</f>
        <v>0.9</v>
      </c>
      <c r="I548" s="23">
        <f>IF(OUT!O505="", "", OUT!O505)</f>
        <v>45</v>
      </c>
      <c r="J548" s="8" t="str">
        <f>IF(OUT!F505="", "", OUT!F505)</f>
        <v/>
      </c>
      <c r="K548" s="8">
        <f>IF(OUT!P505="", "", OUT!P505)</f>
        <v>50</v>
      </c>
      <c r="L548" s="8" t="str">
        <f>IF(OUT!AE505="", "", OUT!AE505)</f>
        <v/>
      </c>
      <c r="M548" s="8" t="str">
        <f>IF(OUT!AG505="", "", OUT!AG505)</f>
        <v/>
      </c>
      <c r="N548" s="8" t="str">
        <f>IF(OUT!AQ505="", "", OUT!AQ505)</f>
        <v/>
      </c>
      <c r="O548" s="8" t="str">
        <f>IF(OUT!BM505="", "", OUT!BM505)</f>
        <v>T3</v>
      </c>
      <c r="P548" s="9">
        <f>IF(PPG!Q505="", "", PPG!Q505)</f>
        <v>0.85199999999999998</v>
      </c>
      <c r="Q548" s="10">
        <f>IF(PPG!R505="", "", PPG!R505)</f>
        <v>42.6</v>
      </c>
    </row>
    <row r="549" spans="1:18" x14ac:dyDescent="0.2">
      <c r="A549" s="8">
        <f>IF(OUT!C507="", "", OUT!C507)</f>
        <v>718</v>
      </c>
      <c r="B549" s="21">
        <f>IF(OUT!A507="", "", OUT!A507)</f>
        <v>59727</v>
      </c>
      <c r="C549" s="8" t="str">
        <f>IF(OUT!D507="", "", OUT!D507)</f>
        <v>PF</v>
      </c>
      <c r="D549" s="30"/>
      <c r="E549" s="8" t="str">
        <f>IF(OUT!E507="", "", OUT!E507)</f>
        <v>18 TRAY 4-INCH</v>
      </c>
      <c r="F549" s="27" t="str">
        <f>IF(OUT!AE507="NEW", "✷", "")</f>
        <v/>
      </c>
      <c r="G549" s="31" t="str">
        <f>CONCATENATE(IF(OUT!B507="", "", OUT!B507),R549,J549)</f>
        <v>LANTANA  TRAILING HYBRIDA TANGERINE (Orange to Gold)  **PREFINISHED</v>
      </c>
      <c r="H549" s="22">
        <f>IF(OUT!N507="", "", OUT!N507)</f>
        <v>2.129</v>
      </c>
      <c r="I549" s="23">
        <f>IF(OUT!O507="", "", OUT!O507)</f>
        <v>38.32</v>
      </c>
      <c r="J549" s="8" t="str">
        <f>IF(OUT!F507="", "", OUT!F507)</f>
        <v>PREFINISHED</v>
      </c>
      <c r="K549" s="8">
        <f>IF(OUT!P507="", "", OUT!P507)</f>
        <v>18</v>
      </c>
      <c r="L549" s="8" t="str">
        <f>IF(OUT!AE507="", "", OUT!AE507)</f>
        <v/>
      </c>
      <c r="M549" s="8" t="str">
        <f>IF(OUT!AG507="", "", OUT!AG507)</f>
        <v/>
      </c>
      <c r="N549" s="8" t="str">
        <f>IF(OUT!AQ507="", "", OUT!AQ507)</f>
        <v/>
      </c>
      <c r="O549" s="8" t="str">
        <f>IF(OUT!BM507="", "", OUT!BM507)</f>
        <v>T3</v>
      </c>
      <c r="P549" s="9">
        <f>IF(PPG!Q507="", "", PPG!Q507)</f>
        <v>2.0139999999999998</v>
      </c>
      <c r="Q549" s="10">
        <f>IF(PPG!R507="", "", PPG!R507)</f>
        <v>36.25</v>
      </c>
      <c r="R549" s="11" t="s">
        <v>1441</v>
      </c>
    </row>
    <row r="550" spans="1:18" x14ac:dyDescent="0.2">
      <c r="A550" s="8">
        <f>IF(OUT!C390="", "", OUT!C390)</f>
        <v>718</v>
      </c>
      <c r="B550" s="21">
        <f>IF(OUT!A390="", "", OUT!A390)</f>
        <v>58767</v>
      </c>
      <c r="C550" s="8" t="str">
        <f>IF(OUT!D390="", "", OUT!D390)</f>
        <v>SYN</v>
      </c>
      <c r="D550" s="30"/>
      <c r="E550" s="8" t="str">
        <f>IF(OUT!E390="", "", OUT!E390)</f>
        <v>102 TRAY</v>
      </c>
      <c r="F550" s="27" t="str">
        <f>IF(OUT!AE390="NEW", "✷", "")</f>
        <v/>
      </c>
      <c r="G550" s="31" t="str">
        <f>CONCATENATE(IF(OUT!B390="", "", OUT!B390),R550,J550)</f>
        <v>LANTANA  TRAILING MONTEVIDENSIS LAVENDER</v>
      </c>
      <c r="H550" s="22">
        <f>IF(OUT!N390="", "", OUT!N390)</f>
        <v>0.58599999999999997</v>
      </c>
      <c r="I550" s="23">
        <f>IF(OUT!O390="", "", OUT!O390)</f>
        <v>59.77</v>
      </c>
      <c r="J550" s="8" t="str">
        <f>IF(OUT!F390="", "", OUT!F390)</f>
        <v/>
      </c>
      <c r="K550" s="8">
        <f>IF(OUT!P390="", "", OUT!P390)</f>
        <v>102</v>
      </c>
      <c r="L550" s="8" t="str">
        <f>IF(OUT!AE390="", "", OUT!AE390)</f>
        <v/>
      </c>
      <c r="M550" s="8" t="str">
        <f>IF(OUT!AG390="", "", OUT!AG390)</f>
        <v/>
      </c>
      <c r="N550" s="8" t="str">
        <f>IF(OUT!AQ390="", "", OUT!AQ390)</f>
        <v/>
      </c>
      <c r="O550" s="8" t="str">
        <f>IF(OUT!BM390="", "", OUT!BM390)</f>
        <v>T3</v>
      </c>
      <c r="P550" s="9">
        <f>IF(PPG!Q390="", "", PPG!Q390)</f>
        <v>0.55500000000000005</v>
      </c>
      <c r="Q550" s="10">
        <f>IF(PPG!R390="", "", PPG!R390)</f>
        <v>56.61</v>
      </c>
    </row>
    <row r="551" spans="1:18" x14ac:dyDescent="0.2">
      <c r="A551" s="8">
        <f>IF(OUT!C388="", "", OUT!C388)</f>
        <v>718</v>
      </c>
      <c r="B551" s="21">
        <f>IF(OUT!A388="", "", OUT!A388)</f>
        <v>58767</v>
      </c>
      <c r="C551" s="8" t="str">
        <f>IF(OUT!D388="", "", OUT!D388)</f>
        <v>O</v>
      </c>
      <c r="D551" s="30"/>
      <c r="E551" s="8" t="str">
        <f>IF(OUT!E388="", "", OUT!E388)</f>
        <v>72 TRAY</v>
      </c>
      <c r="F551" s="27" t="str">
        <f>IF(OUT!AE388="NEW", "✷", "")</f>
        <v/>
      </c>
      <c r="G551" s="31" t="str">
        <f>CONCATENATE(IF(OUT!B388="", "", OUT!B388),R551,J551)</f>
        <v>LANTANA  TRAILING MONTEVIDENSIS LAVENDER</v>
      </c>
      <c r="H551" s="22">
        <f>IF(OUT!N388="", "", OUT!N388)</f>
        <v>0.67200000000000004</v>
      </c>
      <c r="I551" s="23">
        <f>IF(OUT!O388="", "", OUT!O388)</f>
        <v>48.38</v>
      </c>
      <c r="J551" s="8" t="str">
        <f>IF(OUT!F388="", "", OUT!F388)</f>
        <v/>
      </c>
      <c r="K551" s="8">
        <f>IF(OUT!P388="", "", OUT!P388)</f>
        <v>72</v>
      </c>
      <c r="L551" s="8" t="str">
        <f>IF(OUT!AE388="", "", OUT!AE388)</f>
        <v/>
      </c>
      <c r="M551" s="8" t="str">
        <f>IF(OUT!AG388="", "", OUT!AG388)</f>
        <v/>
      </c>
      <c r="N551" s="8" t="str">
        <f>IF(OUT!AQ388="", "", OUT!AQ388)</f>
        <v/>
      </c>
      <c r="O551" s="8" t="str">
        <f>IF(OUT!BM388="", "", OUT!BM388)</f>
        <v>T3</v>
      </c>
      <c r="P551" s="9">
        <f>IF(PPG!Q388="", "", PPG!Q388)</f>
        <v>0.63600000000000001</v>
      </c>
      <c r="Q551" s="10">
        <f>IF(PPG!R388="", "", PPG!R388)</f>
        <v>45.79</v>
      </c>
    </row>
    <row r="552" spans="1:18" x14ac:dyDescent="0.2">
      <c r="A552" s="8">
        <f>IF(OUT!C387="", "", OUT!C387)</f>
        <v>718</v>
      </c>
      <c r="B552" s="21">
        <f>IF(OUT!A387="", "", OUT!A387)</f>
        <v>58767</v>
      </c>
      <c r="C552" s="8" t="str">
        <f>IF(OUT!D387="", "", OUT!D387)</f>
        <v>M</v>
      </c>
      <c r="D552" s="30"/>
      <c r="E552" s="8" t="str">
        <f>IF(OUT!E387="", "", OUT!E387)</f>
        <v>50 TRAY</v>
      </c>
      <c r="F552" s="27" t="str">
        <f>IF(OUT!AE387="NEW", "✷", "")</f>
        <v/>
      </c>
      <c r="G552" s="31" t="str">
        <f>CONCATENATE(IF(OUT!B387="", "", OUT!B387),R552,J552)</f>
        <v>LANTANA  TRAILING MONTEVIDENSIS LAVENDER</v>
      </c>
      <c r="H552" s="22">
        <f>IF(OUT!N387="", "", OUT!N387)</f>
        <v>0.9</v>
      </c>
      <c r="I552" s="23">
        <f>IF(OUT!O387="", "", OUT!O387)</f>
        <v>45</v>
      </c>
      <c r="J552" s="8" t="str">
        <f>IF(OUT!F387="", "", OUT!F387)</f>
        <v/>
      </c>
      <c r="K552" s="8">
        <f>IF(OUT!P387="", "", OUT!P387)</f>
        <v>50</v>
      </c>
      <c r="L552" s="8" t="str">
        <f>IF(OUT!AE387="", "", OUT!AE387)</f>
        <v/>
      </c>
      <c r="M552" s="8" t="str">
        <f>IF(OUT!AG387="", "", OUT!AG387)</f>
        <v/>
      </c>
      <c r="N552" s="8" t="str">
        <f>IF(OUT!AQ387="", "", OUT!AQ387)</f>
        <v/>
      </c>
      <c r="O552" s="8" t="str">
        <f>IF(OUT!BM387="", "", OUT!BM387)</f>
        <v>T3</v>
      </c>
      <c r="P552" s="9">
        <f>IF(PPG!Q387="", "", PPG!Q387)</f>
        <v>0.85199999999999998</v>
      </c>
      <c r="Q552" s="10">
        <f>IF(PPG!R387="", "", PPG!R387)</f>
        <v>42.6</v>
      </c>
    </row>
    <row r="553" spans="1:18" x14ac:dyDescent="0.2">
      <c r="A553" s="8">
        <f>IF(OUT!C389="", "", OUT!C389)</f>
        <v>718</v>
      </c>
      <c r="B553" s="21">
        <f>IF(OUT!A389="", "", OUT!A389)</f>
        <v>58767</v>
      </c>
      <c r="C553" s="8" t="str">
        <f>IF(OUT!D389="", "", OUT!D389)</f>
        <v>PF</v>
      </c>
      <c r="D553" s="30"/>
      <c r="E553" s="8" t="str">
        <f>IF(OUT!E389="", "", OUT!E389)</f>
        <v>18 TRAY 4-INCH</v>
      </c>
      <c r="F553" s="27" t="str">
        <f>IF(OUT!AE389="NEW", "✷", "")</f>
        <v/>
      </c>
      <c r="G553" s="31" t="str">
        <f>CONCATENATE(IF(OUT!B389="", "", OUT!B389),R553,J553)</f>
        <v>LANTANA  TRAILING MONTEVIDENSIS LAVENDER  **PREFINISHED</v>
      </c>
      <c r="H553" s="22">
        <f>IF(OUT!N389="", "", OUT!N389)</f>
        <v>2.129</v>
      </c>
      <c r="I553" s="23">
        <f>IF(OUT!O389="", "", OUT!O389)</f>
        <v>38.32</v>
      </c>
      <c r="J553" s="8" t="str">
        <f>IF(OUT!F389="", "", OUT!F389)</f>
        <v>PREFINISHED</v>
      </c>
      <c r="K553" s="8">
        <f>IF(OUT!P389="", "", OUT!P389)</f>
        <v>18</v>
      </c>
      <c r="L553" s="8" t="str">
        <f>IF(OUT!AE389="", "", OUT!AE389)</f>
        <v/>
      </c>
      <c r="M553" s="8" t="str">
        <f>IF(OUT!AG389="", "", OUT!AG389)</f>
        <v/>
      </c>
      <c r="N553" s="8" t="str">
        <f>IF(OUT!AQ389="", "", OUT!AQ389)</f>
        <v/>
      </c>
      <c r="O553" s="8" t="str">
        <f>IF(OUT!BM389="", "", OUT!BM389)</f>
        <v>T3</v>
      </c>
      <c r="P553" s="9">
        <f>IF(PPG!Q389="", "", PPG!Q389)</f>
        <v>2.0139999999999998</v>
      </c>
      <c r="Q553" s="10">
        <f>IF(PPG!R389="", "", PPG!R389)</f>
        <v>36.25</v>
      </c>
      <c r="R553" s="11" t="s">
        <v>1441</v>
      </c>
    </row>
    <row r="554" spans="1:18" x14ac:dyDescent="0.2">
      <c r="A554" s="8">
        <f>IF(OUT!C386="", "", OUT!C386)</f>
        <v>718</v>
      </c>
      <c r="B554" s="21">
        <f>IF(OUT!A386="", "", OUT!A386)</f>
        <v>58766</v>
      </c>
      <c r="C554" s="8" t="str">
        <f>IF(OUT!D386="", "", OUT!D386)</f>
        <v>SYN</v>
      </c>
      <c r="D554" s="30"/>
      <c r="E554" s="8" t="str">
        <f>IF(OUT!E386="", "", OUT!E386)</f>
        <v>102 TRAY</v>
      </c>
      <c r="F554" s="27" t="str">
        <f>IF(OUT!AE386="NEW", "✷", "")</f>
        <v/>
      </c>
      <c r="G554" s="31" t="str">
        <f>CONCATENATE(IF(OUT!B386="", "", OUT!B386),R554,J554)</f>
        <v>LANTANA  TRAILING MONTEVIDENSIS WHITE</v>
      </c>
      <c r="H554" s="22">
        <f>IF(OUT!N386="", "", OUT!N386)</f>
        <v>0.58599999999999997</v>
      </c>
      <c r="I554" s="23">
        <f>IF(OUT!O386="", "", OUT!O386)</f>
        <v>59.77</v>
      </c>
      <c r="J554" s="8" t="str">
        <f>IF(OUT!F386="", "", OUT!F386)</f>
        <v/>
      </c>
      <c r="K554" s="8">
        <f>IF(OUT!P386="", "", OUT!P386)</f>
        <v>102</v>
      </c>
      <c r="L554" s="8" t="str">
        <f>IF(OUT!AE386="", "", OUT!AE386)</f>
        <v/>
      </c>
      <c r="M554" s="8" t="str">
        <f>IF(OUT!AG386="", "", OUT!AG386)</f>
        <v/>
      </c>
      <c r="N554" s="8" t="str">
        <f>IF(OUT!AQ386="", "", OUT!AQ386)</f>
        <v/>
      </c>
      <c r="O554" s="8" t="str">
        <f>IF(OUT!BM386="", "", OUT!BM386)</f>
        <v>T3</v>
      </c>
      <c r="P554" s="9">
        <f>IF(PPG!Q386="", "", PPG!Q386)</f>
        <v>0.55500000000000005</v>
      </c>
      <c r="Q554" s="10">
        <f>IF(PPG!R386="", "", PPG!R386)</f>
        <v>56.61</v>
      </c>
    </row>
    <row r="555" spans="1:18" x14ac:dyDescent="0.2">
      <c r="A555" s="8">
        <f>IF(OUT!C384="", "", OUT!C384)</f>
        <v>718</v>
      </c>
      <c r="B555" s="21">
        <f>IF(OUT!A384="", "", OUT!A384)</f>
        <v>58766</v>
      </c>
      <c r="C555" s="8" t="str">
        <f>IF(OUT!D384="", "", OUT!D384)</f>
        <v>O</v>
      </c>
      <c r="D555" s="30"/>
      <c r="E555" s="8" t="str">
        <f>IF(OUT!E384="", "", OUT!E384)</f>
        <v>72 TRAY</v>
      </c>
      <c r="F555" s="27" t="str">
        <f>IF(OUT!AE384="NEW", "✷", "")</f>
        <v/>
      </c>
      <c r="G555" s="31" t="str">
        <f>CONCATENATE(IF(OUT!B384="", "", OUT!B384),R555,J555)</f>
        <v>LANTANA  TRAILING MONTEVIDENSIS WHITE</v>
      </c>
      <c r="H555" s="22">
        <f>IF(OUT!N384="", "", OUT!N384)</f>
        <v>0.67200000000000004</v>
      </c>
      <c r="I555" s="23">
        <f>IF(OUT!O384="", "", OUT!O384)</f>
        <v>48.38</v>
      </c>
      <c r="J555" s="8" t="str">
        <f>IF(OUT!F384="", "", OUT!F384)</f>
        <v/>
      </c>
      <c r="K555" s="8">
        <f>IF(OUT!P384="", "", OUT!P384)</f>
        <v>72</v>
      </c>
      <c r="L555" s="8" t="str">
        <f>IF(OUT!AE384="", "", OUT!AE384)</f>
        <v/>
      </c>
      <c r="M555" s="8" t="str">
        <f>IF(OUT!AG384="", "", OUT!AG384)</f>
        <v/>
      </c>
      <c r="N555" s="8" t="str">
        <f>IF(OUT!AQ384="", "", OUT!AQ384)</f>
        <v/>
      </c>
      <c r="O555" s="8" t="str">
        <f>IF(OUT!BM384="", "", OUT!BM384)</f>
        <v>T3</v>
      </c>
      <c r="P555" s="9">
        <f>IF(PPG!Q384="", "", PPG!Q384)</f>
        <v>0.63600000000000001</v>
      </c>
      <c r="Q555" s="10">
        <f>IF(PPG!R384="", "", PPG!R384)</f>
        <v>45.79</v>
      </c>
    </row>
    <row r="556" spans="1:18" x14ac:dyDescent="0.2">
      <c r="A556" s="8">
        <f>IF(OUT!C383="", "", OUT!C383)</f>
        <v>718</v>
      </c>
      <c r="B556" s="21">
        <f>IF(OUT!A383="", "", OUT!A383)</f>
        <v>58766</v>
      </c>
      <c r="C556" s="8" t="str">
        <f>IF(OUT!D383="", "", OUT!D383)</f>
        <v>M</v>
      </c>
      <c r="D556" s="30"/>
      <c r="E556" s="8" t="str">
        <f>IF(OUT!E383="", "", OUT!E383)</f>
        <v>50 TRAY</v>
      </c>
      <c r="F556" s="27" t="str">
        <f>IF(OUT!AE383="NEW", "✷", "")</f>
        <v/>
      </c>
      <c r="G556" s="31" t="str">
        <f>CONCATENATE(IF(OUT!B383="", "", OUT!B383),R556,J556)</f>
        <v>LANTANA  TRAILING MONTEVIDENSIS WHITE</v>
      </c>
      <c r="H556" s="22">
        <f>IF(OUT!N383="", "", OUT!N383)</f>
        <v>0.9</v>
      </c>
      <c r="I556" s="23">
        <f>IF(OUT!O383="", "", OUT!O383)</f>
        <v>45</v>
      </c>
      <c r="J556" s="8" t="str">
        <f>IF(OUT!F383="", "", OUT!F383)</f>
        <v/>
      </c>
      <c r="K556" s="8">
        <f>IF(OUT!P383="", "", OUT!P383)</f>
        <v>50</v>
      </c>
      <c r="L556" s="8" t="str">
        <f>IF(OUT!AE383="", "", OUT!AE383)</f>
        <v/>
      </c>
      <c r="M556" s="8" t="str">
        <f>IF(OUT!AG383="", "", OUT!AG383)</f>
        <v/>
      </c>
      <c r="N556" s="8" t="str">
        <f>IF(OUT!AQ383="", "", OUT!AQ383)</f>
        <v/>
      </c>
      <c r="O556" s="8" t="str">
        <f>IF(OUT!BM383="", "", OUT!BM383)</f>
        <v>T3</v>
      </c>
      <c r="P556" s="9">
        <f>IF(PPG!Q383="", "", PPG!Q383)</f>
        <v>0.85199999999999998</v>
      </c>
      <c r="Q556" s="10">
        <f>IF(PPG!R383="", "", PPG!R383)</f>
        <v>42.6</v>
      </c>
    </row>
    <row r="557" spans="1:18" x14ac:dyDescent="0.2">
      <c r="A557" s="8">
        <f>IF(OUT!C385="", "", OUT!C385)</f>
        <v>718</v>
      </c>
      <c r="B557" s="21">
        <f>IF(OUT!A385="", "", OUT!A385)</f>
        <v>58766</v>
      </c>
      <c r="C557" s="8" t="str">
        <f>IF(OUT!D385="", "", OUT!D385)</f>
        <v>PF</v>
      </c>
      <c r="D557" s="30"/>
      <c r="E557" s="8" t="str">
        <f>IF(OUT!E385="", "", OUT!E385)</f>
        <v>18 TRAY 4-INCH</v>
      </c>
      <c r="F557" s="27" t="str">
        <f>IF(OUT!AE385="NEW", "✷", "")</f>
        <v/>
      </c>
      <c r="G557" s="31" t="str">
        <f>CONCATENATE(IF(OUT!B385="", "", OUT!B385),R557,J557)</f>
        <v>LANTANA  TRAILING MONTEVIDENSIS WHITE  **PREFINISHED</v>
      </c>
      <c r="H557" s="22">
        <f>IF(OUT!N385="", "", OUT!N385)</f>
        <v>2.129</v>
      </c>
      <c r="I557" s="23">
        <f>IF(OUT!O385="", "", OUT!O385)</f>
        <v>38.32</v>
      </c>
      <c r="J557" s="8" t="str">
        <f>IF(OUT!F385="", "", OUT!F385)</f>
        <v>PREFINISHED</v>
      </c>
      <c r="K557" s="8">
        <f>IF(OUT!P385="", "", OUT!P385)</f>
        <v>18</v>
      </c>
      <c r="L557" s="8" t="str">
        <f>IF(OUT!AE385="", "", OUT!AE385)</f>
        <v/>
      </c>
      <c r="M557" s="8" t="str">
        <f>IF(OUT!AG385="", "", OUT!AG385)</f>
        <v/>
      </c>
      <c r="N557" s="8" t="str">
        <f>IF(OUT!AQ385="", "", OUT!AQ385)</f>
        <v/>
      </c>
      <c r="O557" s="8" t="str">
        <f>IF(OUT!BM385="", "", OUT!BM385)</f>
        <v>T3</v>
      </c>
      <c r="P557" s="9">
        <f>IF(PPG!Q385="", "", PPG!Q385)</f>
        <v>2.0139999999999998</v>
      </c>
      <c r="Q557" s="10">
        <f>IF(PPG!R385="", "", PPG!R385)</f>
        <v>36.25</v>
      </c>
      <c r="R557" s="11" t="s">
        <v>1441</v>
      </c>
    </row>
    <row r="558" spans="1:18" x14ac:dyDescent="0.2">
      <c r="A558" s="8">
        <f>IF(OUT!C957="", "", OUT!C957)</f>
        <v>718</v>
      </c>
      <c r="B558" s="21">
        <f>IF(OUT!A957="", "", OUT!A957)</f>
        <v>82281</v>
      </c>
      <c r="C558" s="8" t="str">
        <f>IF(OUT!D957="", "", OUT!D957)</f>
        <v>O</v>
      </c>
      <c r="D558" s="30"/>
      <c r="E558" s="8" t="str">
        <f>IF(OUT!E957="", "", OUT!E957)</f>
        <v>72 TRAY</v>
      </c>
      <c r="F558" s="27" t="str">
        <f>IF(OUT!AE957="NEW", "✷", "")</f>
        <v/>
      </c>
      <c r="G558" s="31" t="str">
        <f>CONCATENATE(IF(OUT!B957="", "", OUT!B957),R558,J558)</f>
        <v>LANTANA ASSORTMENT (Growers Choice)</v>
      </c>
      <c r="H558" s="22">
        <f>IF(OUT!N957="", "", OUT!N957)</f>
        <v>0.72899999999999998</v>
      </c>
      <c r="I558" s="23">
        <f>IF(OUT!O957="", "", OUT!O957)</f>
        <v>52.48</v>
      </c>
      <c r="J558" s="8" t="str">
        <f>IF(OUT!F957="", "", OUT!F957)</f>
        <v/>
      </c>
      <c r="K558" s="8">
        <f>IF(OUT!P957="", "", OUT!P957)</f>
        <v>72</v>
      </c>
      <c r="L558" s="8" t="str">
        <f>IF(OUT!AE957="", "", OUT!AE957)</f>
        <v/>
      </c>
      <c r="M558" s="8" t="str">
        <f>IF(OUT!AG957="", "", OUT!AG957)</f>
        <v/>
      </c>
      <c r="N558" s="8" t="str">
        <f>IF(OUT!AQ957="", "", OUT!AQ957)</f>
        <v/>
      </c>
      <c r="O558" s="8" t="str">
        <f>IF(OUT!BM957="", "", OUT!BM957)</f>
        <v>T3</v>
      </c>
      <c r="P558" s="9">
        <f>IF(PPG!Q957="", "", PPG!Q957)</f>
        <v>0.69</v>
      </c>
      <c r="Q558" s="10">
        <f>IF(PPG!R957="", "", PPG!R957)</f>
        <v>49.68</v>
      </c>
    </row>
    <row r="559" spans="1:18" x14ac:dyDescent="0.2">
      <c r="A559" s="8">
        <f>IF(OUT!C958="", "", OUT!C958)</f>
        <v>718</v>
      </c>
      <c r="B559" s="21">
        <f>IF(OUT!A958="", "", OUT!A958)</f>
        <v>82281</v>
      </c>
      <c r="C559" s="8" t="str">
        <f>IF(OUT!D958="", "", OUT!D958)</f>
        <v>PF</v>
      </c>
      <c r="D559" s="30"/>
      <c r="E559" s="8" t="str">
        <f>IF(OUT!E958="", "", OUT!E958)</f>
        <v>18 TRAY 4-INCH</v>
      </c>
      <c r="F559" s="27" t="str">
        <f>IF(OUT!AE958="NEW", "✷", "")</f>
        <v/>
      </c>
      <c r="G559" s="31" t="str">
        <f>CONCATENATE(IF(OUT!B958="", "", OUT!B958),R559,J559)</f>
        <v>LANTANA ASSORTMENT (Growers Choice)  **PREFINISHED</v>
      </c>
      <c r="H559" s="22">
        <f>IF(OUT!N958="", "", OUT!N958)</f>
        <v>2.1859999999999999</v>
      </c>
      <c r="I559" s="23">
        <f>IF(OUT!O958="", "", OUT!O958)</f>
        <v>39.340000000000003</v>
      </c>
      <c r="J559" s="8" t="str">
        <f>IF(OUT!F958="", "", OUT!F958)</f>
        <v>PREFINISHED</v>
      </c>
      <c r="K559" s="8">
        <f>IF(OUT!P958="", "", OUT!P958)</f>
        <v>18</v>
      </c>
      <c r="L559" s="8" t="str">
        <f>IF(OUT!AE958="", "", OUT!AE958)</f>
        <v/>
      </c>
      <c r="M559" s="8" t="str">
        <f>IF(OUT!AG958="", "", OUT!AG958)</f>
        <v/>
      </c>
      <c r="N559" s="8" t="str">
        <f>IF(OUT!AQ958="", "", OUT!AQ958)</f>
        <v/>
      </c>
      <c r="O559" s="8" t="str">
        <f>IF(OUT!BM958="", "", OUT!BM958)</f>
        <v>T3</v>
      </c>
      <c r="P559" s="9">
        <f>IF(PPG!Q958="", "", PPG!Q958)</f>
        <v>2.0680000000000001</v>
      </c>
      <c r="Q559" s="10">
        <f>IF(PPG!R958="", "", PPG!R958)</f>
        <v>37.22</v>
      </c>
      <c r="R559" s="11" t="s">
        <v>1441</v>
      </c>
    </row>
    <row r="560" spans="1:18" x14ac:dyDescent="0.2">
      <c r="A560" s="8">
        <f>IF(OUT!C134="", "", OUT!C134)</f>
        <v>718</v>
      </c>
      <c r="B560" s="21">
        <f>IF(OUT!A134="", "", OUT!A134)</f>
        <v>53205</v>
      </c>
      <c r="C560" s="8" t="str">
        <f>IF(OUT!D134="", "", OUT!D134)</f>
        <v>SYN</v>
      </c>
      <c r="D560" s="30"/>
      <c r="E560" s="8" t="str">
        <f>IF(OUT!E134="", "", OUT!E134)</f>
        <v>102 TRAY</v>
      </c>
      <c r="F560" s="27" t="str">
        <f>IF(OUT!AE134="NEW", "✷", "")</f>
        <v/>
      </c>
      <c r="G560" s="31" t="str">
        <f>CONCATENATE(IF(OUT!B134="", "", OUT!B134),R560,J560)</f>
        <v>LANTANA IRENE (Yellow,Red,Pink)</v>
      </c>
      <c r="H560" s="22">
        <f>IF(OUT!N134="", "", OUT!N134)</f>
        <v>0.58599999999999997</v>
      </c>
      <c r="I560" s="23">
        <f>IF(OUT!O134="", "", OUT!O134)</f>
        <v>59.77</v>
      </c>
      <c r="J560" s="8" t="str">
        <f>IF(OUT!F134="", "", OUT!F134)</f>
        <v/>
      </c>
      <c r="K560" s="8">
        <f>IF(OUT!P134="", "", OUT!P134)</f>
        <v>102</v>
      </c>
      <c r="L560" s="8" t="str">
        <f>IF(OUT!AE134="", "", OUT!AE134)</f>
        <v/>
      </c>
      <c r="M560" s="8" t="str">
        <f>IF(OUT!AG134="", "", OUT!AG134)</f>
        <v/>
      </c>
      <c r="N560" s="8" t="str">
        <f>IF(OUT!AQ134="", "", OUT!AQ134)</f>
        <v/>
      </c>
      <c r="O560" s="8" t="str">
        <f>IF(OUT!BM134="", "", OUT!BM134)</f>
        <v>T3</v>
      </c>
      <c r="P560" s="9">
        <f>IF(PPG!Q134="", "", PPG!Q134)</f>
        <v>0.55500000000000005</v>
      </c>
      <c r="Q560" s="10">
        <f>IF(PPG!R134="", "", PPG!R134)</f>
        <v>56.61</v>
      </c>
    </row>
    <row r="561" spans="1:18" x14ac:dyDescent="0.2">
      <c r="A561" s="8">
        <f>IF(OUT!C132="", "", OUT!C132)</f>
        <v>718</v>
      </c>
      <c r="B561" s="21">
        <f>IF(OUT!A132="", "", OUT!A132)</f>
        <v>53205</v>
      </c>
      <c r="C561" s="8" t="str">
        <f>IF(OUT!D132="", "", OUT!D132)</f>
        <v>O</v>
      </c>
      <c r="D561" s="30"/>
      <c r="E561" s="8" t="str">
        <f>IF(OUT!E132="", "", OUT!E132)</f>
        <v>72 TRAY</v>
      </c>
      <c r="F561" s="27" t="str">
        <f>IF(OUT!AE132="NEW", "✷", "")</f>
        <v/>
      </c>
      <c r="G561" s="31" t="str">
        <f>CONCATENATE(IF(OUT!B132="", "", OUT!B132),R561,J561)</f>
        <v>LANTANA IRENE (Yellow,Red,Pink)</v>
      </c>
      <c r="H561" s="22">
        <f>IF(OUT!N132="", "", OUT!N132)</f>
        <v>0.67200000000000004</v>
      </c>
      <c r="I561" s="23">
        <f>IF(OUT!O132="", "", OUT!O132)</f>
        <v>48.38</v>
      </c>
      <c r="J561" s="8" t="str">
        <f>IF(OUT!F132="", "", OUT!F132)</f>
        <v/>
      </c>
      <c r="K561" s="8">
        <f>IF(OUT!P132="", "", OUT!P132)</f>
        <v>72</v>
      </c>
      <c r="L561" s="8" t="str">
        <f>IF(OUT!AE132="", "", OUT!AE132)</f>
        <v/>
      </c>
      <c r="M561" s="8" t="str">
        <f>IF(OUT!AG132="", "", OUT!AG132)</f>
        <v/>
      </c>
      <c r="N561" s="8" t="str">
        <f>IF(OUT!AQ132="", "", OUT!AQ132)</f>
        <v/>
      </c>
      <c r="O561" s="8" t="str">
        <f>IF(OUT!BM132="", "", OUT!BM132)</f>
        <v>T3</v>
      </c>
      <c r="P561" s="9">
        <f>IF(PPG!Q132="", "", PPG!Q132)</f>
        <v>0.63600000000000001</v>
      </c>
      <c r="Q561" s="10">
        <f>IF(PPG!R132="", "", PPG!R132)</f>
        <v>45.79</v>
      </c>
    </row>
    <row r="562" spans="1:18" x14ac:dyDescent="0.2">
      <c r="A562" s="8">
        <f>IF(OUT!C131="", "", OUT!C131)</f>
        <v>718</v>
      </c>
      <c r="B562" s="21">
        <f>IF(OUT!A131="", "", OUT!A131)</f>
        <v>53205</v>
      </c>
      <c r="C562" s="8" t="str">
        <f>IF(OUT!D131="", "", OUT!D131)</f>
        <v>M</v>
      </c>
      <c r="D562" s="30"/>
      <c r="E562" s="8" t="str">
        <f>IF(OUT!E131="", "", OUT!E131)</f>
        <v>50 TRAY</v>
      </c>
      <c r="F562" s="27" t="str">
        <f>IF(OUT!AE131="NEW", "✷", "")</f>
        <v/>
      </c>
      <c r="G562" s="31" t="str">
        <f>CONCATENATE(IF(OUT!B131="", "", OUT!B131),R562,J562)</f>
        <v>LANTANA IRENE (Yellow,Red,Pink)</v>
      </c>
      <c r="H562" s="22">
        <f>IF(OUT!N131="", "", OUT!N131)</f>
        <v>0.9</v>
      </c>
      <c r="I562" s="23">
        <f>IF(OUT!O131="", "", OUT!O131)</f>
        <v>45</v>
      </c>
      <c r="J562" s="8" t="str">
        <f>IF(OUT!F131="", "", OUT!F131)</f>
        <v/>
      </c>
      <c r="K562" s="8">
        <f>IF(OUT!P131="", "", OUT!P131)</f>
        <v>50</v>
      </c>
      <c r="L562" s="8" t="str">
        <f>IF(OUT!AE131="", "", OUT!AE131)</f>
        <v/>
      </c>
      <c r="M562" s="8" t="str">
        <f>IF(OUT!AG131="", "", OUT!AG131)</f>
        <v/>
      </c>
      <c r="N562" s="8" t="str">
        <f>IF(OUT!AQ131="", "", OUT!AQ131)</f>
        <v/>
      </c>
      <c r="O562" s="8" t="str">
        <f>IF(OUT!BM131="", "", OUT!BM131)</f>
        <v>T3</v>
      </c>
      <c r="P562" s="9">
        <f>IF(PPG!Q131="", "", PPG!Q131)</f>
        <v>0.85199999999999998</v>
      </c>
      <c r="Q562" s="10">
        <f>IF(PPG!R131="", "", PPG!R131)</f>
        <v>42.6</v>
      </c>
    </row>
    <row r="563" spans="1:18" x14ac:dyDescent="0.2">
      <c r="A563" s="8">
        <f>IF(OUT!C133="", "", OUT!C133)</f>
        <v>718</v>
      </c>
      <c r="B563" s="21">
        <f>IF(OUT!A133="", "", OUT!A133)</f>
        <v>53205</v>
      </c>
      <c r="C563" s="8" t="str">
        <f>IF(OUT!D133="", "", OUT!D133)</f>
        <v>PF</v>
      </c>
      <c r="D563" s="30"/>
      <c r="E563" s="8" t="str">
        <f>IF(OUT!E133="", "", OUT!E133)</f>
        <v>18 TRAY 4-INCH</v>
      </c>
      <c r="F563" s="27" t="str">
        <f>IF(OUT!AE133="NEW", "✷", "")</f>
        <v/>
      </c>
      <c r="G563" s="31" t="str">
        <f>CONCATENATE(IF(OUT!B133="", "", OUT!B133),R563,J563)</f>
        <v>LANTANA IRENE (Yellow,Red,Pink)  **PREFINISHED</v>
      </c>
      <c r="H563" s="22">
        <f>IF(OUT!N133="", "", OUT!N133)</f>
        <v>2.129</v>
      </c>
      <c r="I563" s="23">
        <f>IF(OUT!O133="", "", OUT!O133)</f>
        <v>38.32</v>
      </c>
      <c r="J563" s="8" t="str">
        <f>IF(OUT!F133="", "", OUT!F133)</f>
        <v>PREFINISHED</v>
      </c>
      <c r="K563" s="8">
        <f>IF(OUT!P133="", "", OUT!P133)</f>
        <v>18</v>
      </c>
      <c r="L563" s="8" t="str">
        <f>IF(OUT!AE133="", "", OUT!AE133)</f>
        <v/>
      </c>
      <c r="M563" s="8" t="str">
        <f>IF(OUT!AG133="", "", OUT!AG133)</f>
        <v/>
      </c>
      <c r="N563" s="8" t="str">
        <f>IF(OUT!AQ133="", "", OUT!AQ133)</f>
        <v/>
      </c>
      <c r="O563" s="8" t="str">
        <f>IF(OUT!BM133="", "", OUT!BM133)</f>
        <v>T3</v>
      </c>
      <c r="P563" s="9">
        <f>IF(PPG!Q133="", "", PPG!Q133)</f>
        <v>2.0139999999999998</v>
      </c>
      <c r="Q563" s="10">
        <f>IF(PPG!R133="", "", PPG!R133)</f>
        <v>36.25</v>
      </c>
      <c r="R563" s="11" t="s">
        <v>1441</v>
      </c>
    </row>
    <row r="564" spans="1:18" x14ac:dyDescent="0.2">
      <c r="A564" s="8">
        <f>IF(OUT!C869="", "", OUT!C869)</f>
        <v>718</v>
      </c>
      <c r="B564" s="21">
        <f>IF(OUT!A869="", "", OUT!A869)</f>
        <v>76376</v>
      </c>
      <c r="C564" s="8" t="str">
        <f>IF(OUT!D869="", "", OUT!D869)</f>
        <v>SYN</v>
      </c>
      <c r="D564" s="30"/>
      <c r="E564" s="8" t="str">
        <f>IF(OUT!E869="", "", OUT!E869)</f>
        <v>102 TRAY</v>
      </c>
      <c r="F564" s="27" t="str">
        <f>IF(OUT!AE869="NEW", "✷", "")</f>
        <v/>
      </c>
      <c r="G564" s="31" t="str">
        <f>CONCATENATE(IF(OUT!B869="", "", OUT!B869),R564,J564)</f>
        <v>LANTANA NEW GOLD</v>
      </c>
      <c r="H564" s="22">
        <f>IF(OUT!N869="", "", OUT!N869)</f>
        <v>0.58599999999999997</v>
      </c>
      <c r="I564" s="23">
        <f>IF(OUT!O869="", "", OUT!O869)</f>
        <v>59.77</v>
      </c>
      <c r="J564" s="8" t="str">
        <f>IF(OUT!F869="", "", OUT!F869)</f>
        <v/>
      </c>
      <c r="K564" s="8">
        <f>IF(OUT!P869="", "", OUT!P869)</f>
        <v>102</v>
      </c>
      <c r="L564" s="8" t="str">
        <f>IF(OUT!AE869="", "", OUT!AE869)</f>
        <v/>
      </c>
      <c r="M564" s="8" t="str">
        <f>IF(OUT!AG869="", "", OUT!AG869)</f>
        <v/>
      </c>
      <c r="N564" s="8" t="str">
        <f>IF(OUT!AQ869="", "", OUT!AQ869)</f>
        <v/>
      </c>
      <c r="O564" s="8" t="str">
        <f>IF(OUT!BM869="", "", OUT!BM869)</f>
        <v>T3</v>
      </c>
      <c r="P564" s="9">
        <f>IF(PPG!Q869="", "", PPG!Q869)</f>
        <v>0.55500000000000005</v>
      </c>
      <c r="Q564" s="10">
        <f>IF(PPG!R869="", "", PPG!R869)</f>
        <v>56.61</v>
      </c>
    </row>
    <row r="565" spans="1:18" x14ac:dyDescent="0.2">
      <c r="A565" s="8">
        <f>IF(OUT!C867="", "", OUT!C867)</f>
        <v>718</v>
      </c>
      <c r="B565" s="21">
        <f>IF(OUT!A867="", "", OUT!A867)</f>
        <v>76376</v>
      </c>
      <c r="C565" s="8" t="str">
        <f>IF(OUT!D867="", "", OUT!D867)</f>
        <v>O</v>
      </c>
      <c r="D565" s="30"/>
      <c r="E565" s="8" t="str">
        <f>IF(OUT!E867="", "", OUT!E867)</f>
        <v>72 TRAY</v>
      </c>
      <c r="F565" s="27" t="str">
        <f>IF(OUT!AE867="NEW", "✷", "")</f>
        <v/>
      </c>
      <c r="G565" s="31" t="str">
        <f>CONCATENATE(IF(OUT!B867="", "", OUT!B867),R565,J565)</f>
        <v>LANTANA NEW GOLD</v>
      </c>
      <c r="H565" s="22">
        <f>IF(OUT!N867="", "", OUT!N867)</f>
        <v>0.67200000000000004</v>
      </c>
      <c r="I565" s="23">
        <f>IF(OUT!O867="", "", OUT!O867)</f>
        <v>48.38</v>
      </c>
      <c r="J565" s="8" t="str">
        <f>IF(OUT!F867="", "", OUT!F867)</f>
        <v/>
      </c>
      <c r="K565" s="8">
        <f>IF(OUT!P867="", "", OUT!P867)</f>
        <v>72</v>
      </c>
      <c r="L565" s="8" t="str">
        <f>IF(OUT!AE867="", "", OUT!AE867)</f>
        <v/>
      </c>
      <c r="M565" s="8" t="str">
        <f>IF(OUT!AG867="", "", OUT!AG867)</f>
        <v/>
      </c>
      <c r="N565" s="8" t="str">
        <f>IF(OUT!AQ867="", "", OUT!AQ867)</f>
        <v/>
      </c>
      <c r="O565" s="8" t="str">
        <f>IF(OUT!BM867="", "", OUT!BM867)</f>
        <v>T3</v>
      </c>
      <c r="P565" s="9">
        <f>IF(PPG!Q867="", "", PPG!Q867)</f>
        <v>0.63600000000000001</v>
      </c>
      <c r="Q565" s="10">
        <f>IF(PPG!R867="", "", PPG!R867)</f>
        <v>45.79</v>
      </c>
    </row>
    <row r="566" spans="1:18" x14ac:dyDescent="0.2">
      <c r="A566" s="8">
        <f>IF(OUT!C866="", "", OUT!C866)</f>
        <v>718</v>
      </c>
      <c r="B566" s="21">
        <f>IF(OUT!A866="", "", OUT!A866)</f>
        <v>76376</v>
      </c>
      <c r="C566" s="8" t="str">
        <f>IF(OUT!D866="", "", OUT!D866)</f>
        <v>M</v>
      </c>
      <c r="D566" s="30"/>
      <c r="E566" s="8" t="str">
        <f>IF(OUT!E866="", "", OUT!E866)</f>
        <v>50 TRAY</v>
      </c>
      <c r="F566" s="27" t="str">
        <f>IF(OUT!AE866="NEW", "✷", "")</f>
        <v/>
      </c>
      <c r="G566" s="31" t="str">
        <f>CONCATENATE(IF(OUT!B866="", "", OUT!B866),R566,J566)</f>
        <v>LANTANA NEW GOLD</v>
      </c>
      <c r="H566" s="22">
        <f>IF(OUT!N866="", "", OUT!N866)</f>
        <v>0.9</v>
      </c>
      <c r="I566" s="23">
        <f>IF(OUT!O866="", "", OUT!O866)</f>
        <v>45</v>
      </c>
      <c r="J566" s="8" t="str">
        <f>IF(OUT!F866="", "", OUT!F866)</f>
        <v/>
      </c>
      <c r="K566" s="8">
        <f>IF(OUT!P866="", "", OUT!P866)</f>
        <v>50</v>
      </c>
      <c r="L566" s="8" t="str">
        <f>IF(OUT!AE866="", "", OUT!AE866)</f>
        <v/>
      </c>
      <c r="M566" s="8" t="str">
        <f>IF(OUT!AG866="", "", OUT!AG866)</f>
        <v/>
      </c>
      <c r="N566" s="8" t="str">
        <f>IF(OUT!AQ866="", "", OUT!AQ866)</f>
        <v/>
      </c>
      <c r="O566" s="8" t="str">
        <f>IF(OUT!BM866="", "", OUT!BM866)</f>
        <v>T3</v>
      </c>
      <c r="P566" s="9">
        <f>IF(PPG!Q866="", "", PPG!Q866)</f>
        <v>0.85199999999999998</v>
      </c>
      <c r="Q566" s="10">
        <f>IF(PPG!R866="", "", PPG!R866)</f>
        <v>42.6</v>
      </c>
    </row>
    <row r="567" spans="1:18" x14ac:dyDescent="0.2">
      <c r="A567" s="8">
        <f>IF(OUT!C868="", "", OUT!C868)</f>
        <v>718</v>
      </c>
      <c r="B567" s="21">
        <f>IF(OUT!A868="", "", OUT!A868)</f>
        <v>76376</v>
      </c>
      <c r="C567" s="8" t="str">
        <f>IF(OUT!D868="", "", OUT!D868)</f>
        <v>PF</v>
      </c>
      <c r="D567" s="30"/>
      <c r="E567" s="8" t="str">
        <f>IF(OUT!E868="", "", OUT!E868)</f>
        <v>18 TRAY 4-INCH</v>
      </c>
      <c r="F567" s="27" t="str">
        <f>IF(OUT!AE868="NEW", "✷", "")</f>
        <v/>
      </c>
      <c r="G567" s="31" t="str">
        <f>CONCATENATE(IF(OUT!B868="", "", OUT!B868),R567,J567)</f>
        <v>LANTANA NEW GOLD  **PREFINISHED</v>
      </c>
      <c r="H567" s="22">
        <f>IF(OUT!N868="", "", OUT!N868)</f>
        <v>2.129</v>
      </c>
      <c r="I567" s="23">
        <f>IF(OUT!O868="", "", OUT!O868)</f>
        <v>38.32</v>
      </c>
      <c r="J567" s="8" t="str">
        <f>IF(OUT!F868="", "", OUT!F868)</f>
        <v>PREFINISHED</v>
      </c>
      <c r="K567" s="8">
        <f>IF(OUT!P868="", "", OUT!P868)</f>
        <v>18</v>
      </c>
      <c r="L567" s="8" t="str">
        <f>IF(OUT!AE868="", "", OUT!AE868)</f>
        <v/>
      </c>
      <c r="M567" s="8" t="str">
        <f>IF(OUT!AG868="", "", OUT!AG868)</f>
        <v/>
      </c>
      <c r="N567" s="8" t="str">
        <f>IF(OUT!AQ868="", "", OUT!AQ868)</f>
        <v/>
      </c>
      <c r="O567" s="8" t="str">
        <f>IF(OUT!BM868="", "", OUT!BM868)</f>
        <v>T3</v>
      </c>
      <c r="P567" s="9">
        <f>IF(PPG!Q868="", "", PPG!Q868)</f>
        <v>2.0139999999999998</v>
      </c>
      <c r="Q567" s="10">
        <f>IF(PPG!R868="", "", PPG!R868)</f>
        <v>36.25</v>
      </c>
      <c r="R567" s="11" t="s">
        <v>1441</v>
      </c>
    </row>
    <row r="568" spans="1:18" x14ac:dyDescent="0.2">
      <c r="A568" s="8">
        <f>IF(OUT!C694="", "", OUT!C694)</f>
        <v>718</v>
      </c>
      <c r="B568" s="21">
        <f>IF(OUT!A694="", "", OUT!A694)</f>
        <v>68999</v>
      </c>
      <c r="C568" s="8" t="str">
        <f>IF(OUT!D694="", "", OUT!D694)</f>
        <v>SYN</v>
      </c>
      <c r="D568" s="30"/>
      <c r="E568" s="8" t="str">
        <f>IF(OUT!E694="", "", OUT!E694)</f>
        <v>102 TRAY</v>
      </c>
      <c r="F568" s="27" t="str">
        <f>IF(OUT!AE694="NEW", "✷", "")</f>
        <v/>
      </c>
      <c r="G568" s="31" t="str">
        <f>CONCATENATE(IF(OUT!B694="", "", OUT!B694),R568,J568)</f>
        <v>LEONOTIS LEONURUS LIONS EAR (Orange)</v>
      </c>
      <c r="H568" s="22">
        <f>IF(OUT!N694="", "", OUT!N694)</f>
        <v>0.65800000000000003</v>
      </c>
      <c r="I568" s="23">
        <f>IF(OUT!O694="", "", OUT!O694)</f>
        <v>67.11</v>
      </c>
      <c r="J568" s="8" t="str">
        <f>IF(OUT!F694="", "", OUT!F694)</f>
        <v/>
      </c>
      <c r="K568" s="8">
        <f>IF(OUT!P694="", "", OUT!P694)</f>
        <v>102</v>
      </c>
      <c r="L568" s="8" t="str">
        <f>IF(OUT!AE694="", "", OUT!AE694)</f>
        <v/>
      </c>
      <c r="M568" s="8" t="str">
        <f>IF(OUT!AG694="", "", OUT!AG694)</f>
        <v/>
      </c>
      <c r="N568" s="8" t="str">
        <f>IF(OUT!AQ694="", "", OUT!AQ694)</f>
        <v/>
      </c>
      <c r="O568" s="8" t="str">
        <f>IF(OUT!BM694="", "", OUT!BM694)</f>
        <v>T3</v>
      </c>
      <c r="P568" s="9">
        <f>IF(PPG!Q694="", "", PPG!Q694)</f>
        <v>0.622</v>
      </c>
      <c r="Q568" s="10">
        <f>IF(PPG!R694="", "", PPG!R694)</f>
        <v>63.44</v>
      </c>
    </row>
    <row r="569" spans="1:18" x14ac:dyDescent="0.2">
      <c r="A569" s="8">
        <f>IF(OUT!C692="", "", OUT!C692)</f>
        <v>718</v>
      </c>
      <c r="B569" s="21">
        <f>IF(OUT!A692="", "", OUT!A692)</f>
        <v>68999</v>
      </c>
      <c r="C569" s="8" t="str">
        <f>IF(OUT!D692="", "", OUT!D692)</f>
        <v>O</v>
      </c>
      <c r="D569" s="30"/>
      <c r="E569" s="8" t="str">
        <f>IF(OUT!E692="", "", OUT!E692)</f>
        <v>72 TRAY</v>
      </c>
      <c r="F569" s="27" t="str">
        <f>IF(OUT!AE692="NEW", "✷", "")</f>
        <v/>
      </c>
      <c r="G569" s="31" t="str">
        <f>CONCATENATE(IF(OUT!B692="", "", OUT!B692),R569,J569)</f>
        <v>LEONOTIS LEONURUS LIONS EAR (Orange)</v>
      </c>
      <c r="H569" s="22">
        <f>IF(OUT!N692="", "", OUT!N692)</f>
        <v>0.74299999999999999</v>
      </c>
      <c r="I569" s="23">
        <f>IF(OUT!O692="", "", OUT!O692)</f>
        <v>53.49</v>
      </c>
      <c r="J569" s="8" t="str">
        <f>IF(OUT!F692="", "", OUT!F692)</f>
        <v/>
      </c>
      <c r="K569" s="8">
        <f>IF(OUT!P692="", "", OUT!P692)</f>
        <v>72</v>
      </c>
      <c r="L569" s="8" t="str">
        <f>IF(OUT!AE692="", "", OUT!AE692)</f>
        <v/>
      </c>
      <c r="M569" s="8" t="str">
        <f>IF(OUT!AG692="", "", OUT!AG692)</f>
        <v/>
      </c>
      <c r="N569" s="8" t="str">
        <f>IF(OUT!AQ692="", "", OUT!AQ692)</f>
        <v/>
      </c>
      <c r="O569" s="8" t="str">
        <f>IF(OUT!BM692="", "", OUT!BM692)</f>
        <v>T3</v>
      </c>
      <c r="P569" s="9">
        <f>IF(PPG!Q692="", "", PPG!Q692)</f>
        <v>0.70299999999999996</v>
      </c>
      <c r="Q569" s="10">
        <f>IF(PPG!R692="", "", PPG!R692)</f>
        <v>50.61</v>
      </c>
    </row>
    <row r="570" spans="1:18" x14ac:dyDescent="0.2">
      <c r="A570" s="8">
        <f>IF(OUT!C691="", "", OUT!C691)</f>
        <v>718</v>
      </c>
      <c r="B570" s="21">
        <f>IF(OUT!A691="", "", OUT!A691)</f>
        <v>68999</v>
      </c>
      <c r="C570" s="8" t="str">
        <f>IF(OUT!D691="", "", OUT!D691)</f>
        <v>M</v>
      </c>
      <c r="D570" s="30"/>
      <c r="E570" s="8" t="str">
        <f>IF(OUT!E691="", "", OUT!E691)</f>
        <v>50 TRAY</v>
      </c>
      <c r="F570" s="27" t="str">
        <f>IF(OUT!AE691="NEW", "✷", "")</f>
        <v/>
      </c>
      <c r="G570" s="31" t="str">
        <f>CONCATENATE(IF(OUT!B691="", "", OUT!B691),R570,J570)</f>
        <v>LEONOTIS LEONURUS LIONS EAR (Orange)</v>
      </c>
      <c r="H570" s="22">
        <f>IF(OUT!N691="", "", OUT!N691)</f>
        <v>0.88600000000000001</v>
      </c>
      <c r="I570" s="23">
        <f>IF(OUT!O691="", "", OUT!O691)</f>
        <v>44.3</v>
      </c>
      <c r="J570" s="8" t="str">
        <f>IF(OUT!F691="", "", OUT!F691)</f>
        <v/>
      </c>
      <c r="K570" s="8">
        <f>IF(OUT!P691="", "", OUT!P691)</f>
        <v>50</v>
      </c>
      <c r="L570" s="8" t="str">
        <f>IF(OUT!AE691="", "", OUT!AE691)</f>
        <v/>
      </c>
      <c r="M570" s="8" t="str">
        <f>IF(OUT!AG691="", "", OUT!AG691)</f>
        <v/>
      </c>
      <c r="N570" s="8" t="str">
        <f>IF(OUT!AQ691="", "", OUT!AQ691)</f>
        <v/>
      </c>
      <c r="O570" s="8" t="str">
        <f>IF(OUT!BM691="", "", OUT!BM691)</f>
        <v>T3</v>
      </c>
      <c r="P570" s="9">
        <f>IF(PPG!Q691="", "", PPG!Q691)</f>
        <v>0.83799999999999997</v>
      </c>
      <c r="Q570" s="10">
        <f>IF(PPG!R691="", "", PPG!R691)</f>
        <v>41.9</v>
      </c>
    </row>
    <row r="571" spans="1:18" x14ac:dyDescent="0.2">
      <c r="A571" s="8">
        <f>IF(OUT!C693="", "", OUT!C693)</f>
        <v>718</v>
      </c>
      <c r="B571" s="21">
        <f>IF(OUT!A693="", "", OUT!A693)</f>
        <v>68999</v>
      </c>
      <c r="C571" s="8" t="str">
        <f>IF(OUT!D693="", "", OUT!D693)</f>
        <v>PF</v>
      </c>
      <c r="D571" s="30"/>
      <c r="E571" s="8" t="str">
        <f>IF(OUT!E693="", "", OUT!E693)</f>
        <v>18 TRAY 4-INCH</v>
      </c>
      <c r="F571" s="27" t="str">
        <f>IF(OUT!AE693="NEW", "✷", "")</f>
        <v/>
      </c>
      <c r="G571" s="31" t="str">
        <f>CONCATENATE(IF(OUT!B693="", "", OUT!B693),R571,J571)</f>
        <v>LEONOTIS LEONURUS LIONS EAR (Orange)  **PREFINISHED</v>
      </c>
      <c r="H571" s="22">
        <f>IF(OUT!N693="", "", OUT!N693)</f>
        <v>2.1150000000000002</v>
      </c>
      <c r="I571" s="23">
        <f>IF(OUT!O693="", "", OUT!O693)</f>
        <v>38.07</v>
      </c>
      <c r="J571" s="8" t="str">
        <f>IF(OUT!F693="", "", OUT!F693)</f>
        <v>PREFINISHED</v>
      </c>
      <c r="K571" s="8">
        <f>IF(OUT!P693="", "", OUT!P693)</f>
        <v>18</v>
      </c>
      <c r="L571" s="8" t="str">
        <f>IF(OUT!AE693="", "", OUT!AE693)</f>
        <v/>
      </c>
      <c r="M571" s="8" t="str">
        <f>IF(OUT!AG693="", "", OUT!AG693)</f>
        <v/>
      </c>
      <c r="N571" s="8" t="str">
        <f>IF(OUT!AQ693="", "", OUT!AQ693)</f>
        <v/>
      </c>
      <c r="O571" s="8" t="str">
        <f>IF(OUT!BM693="", "", OUT!BM693)</f>
        <v>T3</v>
      </c>
      <c r="P571" s="9">
        <f>IF(PPG!Q693="", "", PPG!Q693)</f>
        <v>2</v>
      </c>
      <c r="Q571" s="10">
        <f>IF(PPG!R693="", "", PPG!R693)</f>
        <v>36</v>
      </c>
      <c r="R571" s="11" t="s">
        <v>1441</v>
      </c>
    </row>
    <row r="572" spans="1:18" x14ac:dyDescent="0.2">
      <c r="A572" s="8">
        <f>IF(OUT!C993="", "", OUT!C993)</f>
        <v>718</v>
      </c>
      <c r="B572" s="21">
        <f>IF(OUT!A993="", "", OUT!A993)</f>
        <v>89329</v>
      </c>
      <c r="C572" s="8" t="str">
        <f>IF(OUT!D993="", "", OUT!D993)</f>
        <v>O</v>
      </c>
      <c r="D572" s="30"/>
      <c r="E572" s="8" t="str">
        <f>IF(OUT!E993="", "", OUT!E993)</f>
        <v>72 TRAY</v>
      </c>
      <c r="F572" s="27" t="str">
        <f>IF(OUT!AE993="NEW", "✷", "")</f>
        <v/>
      </c>
      <c r="G572" s="31" t="str">
        <f>CONCATENATE(IF(OUT!B993="", "", OUT!B993),R572,J572)</f>
        <v>LESPEDEZA LIUKIUENSIS LITTLE VOLCANO</v>
      </c>
      <c r="H572" s="22">
        <f>IF(OUT!N993="", "", OUT!N993)</f>
        <v>0.8</v>
      </c>
      <c r="I572" s="23">
        <f>IF(OUT!O993="", "", OUT!O993)</f>
        <v>57.6</v>
      </c>
      <c r="J572" s="8" t="str">
        <f>IF(OUT!F993="", "", OUT!F993)</f>
        <v/>
      </c>
      <c r="K572" s="8">
        <f>IF(OUT!P993="", "", OUT!P993)</f>
        <v>72</v>
      </c>
      <c r="L572" s="8" t="str">
        <f>IF(OUT!AE993="", "", OUT!AE993)</f>
        <v/>
      </c>
      <c r="M572" s="8" t="str">
        <f>IF(OUT!AG993="", "", OUT!AG993)</f>
        <v/>
      </c>
      <c r="N572" s="8" t="str">
        <f>IF(OUT!AQ993="", "", OUT!AQ993)</f>
        <v/>
      </c>
      <c r="O572" s="8" t="str">
        <f>IF(OUT!BM993="", "", OUT!BM993)</f>
        <v>T3</v>
      </c>
      <c r="P572" s="9">
        <f>IF(PPG!Q993="", "", PPG!Q993)</f>
        <v>0.75700000000000001</v>
      </c>
      <c r="Q572" s="10">
        <f>IF(PPG!R993="", "", PPG!R993)</f>
        <v>54.5</v>
      </c>
    </row>
    <row r="573" spans="1:18" x14ac:dyDescent="0.2">
      <c r="A573" s="8">
        <f>IF(OUT!C992="", "", OUT!C992)</f>
        <v>718</v>
      </c>
      <c r="B573" s="21">
        <f>IF(OUT!A992="", "", OUT!A992)</f>
        <v>89329</v>
      </c>
      <c r="C573" s="8" t="str">
        <f>IF(OUT!D992="", "", OUT!D992)</f>
        <v>M</v>
      </c>
      <c r="D573" s="30"/>
      <c r="E573" s="8" t="str">
        <f>IF(OUT!E992="", "", OUT!E992)</f>
        <v>50 TRAY</v>
      </c>
      <c r="F573" s="27" t="str">
        <f>IF(OUT!AE992="NEW", "✷", "")</f>
        <v/>
      </c>
      <c r="G573" s="31" t="str">
        <f>CONCATENATE(IF(OUT!B992="", "", OUT!B992),R573,J573)</f>
        <v>LESPEDEZA LIUKIUENSIS LITTLE VOLCANO</v>
      </c>
      <c r="H573" s="22">
        <f>IF(OUT!N992="", "", OUT!N992)</f>
        <v>0.872</v>
      </c>
      <c r="I573" s="23">
        <f>IF(OUT!O992="", "", OUT!O992)</f>
        <v>43.6</v>
      </c>
      <c r="J573" s="8" t="str">
        <f>IF(OUT!F992="", "", OUT!F992)</f>
        <v/>
      </c>
      <c r="K573" s="8">
        <f>IF(OUT!P992="", "", OUT!P992)</f>
        <v>50</v>
      </c>
      <c r="L573" s="8" t="str">
        <f>IF(OUT!AE992="", "", OUT!AE992)</f>
        <v/>
      </c>
      <c r="M573" s="8" t="str">
        <f>IF(OUT!AG992="", "", OUT!AG992)</f>
        <v/>
      </c>
      <c r="N573" s="8" t="str">
        <f>IF(OUT!AQ992="", "", OUT!AQ992)</f>
        <v/>
      </c>
      <c r="O573" s="8" t="str">
        <f>IF(OUT!BM992="", "", OUT!BM992)</f>
        <v>T3</v>
      </c>
      <c r="P573" s="9">
        <f>IF(PPG!Q992="", "", PPG!Q992)</f>
        <v>0.82499999999999996</v>
      </c>
      <c r="Q573" s="10">
        <f>IF(PPG!R992="", "", PPG!R992)</f>
        <v>41.25</v>
      </c>
    </row>
    <row r="574" spans="1:18" x14ac:dyDescent="0.2">
      <c r="A574" s="8">
        <f>IF(OUT!C795="", "", OUT!C795)</f>
        <v>718</v>
      </c>
      <c r="B574" s="21">
        <f>IF(OUT!A795="", "", OUT!A795)</f>
        <v>73186</v>
      </c>
      <c r="C574" s="8" t="str">
        <f>IF(OUT!D795="", "", OUT!D795)</f>
        <v>O</v>
      </c>
      <c r="D574" s="30"/>
      <c r="E574" s="8" t="str">
        <f>IF(OUT!E795="", "", OUT!E795)</f>
        <v>72 TRAY</v>
      </c>
      <c r="F574" s="27" t="str">
        <f>IF(OUT!AE795="NEW", "✷", "")</f>
        <v/>
      </c>
      <c r="G574" s="31" t="str">
        <f>CONCATENATE(IF(OUT!B795="", "", OUT!B795),R574,J574)</f>
        <v>LEUCOPHYLLUM FRUTESCENS SILVERLEAF (Pink w/Silver Leaf)</v>
      </c>
      <c r="H574" s="22">
        <f>IF(OUT!N795="", "", OUT!N795)</f>
        <v>0.85799999999999998</v>
      </c>
      <c r="I574" s="23">
        <f>IF(OUT!O795="", "", OUT!O795)</f>
        <v>61.77</v>
      </c>
      <c r="J574" s="8" t="str">
        <f>IF(OUT!F795="", "", OUT!F795)</f>
        <v/>
      </c>
      <c r="K574" s="8">
        <f>IF(OUT!P795="", "", OUT!P795)</f>
        <v>72</v>
      </c>
      <c r="L574" s="8" t="str">
        <f>IF(OUT!AE795="", "", OUT!AE795)</f>
        <v/>
      </c>
      <c r="M574" s="8" t="str">
        <f>IF(OUT!AG795="", "", OUT!AG795)</f>
        <v/>
      </c>
      <c r="N574" s="8" t="str">
        <f>IF(OUT!AQ795="", "", OUT!AQ795)</f>
        <v/>
      </c>
      <c r="O574" s="8" t="str">
        <f>IF(OUT!BM795="", "", OUT!BM795)</f>
        <v>T3</v>
      </c>
      <c r="P574" s="9">
        <f>IF(PPG!Q795="", "", PPG!Q795)</f>
        <v>0.81100000000000005</v>
      </c>
      <c r="Q574" s="10">
        <f>IF(PPG!R795="", "", PPG!R795)</f>
        <v>58.39</v>
      </c>
    </row>
    <row r="575" spans="1:18" x14ac:dyDescent="0.2">
      <c r="A575" s="8">
        <f>IF(OUT!C794="", "", OUT!C794)</f>
        <v>718</v>
      </c>
      <c r="B575" s="21">
        <f>IF(OUT!A794="", "", OUT!A794)</f>
        <v>73186</v>
      </c>
      <c r="C575" s="8" t="str">
        <f>IF(OUT!D794="", "", OUT!D794)</f>
        <v>M</v>
      </c>
      <c r="D575" s="30"/>
      <c r="E575" s="8" t="str">
        <f>IF(OUT!E794="", "", OUT!E794)</f>
        <v>50 TRAY</v>
      </c>
      <c r="F575" s="27" t="str">
        <f>IF(OUT!AE794="NEW", "✷", "")</f>
        <v/>
      </c>
      <c r="G575" s="31" t="str">
        <f>CONCATENATE(IF(OUT!B794="", "", OUT!B794),R575,J575)</f>
        <v>LEUCOPHYLLUM FRUTESCENS SILVERLEAF (Pink w/Silver Leaf)</v>
      </c>
      <c r="H575" s="22">
        <f>IF(OUT!N794="", "", OUT!N794)</f>
        <v>1</v>
      </c>
      <c r="I575" s="23">
        <f>IF(OUT!O794="", "", OUT!O794)</f>
        <v>50</v>
      </c>
      <c r="J575" s="8" t="str">
        <f>IF(OUT!F794="", "", OUT!F794)</f>
        <v/>
      </c>
      <c r="K575" s="8">
        <f>IF(OUT!P794="", "", OUT!P794)</f>
        <v>50</v>
      </c>
      <c r="L575" s="8" t="str">
        <f>IF(OUT!AE794="", "", OUT!AE794)</f>
        <v/>
      </c>
      <c r="M575" s="8" t="str">
        <f>IF(OUT!AG794="", "", OUT!AG794)</f>
        <v/>
      </c>
      <c r="N575" s="8" t="str">
        <f>IF(OUT!AQ794="", "", OUT!AQ794)</f>
        <v/>
      </c>
      <c r="O575" s="8" t="str">
        <f>IF(OUT!BM794="", "", OUT!BM794)</f>
        <v>T3</v>
      </c>
      <c r="P575" s="9">
        <f>IF(PPG!Q794="", "", PPG!Q794)</f>
        <v>0.94599999999999995</v>
      </c>
      <c r="Q575" s="10">
        <f>IF(PPG!R794="", "", PPG!R794)</f>
        <v>47.3</v>
      </c>
    </row>
    <row r="576" spans="1:18" x14ac:dyDescent="0.2">
      <c r="A576" s="8">
        <f>IF(OUT!C71="", "", OUT!C71)</f>
        <v>718</v>
      </c>
      <c r="B576" s="21">
        <f>IF(OUT!A71="", "", OUT!A71)</f>
        <v>33158</v>
      </c>
      <c r="C576" s="8" t="str">
        <f>IF(OUT!D71="", "", OUT!D71)</f>
        <v>SYN</v>
      </c>
      <c r="D576" s="30"/>
      <c r="E576" s="8" t="str">
        <f>IF(OUT!E71="", "", OUT!E71)</f>
        <v>102 TRAY</v>
      </c>
      <c r="F576" s="27" t="str">
        <f>IF(OUT!AE71="NEW", "✷", "")</f>
        <v/>
      </c>
      <c r="G576" s="31" t="str">
        <f>CONCATENATE(IF(OUT!B71="", "", OUT!B71),R576,J576)</f>
        <v>LYSIMACHIA CONGESTIFLORA GOLDEN GLOBES (Trailing)</v>
      </c>
      <c r="H576" s="22">
        <f>IF(OUT!N71="", "", OUT!N71)</f>
        <v>0.64300000000000002</v>
      </c>
      <c r="I576" s="23">
        <f>IF(OUT!O71="", "", OUT!O71)</f>
        <v>65.58</v>
      </c>
      <c r="J576" s="8" t="str">
        <f>IF(OUT!F71="", "", OUT!F71)</f>
        <v/>
      </c>
      <c r="K576" s="8">
        <f>IF(OUT!P71="", "", OUT!P71)</f>
        <v>102</v>
      </c>
      <c r="L576" s="8" t="str">
        <f>IF(OUT!AE71="", "", OUT!AE71)</f>
        <v/>
      </c>
      <c r="M576" s="8" t="str">
        <f>IF(OUT!AG71="", "", OUT!AG71)</f>
        <v/>
      </c>
      <c r="N576" s="8" t="str">
        <f>IF(OUT!AQ71="", "", OUT!AQ71)</f>
        <v/>
      </c>
      <c r="O576" s="8" t="str">
        <f>IF(OUT!BM71="", "", OUT!BM71)</f>
        <v>T3</v>
      </c>
      <c r="P576" s="9">
        <f>IF(PPG!Q71="", "", PPG!Q71)</f>
        <v>0.60899999999999999</v>
      </c>
      <c r="Q576" s="10">
        <f>IF(PPG!R71="", "", PPG!R71)</f>
        <v>62.11</v>
      </c>
    </row>
    <row r="577" spans="1:18" x14ac:dyDescent="0.2">
      <c r="A577" s="8">
        <f>IF(OUT!C69="", "", OUT!C69)</f>
        <v>718</v>
      </c>
      <c r="B577" s="21">
        <f>IF(OUT!A69="", "", OUT!A69)</f>
        <v>33158</v>
      </c>
      <c r="C577" s="8" t="str">
        <f>IF(OUT!D69="", "", OUT!D69)</f>
        <v>O</v>
      </c>
      <c r="D577" s="30"/>
      <c r="E577" s="8" t="str">
        <f>IF(OUT!E69="", "", OUT!E69)</f>
        <v>72 TRAY</v>
      </c>
      <c r="F577" s="27" t="str">
        <f>IF(OUT!AE69="NEW", "✷", "")</f>
        <v/>
      </c>
      <c r="G577" s="31" t="str">
        <f>CONCATENATE(IF(OUT!B69="", "", OUT!B69),R577,J577)</f>
        <v>LYSIMACHIA CONGESTIFLORA GOLDEN GLOBES (Trailing)</v>
      </c>
      <c r="H577" s="22">
        <f>IF(OUT!N69="", "", OUT!N69)</f>
        <v>0.72899999999999998</v>
      </c>
      <c r="I577" s="23">
        <f>IF(OUT!O69="", "", OUT!O69)</f>
        <v>52.48</v>
      </c>
      <c r="J577" s="8" t="str">
        <f>IF(OUT!F69="", "", OUT!F69)</f>
        <v/>
      </c>
      <c r="K577" s="8">
        <f>IF(OUT!P69="", "", OUT!P69)</f>
        <v>72</v>
      </c>
      <c r="L577" s="8" t="str">
        <f>IF(OUT!AE69="", "", OUT!AE69)</f>
        <v/>
      </c>
      <c r="M577" s="8" t="str">
        <f>IF(OUT!AG69="", "", OUT!AG69)</f>
        <v/>
      </c>
      <c r="N577" s="8" t="str">
        <f>IF(OUT!AQ69="", "", OUT!AQ69)</f>
        <v/>
      </c>
      <c r="O577" s="8" t="str">
        <f>IF(OUT!BM69="", "", OUT!BM69)</f>
        <v>T3</v>
      </c>
      <c r="P577" s="9">
        <f>IF(PPG!Q69="", "", PPG!Q69)</f>
        <v>0.69</v>
      </c>
      <c r="Q577" s="10">
        <f>IF(PPG!R69="", "", PPG!R69)</f>
        <v>49.68</v>
      </c>
    </row>
    <row r="578" spans="1:18" x14ac:dyDescent="0.2">
      <c r="A578" s="8">
        <f>IF(OUT!C68="", "", OUT!C68)</f>
        <v>718</v>
      </c>
      <c r="B578" s="21">
        <f>IF(OUT!A68="", "", OUT!A68)</f>
        <v>33158</v>
      </c>
      <c r="C578" s="8" t="str">
        <f>IF(OUT!D68="", "", OUT!D68)</f>
        <v>M</v>
      </c>
      <c r="D578" s="30"/>
      <c r="E578" s="8" t="str">
        <f>IF(OUT!E68="", "", OUT!E68)</f>
        <v>50 TRAY</v>
      </c>
      <c r="F578" s="27" t="str">
        <f>IF(OUT!AE68="NEW", "✷", "")</f>
        <v/>
      </c>
      <c r="G578" s="31" t="str">
        <f>CONCATENATE(IF(OUT!B68="", "", OUT!B68),R578,J578)</f>
        <v>LYSIMACHIA CONGESTIFLORA GOLDEN GLOBES (Trailing)</v>
      </c>
      <c r="H578" s="22">
        <f>IF(OUT!N68="", "", OUT!N68)</f>
        <v>0.872</v>
      </c>
      <c r="I578" s="23">
        <f>IF(OUT!O68="", "", OUT!O68)</f>
        <v>43.6</v>
      </c>
      <c r="J578" s="8" t="str">
        <f>IF(OUT!F68="", "", OUT!F68)</f>
        <v/>
      </c>
      <c r="K578" s="8">
        <f>IF(OUT!P68="", "", OUT!P68)</f>
        <v>50</v>
      </c>
      <c r="L578" s="8" t="str">
        <f>IF(OUT!AE68="", "", OUT!AE68)</f>
        <v/>
      </c>
      <c r="M578" s="8" t="str">
        <f>IF(OUT!AG68="", "", OUT!AG68)</f>
        <v/>
      </c>
      <c r="N578" s="8" t="str">
        <f>IF(OUT!AQ68="", "", OUT!AQ68)</f>
        <v/>
      </c>
      <c r="O578" s="8" t="str">
        <f>IF(OUT!BM68="", "", OUT!BM68)</f>
        <v>T3</v>
      </c>
      <c r="P578" s="9">
        <f>IF(PPG!Q68="", "", PPG!Q68)</f>
        <v>0.82499999999999996</v>
      </c>
      <c r="Q578" s="10">
        <f>IF(PPG!R68="", "", PPG!R68)</f>
        <v>41.25</v>
      </c>
    </row>
    <row r="579" spans="1:18" x14ac:dyDescent="0.2">
      <c r="A579" s="8">
        <f>IF(OUT!C70="", "", OUT!C70)</f>
        <v>718</v>
      </c>
      <c r="B579" s="21">
        <f>IF(OUT!A70="", "", OUT!A70)</f>
        <v>33158</v>
      </c>
      <c r="C579" s="8" t="str">
        <f>IF(OUT!D70="", "", OUT!D70)</f>
        <v>PF</v>
      </c>
      <c r="D579" s="30"/>
      <c r="E579" s="8" t="str">
        <f>IF(OUT!E70="", "", OUT!E70)</f>
        <v>18 TRAY 4-INCH</v>
      </c>
      <c r="F579" s="27" t="str">
        <f>IF(OUT!AE70="NEW", "✷", "")</f>
        <v/>
      </c>
      <c r="G579" s="31" t="str">
        <f>CONCATENATE(IF(OUT!B70="", "", OUT!B70),R579,J579)</f>
        <v>LYSIMACHIA CONGESTIFLORA GOLDEN GLOBES (Trailing)  **PREFINISHED</v>
      </c>
      <c r="H579" s="22">
        <f>IF(OUT!N70="", "", OUT!N70)</f>
        <v>2.1</v>
      </c>
      <c r="I579" s="23">
        <f>IF(OUT!O70="", "", OUT!O70)</f>
        <v>37.799999999999997</v>
      </c>
      <c r="J579" s="8" t="str">
        <f>IF(OUT!F70="", "", OUT!F70)</f>
        <v>PREFINISHED</v>
      </c>
      <c r="K579" s="8">
        <f>IF(OUT!P70="", "", OUT!P70)</f>
        <v>18</v>
      </c>
      <c r="L579" s="8" t="str">
        <f>IF(OUT!AE70="", "", OUT!AE70)</f>
        <v/>
      </c>
      <c r="M579" s="8" t="str">
        <f>IF(OUT!AG70="", "", OUT!AG70)</f>
        <v/>
      </c>
      <c r="N579" s="8" t="str">
        <f>IF(OUT!AQ70="", "", OUT!AQ70)</f>
        <v/>
      </c>
      <c r="O579" s="8" t="str">
        <f>IF(OUT!BM70="", "", OUT!BM70)</f>
        <v>T3</v>
      </c>
      <c r="P579" s="9">
        <f>IF(PPG!Q70="", "", PPG!Q70)</f>
        <v>1.9870000000000001</v>
      </c>
      <c r="Q579" s="10">
        <f>IF(PPG!R70="", "", PPG!R70)</f>
        <v>35.76</v>
      </c>
      <c r="R579" s="11" t="s">
        <v>1441</v>
      </c>
    </row>
    <row r="580" spans="1:18" x14ac:dyDescent="0.2">
      <c r="A580" s="8">
        <f>IF(OUT!C394="", "", OUT!C394)</f>
        <v>718</v>
      </c>
      <c r="B580" s="21">
        <f>IF(OUT!A394="", "", OUT!A394)</f>
        <v>58768</v>
      </c>
      <c r="C580" s="8" t="str">
        <f>IF(OUT!D394="", "", OUT!D394)</f>
        <v>SYN</v>
      </c>
      <c r="D580" s="30"/>
      <c r="E580" s="8" t="str">
        <f>IF(OUT!E394="", "", OUT!E394)</f>
        <v>102 TRAY</v>
      </c>
      <c r="F580" s="27" t="str">
        <f>IF(OUT!AE394="NEW", "✷", "")</f>
        <v/>
      </c>
      <c r="G580" s="31" t="str">
        <f>CONCATENATE(IF(OUT!B394="", "", OUT!B394),R580,J580)</f>
        <v>LYSIMACHIA NUMMULARIA GOLDI  (CREEPING JENNY) (Chartreuse)</v>
      </c>
      <c r="H580" s="22">
        <f>IF(OUT!N394="", "", OUT!N394)</f>
        <v>0.64300000000000002</v>
      </c>
      <c r="I580" s="23">
        <f>IF(OUT!O394="", "", OUT!O394)</f>
        <v>65.58</v>
      </c>
      <c r="J580" s="8" t="str">
        <f>IF(OUT!F394="", "", OUT!F394)</f>
        <v/>
      </c>
      <c r="K580" s="8">
        <f>IF(OUT!P394="", "", OUT!P394)</f>
        <v>102</v>
      </c>
      <c r="L580" s="8" t="str">
        <f>IF(OUT!AE394="", "", OUT!AE394)</f>
        <v/>
      </c>
      <c r="M580" s="8" t="str">
        <f>IF(OUT!AG394="", "", OUT!AG394)</f>
        <v/>
      </c>
      <c r="N580" s="8" t="str">
        <f>IF(OUT!AQ394="", "", OUT!AQ394)</f>
        <v/>
      </c>
      <c r="O580" s="8" t="str">
        <f>IF(OUT!BM394="", "", OUT!BM394)</f>
        <v>T3</v>
      </c>
      <c r="P580" s="9">
        <f>IF(PPG!Q394="", "", PPG!Q394)</f>
        <v>0.60899999999999999</v>
      </c>
      <c r="Q580" s="10">
        <f>IF(PPG!R394="", "", PPG!R394)</f>
        <v>62.11</v>
      </c>
    </row>
    <row r="581" spans="1:18" x14ac:dyDescent="0.2">
      <c r="A581" s="8">
        <f>IF(OUT!C392="", "", OUT!C392)</f>
        <v>718</v>
      </c>
      <c r="B581" s="21">
        <f>IF(OUT!A392="", "", OUT!A392)</f>
        <v>58768</v>
      </c>
      <c r="C581" s="8" t="str">
        <f>IF(OUT!D392="", "", OUT!D392)</f>
        <v>O</v>
      </c>
      <c r="D581" s="30"/>
      <c r="E581" s="8" t="str">
        <f>IF(OUT!E392="", "", OUT!E392)</f>
        <v>72 TRAY</v>
      </c>
      <c r="F581" s="27" t="str">
        <f>IF(OUT!AE392="NEW", "✷", "")</f>
        <v/>
      </c>
      <c r="G581" s="31" t="str">
        <f>CONCATENATE(IF(OUT!B392="", "", OUT!B392),R581,J581)</f>
        <v>LYSIMACHIA NUMMULARIA GOLDI  (CREEPING JENNY) (Chartreuse)</v>
      </c>
      <c r="H581" s="22">
        <f>IF(OUT!N392="", "", OUT!N392)</f>
        <v>0.72899999999999998</v>
      </c>
      <c r="I581" s="23">
        <f>IF(OUT!O392="", "", OUT!O392)</f>
        <v>52.48</v>
      </c>
      <c r="J581" s="8" t="str">
        <f>IF(OUT!F392="", "", OUT!F392)</f>
        <v/>
      </c>
      <c r="K581" s="8">
        <f>IF(OUT!P392="", "", OUT!P392)</f>
        <v>72</v>
      </c>
      <c r="L581" s="8" t="str">
        <f>IF(OUT!AE392="", "", OUT!AE392)</f>
        <v/>
      </c>
      <c r="M581" s="8" t="str">
        <f>IF(OUT!AG392="", "", OUT!AG392)</f>
        <v/>
      </c>
      <c r="N581" s="8" t="str">
        <f>IF(OUT!AQ392="", "", OUT!AQ392)</f>
        <v/>
      </c>
      <c r="O581" s="8" t="str">
        <f>IF(OUT!BM392="", "", OUT!BM392)</f>
        <v>T3</v>
      </c>
      <c r="P581" s="9">
        <f>IF(PPG!Q392="", "", PPG!Q392)</f>
        <v>0.69</v>
      </c>
      <c r="Q581" s="10">
        <f>IF(PPG!R392="", "", PPG!R392)</f>
        <v>49.68</v>
      </c>
    </row>
    <row r="582" spans="1:18" x14ac:dyDescent="0.2">
      <c r="A582" s="8">
        <f>IF(OUT!C391="", "", OUT!C391)</f>
        <v>718</v>
      </c>
      <c r="B582" s="21">
        <f>IF(OUT!A391="", "", OUT!A391)</f>
        <v>58768</v>
      </c>
      <c r="C582" s="8" t="str">
        <f>IF(OUT!D391="", "", OUT!D391)</f>
        <v>M</v>
      </c>
      <c r="D582" s="30"/>
      <c r="E582" s="8" t="str">
        <f>IF(OUT!E391="", "", OUT!E391)</f>
        <v>50 TRAY</v>
      </c>
      <c r="F582" s="27" t="str">
        <f>IF(OUT!AE391="NEW", "✷", "")</f>
        <v/>
      </c>
      <c r="G582" s="31" t="str">
        <f>CONCATENATE(IF(OUT!B391="", "", OUT!B391),R582,J582)</f>
        <v>LYSIMACHIA NUMMULARIA GOLDI  (CREEPING JENNY) (Chartreuse)</v>
      </c>
      <c r="H582" s="22">
        <f>IF(OUT!N391="", "", OUT!N391)</f>
        <v>0.872</v>
      </c>
      <c r="I582" s="23">
        <f>IF(OUT!O391="", "", OUT!O391)</f>
        <v>43.6</v>
      </c>
      <c r="J582" s="8" t="str">
        <f>IF(OUT!F391="", "", OUT!F391)</f>
        <v/>
      </c>
      <c r="K582" s="8">
        <f>IF(OUT!P391="", "", OUT!P391)</f>
        <v>50</v>
      </c>
      <c r="L582" s="8" t="str">
        <f>IF(OUT!AE391="", "", OUT!AE391)</f>
        <v/>
      </c>
      <c r="M582" s="8" t="str">
        <f>IF(OUT!AG391="", "", OUT!AG391)</f>
        <v/>
      </c>
      <c r="N582" s="8" t="str">
        <f>IF(OUT!AQ391="", "", OUT!AQ391)</f>
        <v/>
      </c>
      <c r="O582" s="8" t="str">
        <f>IF(OUT!BM391="", "", OUT!BM391)</f>
        <v>T3</v>
      </c>
      <c r="P582" s="9">
        <f>IF(PPG!Q391="", "", PPG!Q391)</f>
        <v>0.82499999999999996</v>
      </c>
      <c r="Q582" s="10">
        <f>IF(PPG!R391="", "", PPG!R391)</f>
        <v>41.25</v>
      </c>
    </row>
    <row r="583" spans="1:18" x14ac:dyDescent="0.2">
      <c r="A583" s="8">
        <f>IF(OUT!C393="", "", OUT!C393)</f>
        <v>718</v>
      </c>
      <c r="B583" s="21">
        <f>IF(OUT!A393="", "", OUT!A393)</f>
        <v>58768</v>
      </c>
      <c r="C583" s="8" t="str">
        <f>IF(OUT!D393="", "", OUT!D393)</f>
        <v>PF</v>
      </c>
      <c r="D583" s="30"/>
      <c r="E583" s="8" t="str">
        <f>IF(OUT!E393="", "", OUT!E393)</f>
        <v>18 TRAY 4-INCH</v>
      </c>
      <c r="F583" s="27" t="str">
        <f>IF(OUT!AE393="NEW", "✷", "")</f>
        <v/>
      </c>
      <c r="G583" s="31" t="str">
        <f>CONCATENATE(IF(OUT!B393="", "", OUT!B393),R583,J583)</f>
        <v>LYSIMACHIA NUMMULARIA GOLDI  (CREEPING JENNY) (Chartreuse)  **PREFINISHED</v>
      </c>
      <c r="H583" s="22">
        <f>IF(OUT!N393="", "", OUT!N393)</f>
        <v>2.1</v>
      </c>
      <c r="I583" s="23">
        <f>IF(OUT!O393="", "", OUT!O393)</f>
        <v>37.799999999999997</v>
      </c>
      <c r="J583" s="8" t="str">
        <f>IF(OUT!F393="", "", OUT!F393)</f>
        <v>PREFINISHED</v>
      </c>
      <c r="K583" s="8">
        <f>IF(OUT!P393="", "", OUT!P393)</f>
        <v>18</v>
      </c>
      <c r="L583" s="8" t="str">
        <f>IF(OUT!AE393="", "", OUT!AE393)</f>
        <v/>
      </c>
      <c r="M583" s="8" t="str">
        <f>IF(OUT!AG393="", "", OUT!AG393)</f>
        <v/>
      </c>
      <c r="N583" s="8" t="str">
        <f>IF(OUT!AQ393="", "", OUT!AQ393)</f>
        <v/>
      </c>
      <c r="O583" s="8" t="str">
        <f>IF(OUT!BM393="", "", OUT!BM393)</f>
        <v>T3</v>
      </c>
      <c r="P583" s="9">
        <f>IF(PPG!Q393="", "", PPG!Q393)</f>
        <v>1.9870000000000001</v>
      </c>
      <c r="Q583" s="10">
        <f>IF(PPG!R393="", "", PPG!R393)</f>
        <v>35.76</v>
      </c>
      <c r="R583" s="11" t="s">
        <v>1441</v>
      </c>
    </row>
    <row r="584" spans="1:18" x14ac:dyDescent="0.2">
      <c r="A584" s="8">
        <f>IF(OUT!C945="", "", OUT!C945)</f>
        <v>718</v>
      </c>
      <c r="B584" s="21">
        <f>IF(OUT!A945="", "", OUT!A945)</f>
        <v>82266</v>
      </c>
      <c r="C584" s="8" t="str">
        <f>IF(OUT!D945="", "", OUT!D945)</f>
        <v>O</v>
      </c>
      <c r="D584" s="30"/>
      <c r="E584" s="8" t="str">
        <f>IF(OUT!E945="", "", OUT!E945)</f>
        <v>72 TRAY</v>
      </c>
      <c r="F584" s="27" t="str">
        <f>IF(OUT!AE945="NEW", "✷", "")</f>
        <v/>
      </c>
      <c r="G584" s="31" t="str">
        <f>CONCATENATE(IF(OUT!B945="", "", OUT!B945),R584,J584)</f>
        <v>MALVAVISCUS DRUMMONDII TURK'S CAP PEACH</v>
      </c>
      <c r="H584" s="22">
        <f>IF(OUT!N945="", "", OUT!N945)</f>
        <v>0.98599999999999999</v>
      </c>
      <c r="I584" s="23">
        <f>IF(OUT!O945="", "", OUT!O945)</f>
        <v>70.989999999999995</v>
      </c>
      <c r="J584" s="8" t="str">
        <f>IF(OUT!F945="", "", OUT!F945)</f>
        <v/>
      </c>
      <c r="K584" s="8">
        <f>IF(OUT!P945="", "", OUT!P945)</f>
        <v>72</v>
      </c>
      <c r="L584" s="8" t="str">
        <f>IF(OUT!AE945="", "", OUT!AE945)</f>
        <v/>
      </c>
      <c r="M584" s="8" t="str">
        <f>IF(OUT!AG945="", "", OUT!AG945)</f>
        <v/>
      </c>
      <c r="N584" s="8" t="str">
        <f>IF(OUT!AQ945="", "", OUT!AQ945)</f>
        <v/>
      </c>
      <c r="O584" s="8" t="str">
        <f>IF(OUT!BM945="", "", OUT!BM945)</f>
        <v>T3</v>
      </c>
      <c r="P584" s="9">
        <f>IF(PPG!Q945="", "", PPG!Q945)</f>
        <v>0.93300000000000005</v>
      </c>
      <c r="Q584" s="10">
        <f>IF(PPG!R945="", "", PPG!R945)</f>
        <v>67.17</v>
      </c>
    </row>
    <row r="585" spans="1:18" x14ac:dyDescent="0.2">
      <c r="A585" s="8">
        <f>IF(OUT!C946="", "", OUT!C946)</f>
        <v>718</v>
      </c>
      <c r="B585" s="21">
        <f>IF(OUT!A946="", "", OUT!A946)</f>
        <v>82267</v>
      </c>
      <c r="C585" s="8" t="str">
        <f>IF(OUT!D946="", "", OUT!D946)</f>
        <v>O</v>
      </c>
      <c r="D585" s="30"/>
      <c r="E585" s="8" t="str">
        <f>IF(OUT!E946="", "", OUT!E946)</f>
        <v>72 TRAY</v>
      </c>
      <c r="F585" s="27" t="str">
        <f>IF(OUT!AE946="NEW", "✷", "")</f>
        <v/>
      </c>
      <c r="G585" s="31" t="str">
        <f>CONCATENATE(IF(OUT!B946="", "", OUT!B946),R585,J585)</f>
        <v>MALVAVISCUS DRUMMONDII TURK'S CAP RED</v>
      </c>
      <c r="H585" s="22">
        <f>IF(OUT!N946="", "", OUT!N946)</f>
        <v>0.84299999999999997</v>
      </c>
      <c r="I585" s="23">
        <f>IF(OUT!O946="", "", OUT!O946)</f>
        <v>60.69</v>
      </c>
      <c r="J585" s="8" t="str">
        <f>IF(OUT!F946="", "", OUT!F946)</f>
        <v/>
      </c>
      <c r="K585" s="8">
        <f>IF(OUT!P946="", "", OUT!P946)</f>
        <v>72</v>
      </c>
      <c r="L585" s="8" t="str">
        <f>IF(OUT!AE946="", "", OUT!AE946)</f>
        <v/>
      </c>
      <c r="M585" s="8" t="str">
        <f>IF(OUT!AG946="", "", OUT!AG946)</f>
        <v/>
      </c>
      <c r="N585" s="8" t="str">
        <f>IF(OUT!AQ946="", "", OUT!AQ946)</f>
        <v/>
      </c>
      <c r="O585" s="8" t="str">
        <f>IF(OUT!BM946="", "", OUT!BM946)</f>
        <v>T3</v>
      </c>
      <c r="P585" s="9">
        <f>IF(PPG!Q946="", "", PPG!Q946)</f>
        <v>0.79800000000000004</v>
      </c>
      <c r="Q585" s="10">
        <f>IF(PPG!R946="", "", PPG!R946)</f>
        <v>57.45</v>
      </c>
    </row>
    <row r="586" spans="1:18" x14ac:dyDescent="0.2">
      <c r="A586" s="8">
        <f>IF(OUT!C73="", "", OUT!C73)</f>
        <v>718</v>
      </c>
      <c r="B586" s="21">
        <f>IF(OUT!A73="", "", OUT!A73)</f>
        <v>33159</v>
      </c>
      <c r="C586" s="8" t="str">
        <f>IF(OUT!D73="", "", OUT!D73)</f>
        <v>O</v>
      </c>
      <c r="D586" s="30"/>
      <c r="E586" s="8" t="str">
        <f>IF(OUT!E73="", "", OUT!E73)</f>
        <v>72 TRAY</v>
      </c>
      <c r="F586" s="27" t="str">
        <f>IF(OUT!AE73="NEW", "✷", "")</f>
        <v/>
      </c>
      <c r="G586" s="31" t="str">
        <f>CONCATENATE(IF(OUT!B73="", "", OUT!B73),R586,J586)</f>
        <v>MANDEVILLA ALICE DUPONT (Pink Trailing/Climbing)</v>
      </c>
      <c r="H586" s="22">
        <f>IF(OUT!N73="", "", OUT!N73)</f>
        <v>1.143</v>
      </c>
      <c r="I586" s="23">
        <f>IF(OUT!O73="", "", OUT!O73)</f>
        <v>82.29</v>
      </c>
      <c r="J586" s="8" t="str">
        <f>IF(OUT!F73="", "", OUT!F73)</f>
        <v/>
      </c>
      <c r="K586" s="8">
        <f>IF(OUT!P73="", "", OUT!P73)</f>
        <v>72</v>
      </c>
      <c r="L586" s="8" t="str">
        <f>IF(OUT!AE73="", "", OUT!AE73)</f>
        <v/>
      </c>
      <c r="M586" s="8" t="str">
        <f>IF(OUT!AG73="", "", OUT!AG73)</f>
        <v/>
      </c>
      <c r="N586" s="8" t="str">
        <f>IF(OUT!AQ73="", "", OUT!AQ73)</f>
        <v/>
      </c>
      <c r="O586" s="8" t="str">
        <f>IF(OUT!BM73="", "", OUT!BM73)</f>
        <v>T3</v>
      </c>
      <c r="P586" s="9">
        <f>IF(PPG!Q73="", "", PPG!Q73)</f>
        <v>1.0820000000000001</v>
      </c>
      <c r="Q586" s="10">
        <f>IF(PPG!R73="", "", PPG!R73)</f>
        <v>77.900000000000006</v>
      </c>
    </row>
    <row r="587" spans="1:18" x14ac:dyDescent="0.2">
      <c r="A587" s="8">
        <f>IF(OUT!C72="", "", OUT!C72)</f>
        <v>718</v>
      </c>
      <c r="B587" s="21">
        <f>IF(OUT!A72="", "", OUT!A72)</f>
        <v>33159</v>
      </c>
      <c r="C587" s="8" t="str">
        <f>IF(OUT!D72="", "", OUT!D72)</f>
        <v>M</v>
      </c>
      <c r="D587" s="30"/>
      <c r="E587" s="8" t="str">
        <f>IF(OUT!E72="", "", OUT!E72)</f>
        <v>50 TRAY</v>
      </c>
      <c r="F587" s="27" t="str">
        <f>IF(OUT!AE72="NEW", "✷", "")</f>
        <v/>
      </c>
      <c r="G587" s="31" t="str">
        <f>CONCATENATE(IF(OUT!B72="", "", OUT!B72),R587,J587)</f>
        <v>MANDEVILLA ALICE DUPONT (Pink Trailing/Climbing)</v>
      </c>
      <c r="H587" s="22">
        <f>IF(OUT!N72="", "", OUT!N72)</f>
        <v>1.286</v>
      </c>
      <c r="I587" s="23">
        <f>IF(OUT!O72="", "", OUT!O72)</f>
        <v>64.3</v>
      </c>
      <c r="J587" s="8" t="str">
        <f>IF(OUT!F72="", "", OUT!F72)</f>
        <v/>
      </c>
      <c r="K587" s="8">
        <f>IF(OUT!P72="", "", OUT!P72)</f>
        <v>50</v>
      </c>
      <c r="L587" s="8" t="str">
        <f>IF(OUT!AE72="", "", OUT!AE72)</f>
        <v/>
      </c>
      <c r="M587" s="8" t="str">
        <f>IF(OUT!AG72="", "", OUT!AG72)</f>
        <v/>
      </c>
      <c r="N587" s="8" t="str">
        <f>IF(OUT!AQ72="", "", OUT!AQ72)</f>
        <v/>
      </c>
      <c r="O587" s="8" t="str">
        <f>IF(OUT!BM72="", "", OUT!BM72)</f>
        <v>T3</v>
      </c>
      <c r="P587" s="9">
        <f>IF(PPG!Q72="", "", PPG!Q72)</f>
        <v>1.2170000000000001</v>
      </c>
      <c r="Q587" s="10">
        <f>IF(PPG!R72="", "", PPG!R72)</f>
        <v>60.85</v>
      </c>
    </row>
    <row r="588" spans="1:18" x14ac:dyDescent="0.2">
      <c r="A588" s="8">
        <f>IF(OUT!C74="", "", OUT!C74)</f>
        <v>718</v>
      </c>
      <c r="B588" s="21">
        <f>IF(OUT!A74="", "", OUT!A74)</f>
        <v>33159</v>
      </c>
      <c r="C588" s="8" t="str">
        <f>IF(OUT!D74="", "", OUT!D74)</f>
        <v>PF</v>
      </c>
      <c r="D588" s="30"/>
      <c r="E588" s="8" t="str">
        <f>IF(OUT!E74="", "", OUT!E74)</f>
        <v>18 TRAY 4-INCH</v>
      </c>
      <c r="F588" s="27" t="str">
        <f>IF(OUT!AE74="NEW", "✷", "")</f>
        <v/>
      </c>
      <c r="G588" s="31" t="str">
        <f>CONCATENATE(IF(OUT!B74="", "", OUT!B74),R588,J588)</f>
        <v>MANDEVILLA ALICE DUPONT (Pink Trailing/Climbing)  **PREFINISHED</v>
      </c>
      <c r="H588" s="22">
        <f>IF(OUT!N74="", "", OUT!N74)</f>
        <v>3.7149999999999999</v>
      </c>
      <c r="I588" s="23">
        <f>IF(OUT!O74="", "", OUT!O74)</f>
        <v>66.87</v>
      </c>
      <c r="J588" s="8" t="str">
        <f>IF(OUT!F74="", "", OUT!F74)</f>
        <v>PREFINISHED</v>
      </c>
      <c r="K588" s="8">
        <f>IF(OUT!P74="", "", OUT!P74)</f>
        <v>18</v>
      </c>
      <c r="L588" s="8" t="str">
        <f>IF(OUT!AE74="", "", OUT!AE74)</f>
        <v/>
      </c>
      <c r="M588" s="8" t="str">
        <f>IF(OUT!AG74="", "", OUT!AG74)</f>
        <v/>
      </c>
      <c r="N588" s="8" t="str">
        <f>IF(OUT!AQ74="", "", OUT!AQ74)</f>
        <v/>
      </c>
      <c r="O588" s="8" t="str">
        <f>IF(OUT!BM74="", "", OUT!BM74)</f>
        <v>T3</v>
      </c>
      <c r="P588" s="9">
        <f>IF(PPG!Q74="", "", PPG!Q74)</f>
        <v>3.5139999999999998</v>
      </c>
      <c r="Q588" s="10">
        <f>IF(PPG!R74="", "", PPG!R74)</f>
        <v>63.25</v>
      </c>
      <c r="R588" s="11" t="s">
        <v>1441</v>
      </c>
    </row>
    <row r="589" spans="1:18" x14ac:dyDescent="0.2">
      <c r="A589" s="8">
        <f>IF(OUT!C76="", "", OUT!C76)</f>
        <v>718</v>
      </c>
      <c r="B589" s="21">
        <f>IF(OUT!A76="", "", OUT!A76)</f>
        <v>33160</v>
      </c>
      <c r="C589" s="8" t="str">
        <f>IF(OUT!D76="", "", OUT!D76)</f>
        <v>O</v>
      </c>
      <c r="D589" s="30"/>
      <c r="E589" s="8" t="str">
        <f>IF(OUT!E76="", "", OUT!E76)</f>
        <v>72 TRAY</v>
      </c>
      <c r="F589" s="27" t="str">
        <f>IF(OUT!AE76="NEW", "✷", "")</f>
        <v/>
      </c>
      <c r="G589" s="31" t="str">
        <f>CONCATENATE(IF(OUT!B76="", "", OUT!B76),R589,J589)</f>
        <v>MANDEVILLA BOLIVIENSIS WHITE</v>
      </c>
      <c r="H589" s="22">
        <f>IF(OUT!N76="", "", OUT!N76)</f>
        <v>1.0720000000000001</v>
      </c>
      <c r="I589" s="23">
        <f>IF(OUT!O76="", "", OUT!O76)</f>
        <v>77.180000000000007</v>
      </c>
      <c r="J589" s="8" t="str">
        <f>IF(OUT!F76="", "", OUT!F76)</f>
        <v/>
      </c>
      <c r="K589" s="8">
        <f>IF(OUT!P76="", "", OUT!P76)</f>
        <v>72</v>
      </c>
      <c r="L589" s="8" t="str">
        <f>IF(OUT!AE76="", "", OUT!AE76)</f>
        <v/>
      </c>
      <c r="M589" s="8" t="str">
        <f>IF(OUT!AG76="", "", OUT!AG76)</f>
        <v/>
      </c>
      <c r="N589" s="8" t="str">
        <f>IF(OUT!AQ76="", "", OUT!AQ76)</f>
        <v/>
      </c>
      <c r="O589" s="8" t="str">
        <f>IF(OUT!BM76="", "", OUT!BM76)</f>
        <v>T3</v>
      </c>
      <c r="P589" s="9">
        <f>IF(PPG!Q76="", "", PPG!Q76)</f>
        <v>1.014</v>
      </c>
      <c r="Q589" s="10">
        <f>IF(PPG!R76="", "", PPG!R76)</f>
        <v>73</v>
      </c>
    </row>
    <row r="590" spans="1:18" x14ac:dyDescent="0.2">
      <c r="A590" s="8">
        <f>IF(OUT!C75="", "", OUT!C75)</f>
        <v>718</v>
      </c>
      <c r="B590" s="21">
        <f>IF(OUT!A75="", "", OUT!A75)</f>
        <v>33160</v>
      </c>
      <c r="C590" s="8" t="str">
        <f>IF(OUT!D75="", "", OUT!D75)</f>
        <v>M</v>
      </c>
      <c r="D590" s="30"/>
      <c r="E590" s="8" t="str">
        <f>IF(OUT!E75="", "", OUT!E75)</f>
        <v>50 TRAY</v>
      </c>
      <c r="F590" s="27" t="str">
        <f>IF(OUT!AE75="NEW", "✷", "")</f>
        <v/>
      </c>
      <c r="G590" s="31" t="str">
        <f>CONCATENATE(IF(OUT!B75="", "", OUT!B75),R590,J590)</f>
        <v>MANDEVILLA BOLIVIENSIS WHITE</v>
      </c>
      <c r="H590" s="22">
        <f>IF(OUT!N75="", "", OUT!N75)</f>
        <v>1.2150000000000001</v>
      </c>
      <c r="I590" s="23">
        <f>IF(OUT!O75="", "", OUT!O75)</f>
        <v>60.75</v>
      </c>
      <c r="J590" s="8" t="str">
        <f>IF(OUT!F75="", "", OUT!F75)</f>
        <v/>
      </c>
      <c r="K590" s="8">
        <f>IF(OUT!P75="", "", OUT!P75)</f>
        <v>50</v>
      </c>
      <c r="L590" s="8" t="str">
        <f>IF(OUT!AE75="", "", OUT!AE75)</f>
        <v/>
      </c>
      <c r="M590" s="8" t="str">
        <f>IF(OUT!AG75="", "", OUT!AG75)</f>
        <v/>
      </c>
      <c r="N590" s="8" t="str">
        <f>IF(OUT!AQ75="", "", OUT!AQ75)</f>
        <v/>
      </c>
      <c r="O590" s="8" t="str">
        <f>IF(OUT!BM75="", "", OUT!BM75)</f>
        <v>T3</v>
      </c>
      <c r="P590" s="9">
        <f>IF(PPG!Q75="", "", PPG!Q75)</f>
        <v>1.149</v>
      </c>
      <c r="Q590" s="10">
        <f>IF(PPG!R75="", "", PPG!R75)</f>
        <v>57.45</v>
      </c>
    </row>
    <row r="591" spans="1:18" x14ac:dyDescent="0.2">
      <c r="A591" s="8">
        <f>IF(OUT!C77="", "", OUT!C77)</f>
        <v>718</v>
      </c>
      <c r="B591" s="21">
        <f>IF(OUT!A77="", "", OUT!A77)</f>
        <v>33160</v>
      </c>
      <c r="C591" s="8" t="str">
        <f>IF(OUT!D77="", "", OUT!D77)</f>
        <v>PF</v>
      </c>
      <c r="D591" s="30"/>
      <c r="E591" s="8" t="str">
        <f>IF(OUT!E77="", "", OUT!E77)</f>
        <v>18 TRAY 4-INCH</v>
      </c>
      <c r="F591" s="27" t="str">
        <f>IF(OUT!AE77="NEW", "✷", "")</f>
        <v/>
      </c>
      <c r="G591" s="31" t="str">
        <f>CONCATENATE(IF(OUT!B77="", "", OUT!B77),R591,J591)</f>
        <v>MANDEVILLA BOLIVIENSIS WHITE  **PREFINISHED</v>
      </c>
      <c r="H591" s="22">
        <f>IF(OUT!N77="", "", OUT!N77)</f>
        <v>3.6579999999999999</v>
      </c>
      <c r="I591" s="23">
        <f>IF(OUT!O77="", "", OUT!O77)</f>
        <v>65.84</v>
      </c>
      <c r="J591" s="8" t="str">
        <f>IF(OUT!F77="", "", OUT!F77)</f>
        <v>PREFINISHED</v>
      </c>
      <c r="K591" s="8">
        <f>IF(OUT!P77="", "", OUT!P77)</f>
        <v>18</v>
      </c>
      <c r="L591" s="8" t="str">
        <f>IF(OUT!AE77="", "", OUT!AE77)</f>
        <v/>
      </c>
      <c r="M591" s="8" t="str">
        <f>IF(OUT!AG77="", "", OUT!AG77)</f>
        <v/>
      </c>
      <c r="N591" s="8" t="str">
        <f>IF(OUT!AQ77="", "", OUT!AQ77)</f>
        <v/>
      </c>
      <c r="O591" s="8" t="str">
        <f>IF(OUT!BM77="", "", OUT!BM77)</f>
        <v>T3</v>
      </c>
      <c r="P591" s="9">
        <f>IF(PPG!Q77="", "", PPG!Q77)</f>
        <v>3.46</v>
      </c>
      <c r="Q591" s="10">
        <f>IF(PPG!R77="", "", PPG!R77)</f>
        <v>62.28</v>
      </c>
      <c r="R591" s="11" t="s">
        <v>1441</v>
      </c>
    </row>
    <row r="592" spans="1:18" x14ac:dyDescent="0.2">
      <c r="A592" s="8">
        <f>IF(OUT!C802="", "", OUT!C802)</f>
        <v>718</v>
      </c>
      <c r="B592" s="21">
        <f>IF(OUT!A802="", "", OUT!A802)</f>
        <v>73852</v>
      </c>
      <c r="C592" s="8" t="str">
        <f>IF(OUT!D802="", "", OUT!D802)</f>
        <v>O</v>
      </c>
      <c r="D592" s="30"/>
      <c r="E592" s="8" t="str">
        <f>IF(OUT!E802="", "", OUT!E802)</f>
        <v>72 TRAY</v>
      </c>
      <c r="F592" s="27" t="str">
        <f>IF(OUT!AE802="NEW", "✷", "")</f>
        <v/>
      </c>
      <c r="G592" s="31" t="str">
        <f>CONCATENATE(IF(OUT!B802="", "", OUT!B802),R592,J592)</f>
        <v>MANDEVILLA RED RIDING HOOD (True Red Upright)</v>
      </c>
      <c r="H592" s="22">
        <f>IF(OUT!N802="", "", OUT!N802)</f>
        <v>1.0580000000000001</v>
      </c>
      <c r="I592" s="23">
        <f>IF(OUT!O802="", "", OUT!O802)</f>
        <v>76.17</v>
      </c>
      <c r="J592" s="8" t="str">
        <f>IF(OUT!F802="", "", OUT!F802)</f>
        <v/>
      </c>
      <c r="K592" s="8">
        <f>IF(OUT!P802="", "", OUT!P802)</f>
        <v>72</v>
      </c>
      <c r="L592" s="8" t="str">
        <f>IF(OUT!AE802="", "", OUT!AE802)</f>
        <v/>
      </c>
      <c r="M592" s="8" t="str">
        <f>IF(OUT!AG802="", "", OUT!AG802)</f>
        <v/>
      </c>
      <c r="N592" s="8" t="str">
        <f>IF(OUT!AQ802="", "", OUT!AQ802)</f>
        <v/>
      </c>
      <c r="O592" s="8" t="str">
        <f>IF(OUT!BM802="", "", OUT!BM802)</f>
        <v>T3</v>
      </c>
      <c r="P592" s="9">
        <f>IF(PPG!Q802="", "", PPG!Q802)</f>
        <v>1</v>
      </c>
      <c r="Q592" s="10">
        <f>IF(PPG!R802="", "", PPG!R802)</f>
        <v>72</v>
      </c>
    </row>
    <row r="593" spans="1:18" x14ac:dyDescent="0.2">
      <c r="A593" s="8">
        <f>IF(OUT!C801="", "", OUT!C801)</f>
        <v>718</v>
      </c>
      <c r="B593" s="21">
        <f>IF(OUT!A801="", "", OUT!A801)</f>
        <v>73852</v>
      </c>
      <c r="C593" s="8" t="str">
        <f>IF(OUT!D801="", "", OUT!D801)</f>
        <v>M</v>
      </c>
      <c r="D593" s="30"/>
      <c r="E593" s="8" t="str">
        <f>IF(OUT!E801="", "", OUT!E801)</f>
        <v>50 TRAY</v>
      </c>
      <c r="F593" s="27" t="str">
        <f>IF(OUT!AE801="NEW", "✷", "")</f>
        <v/>
      </c>
      <c r="G593" s="31" t="str">
        <f>CONCATENATE(IF(OUT!B801="", "", OUT!B801),R593,J593)</f>
        <v>MANDEVILLA RED RIDING HOOD (True Red Upright)</v>
      </c>
      <c r="H593" s="22">
        <f>IF(OUT!N801="", "", OUT!N801)</f>
        <v>1.2</v>
      </c>
      <c r="I593" s="23">
        <f>IF(OUT!O801="", "", OUT!O801)</f>
        <v>60</v>
      </c>
      <c r="J593" s="8" t="str">
        <f>IF(OUT!F801="", "", OUT!F801)</f>
        <v/>
      </c>
      <c r="K593" s="8">
        <f>IF(OUT!P801="", "", OUT!P801)</f>
        <v>50</v>
      </c>
      <c r="L593" s="8" t="str">
        <f>IF(OUT!AE801="", "", OUT!AE801)</f>
        <v/>
      </c>
      <c r="M593" s="8" t="str">
        <f>IF(OUT!AG801="", "", OUT!AG801)</f>
        <v/>
      </c>
      <c r="N593" s="8" t="str">
        <f>IF(OUT!AQ801="", "", OUT!AQ801)</f>
        <v/>
      </c>
      <c r="O593" s="8" t="str">
        <f>IF(OUT!BM801="", "", OUT!BM801)</f>
        <v>T3</v>
      </c>
      <c r="P593" s="9">
        <f>IF(PPG!Q801="", "", PPG!Q801)</f>
        <v>1.1359999999999999</v>
      </c>
      <c r="Q593" s="10">
        <f>IF(PPG!R801="", "", PPG!R801)</f>
        <v>56.8</v>
      </c>
    </row>
    <row r="594" spans="1:18" x14ac:dyDescent="0.2">
      <c r="A594" s="8">
        <f>IF(OUT!C803="", "", OUT!C803)</f>
        <v>718</v>
      </c>
      <c r="B594" s="21">
        <f>IF(OUT!A803="", "", OUT!A803)</f>
        <v>73852</v>
      </c>
      <c r="C594" s="8" t="str">
        <f>IF(OUT!D803="", "", OUT!D803)</f>
        <v>PF</v>
      </c>
      <c r="D594" s="30"/>
      <c r="E594" s="8" t="str">
        <f>IF(OUT!E803="", "", OUT!E803)</f>
        <v>18 TRAY 4-INCH</v>
      </c>
      <c r="F594" s="27" t="str">
        <f>IF(OUT!AE803="NEW", "✷", "")</f>
        <v/>
      </c>
      <c r="G594" s="31" t="str">
        <f>CONCATENATE(IF(OUT!B803="", "", OUT!B803),R594,J594)</f>
        <v>MANDEVILLA RED RIDING HOOD (True Red Upright)  **PREFINISHED</v>
      </c>
      <c r="H594" s="22">
        <f>IF(OUT!N803="", "", OUT!N803)</f>
        <v>3.6429999999999998</v>
      </c>
      <c r="I594" s="23">
        <f>IF(OUT!O803="", "", OUT!O803)</f>
        <v>65.569999999999993</v>
      </c>
      <c r="J594" s="8" t="str">
        <f>IF(OUT!F803="", "", OUT!F803)</f>
        <v>PREFINISHED</v>
      </c>
      <c r="K594" s="8">
        <f>IF(OUT!P803="", "", OUT!P803)</f>
        <v>18</v>
      </c>
      <c r="L594" s="8" t="str">
        <f>IF(OUT!AE803="", "", OUT!AE803)</f>
        <v/>
      </c>
      <c r="M594" s="8" t="str">
        <f>IF(OUT!AG803="", "", OUT!AG803)</f>
        <v/>
      </c>
      <c r="N594" s="8" t="str">
        <f>IF(OUT!AQ803="", "", OUT!AQ803)</f>
        <v/>
      </c>
      <c r="O594" s="8" t="str">
        <f>IF(OUT!BM803="", "", OUT!BM803)</f>
        <v>T3</v>
      </c>
      <c r="P594" s="9">
        <f>IF(PPG!Q803="", "", PPG!Q803)</f>
        <v>3.4460000000000002</v>
      </c>
      <c r="Q594" s="10">
        <f>IF(PPG!R803="", "", PPG!R803)</f>
        <v>62.02</v>
      </c>
      <c r="R594" s="11" t="s">
        <v>1441</v>
      </c>
    </row>
    <row r="595" spans="1:18" x14ac:dyDescent="0.2">
      <c r="A595" s="8">
        <f>IF(OUT!C208="", "", OUT!C208)</f>
        <v>718</v>
      </c>
      <c r="B595" s="21">
        <f>IF(OUT!A208="", "", OUT!A208)</f>
        <v>58063</v>
      </c>
      <c r="C595" s="8" t="str">
        <f>IF(OUT!D208="", "", OUT!D208)</f>
        <v>O</v>
      </c>
      <c r="D595" s="30"/>
      <c r="E595" s="8" t="str">
        <f>IF(OUT!E208="", "", OUT!E208)</f>
        <v>72 TRAY</v>
      </c>
      <c r="F595" s="27" t="str">
        <f>IF(OUT!AE208="NEW", "✷", "")</f>
        <v/>
      </c>
      <c r="G595" s="31" t="str">
        <f>CONCATENATE(IF(OUT!B208="", "", OUT!B208),R595,J595)</f>
        <v>MANDEVILLA URCHITES LUTEA YELLOW</v>
      </c>
      <c r="H595" s="22">
        <f>IF(OUT!N208="", "", OUT!N208)</f>
        <v>1.0720000000000001</v>
      </c>
      <c r="I595" s="23">
        <f>IF(OUT!O208="", "", OUT!O208)</f>
        <v>77.180000000000007</v>
      </c>
      <c r="J595" s="8" t="str">
        <f>IF(OUT!F208="", "", OUT!F208)</f>
        <v/>
      </c>
      <c r="K595" s="8">
        <f>IF(OUT!P208="", "", OUT!P208)</f>
        <v>72</v>
      </c>
      <c r="L595" s="8" t="str">
        <f>IF(OUT!AE208="", "", OUT!AE208)</f>
        <v/>
      </c>
      <c r="M595" s="8" t="str">
        <f>IF(OUT!AG208="", "", OUT!AG208)</f>
        <v/>
      </c>
      <c r="N595" s="8" t="str">
        <f>IF(OUT!AQ208="", "", OUT!AQ208)</f>
        <v/>
      </c>
      <c r="O595" s="8" t="str">
        <f>IF(OUT!BM208="", "", OUT!BM208)</f>
        <v>T3</v>
      </c>
      <c r="P595" s="9">
        <f>IF(PPG!Q208="", "", PPG!Q208)</f>
        <v>1.014</v>
      </c>
      <c r="Q595" s="10">
        <f>IF(PPG!R208="", "", PPG!R208)</f>
        <v>73</v>
      </c>
    </row>
    <row r="596" spans="1:18" x14ac:dyDescent="0.2">
      <c r="A596" s="8">
        <f>IF(OUT!C207="", "", OUT!C207)</f>
        <v>718</v>
      </c>
      <c r="B596" s="21">
        <f>IF(OUT!A207="", "", OUT!A207)</f>
        <v>58063</v>
      </c>
      <c r="C596" s="8" t="str">
        <f>IF(OUT!D207="", "", OUT!D207)</f>
        <v>M</v>
      </c>
      <c r="D596" s="30"/>
      <c r="E596" s="8" t="str">
        <f>IF(OUT!E207="", "", OUT!E207)</f>
        <v>50 TRAY</v>
      </c>
      <c r="F596" s="27" t="str">
        <f>IF(OUT!AE207="NEW", "✷", "")</f>
        <v/>
      </c>
      <c r="G596" s="31" t="str">
        <f>CONCATENATE(IF(OUT!B207="", "", OUT!B207),R596,J596)</f>
        <v>MANDEVILLA URCHITES LUTEA YELLOW</v>
      </c>
      <c r="H596" s="22">
        <f>IF(OUT!N207="", "", OUT!N207)</f>
        <v>1.2150000000000001</v>
      </c>
      <c r="I596" s="23">
        <f>IF(OUT!O207="", "", OUT!O207)</f>
        <v>60.75</v>
      </c>
      <c r="J596" s="8" t="str">
        <f>IF(OUT!F207="", "", OUT!F207)</f>
        <v/>
      </c>
      <c r="K596" s="8">
        <f>IF(OUT!P207="", "", OUT!P207)</f>
        <v>50</v>
      </c>
      <c r="L596" s="8" t="str">
        <f>IF(OUT!AE207="", "", OUT!AE207)</f>
        <v/>
      </c>
      <c r="M596" s="8" t="str">
        <f>IF(OUT!AG207="", "", OUT!AG207)</f>
        <v/>
      </c>
      <c r="N596" s="8" t="str">
        <f>IF(OUT!AQ207="", "", OUT!AQ207)</f>
        <v/>
      </c>
      <c r="O596" s="8" t="str">
        <f>IF(OUT!BM207="", "", OUT!BM207)</f>
        <v>T3</v>
      </c>
      <c r="P596" s="9">
        <f>IF(PPG!Q207="", "", PPG!Q207)</f>
        <v>1.149</v>
      </c>
      <c r="Q596" s="10">
        <f>IF(PPG!R207="", "", PPG!R207)</f>
        <v>57.45</v>
      </c>
    </row>
    <row r="597" spans="1:18" x14ac:dyDescent="0.2">
      <c r="A597" s="8">
        <f>IF(OUT!C209="", "", OUT!C209)</f>
        <v>718</v>
      </c>
      <c r="B597" s="21">
        <f>IF(OUT!A209="", "", OUT!A209)</f>
        <v>58063</v>
      </c>
      <c r="C597" s="8" t="str">
        <f>IF(OUT!D209="", "", OUT!D209)</f>
        <v>PF</v>
      </c>
      <c r="D597" s="30"/>
      <c r="E597" s="8" t="str">
        <f>IF(OUT!E209="", "", OUT!E209)</f>
        <v>18 TRAY 4-INCH</v>
      </c>
      <c r="F597" s="27" t="str">
        <f>IF(OUT!AE209="NEW", "✷", "")</f>
        <v/>
      </c>
      <c r="G597" s="31" t="str">
        <f>CONCATENATE(IF(OUT!B209="", "", OUT!B209),R597,J597)</f>
        <v>MANDEVILLA URCHITES LUTEA YELLOW  **PREFINISHED</v>
      </c>
      <c r="H597" s="22">
        <f>IF(OUT!N209="", "", OUT!N209)</f>
        <v>3.6579999999999999</v>
      </c>
      <c r="I597" s="23">
        <f>IF(OUT!O209="", "", OUT!O209)</f>
        <v>65.84</v>
      </c>
      <c r="J597" s="8" t="str">
        <f>IF(OUT!F209="", "", OUT!F209)</f>
        <v>PREFINISHED</v>
      </c>
      <c r="K597" s="8">
        <f>IF(OUT!P209="", "", OUT!P209)</f>
        <v>18</v>
      </c>
      <c r="L597" s="8" t="str">
        <f>IF(OUT!AE209="", "", OUT!AE209)</f>
        <v/>
      </c>
      <c r="M597" s="8" t="str">
        <f>IF(OUT!AG209="", "", OUT!AG209)</f>
        <v/>
      </c>
      <c r="N597" s="8" t="str">
        <f>IF(OUT!AQ209="", "", OUT!AQ209)</f>
        <v/>
      </c>
      <c r="O597" s="8" t="str">
        <f>IF(OUT!BM209="", "", OUT!BM209)</f>
        <v>T3</v>
      </c>
      <c r="P597" s="9">
        <f>IF(PPG!Q209="", "", PPG!Q209)</f>
        <v>3.46</v>
      </c>
      <c r="Q597" s="10">
        <f>IF(PPG!R209="", "", PPG!R209)</f>
        <v>62.28</v>
      </c>
      <c r="R597" s="11" t="s">
        <v>1441</v>
      </c>
    </row>
    <row r="598" spans="1:18" x14ac:dyDescent="0.2">
      <c r="A598" s="8">
        <f>IF(OUT!C830="", "", OUT!C830)</f>
        <v>718</v>
      </c>
      <c r="B598" s="21">
        <f>IF(OUT!A830="", "", OUT!A830)</f>
        <v>74622</v>
      </c>
      <c r="C598" s="8" t="str">
        <f>IF(OUT!D830="", "", OUT!D830)</f>
        <v>SYN</v>
      </c>
      <c r="D598" s="30"/>
      <c r="E598" s="8" t="str">
        <f>IF(OUT!E830="", "", OUT!E830)</f>
        <v>102 TRAY</v>
      </c>
      <c r="F598" s="27" t="str">
        <f>IF(OUT!AE830="NEW", "✷", "")</f>
        <v/>
      </c>
      <c r="G598" s="31" t="str">
        <f>CONCATENATE(IF(OUT!B830="", "", OUT!B830),R598,J598)</f>
        <v>MANETTIA LUTEO CANDY CORN VINE (Orange/Yellow Bicolor)</v>
      </c>
      <c r="H598" s="22">
        <f>IF(OUT!N830="", "", OUT!N830)</f>
        <v>0.65800000000000003</v>
      </c>
      <c r="I598" s="23">
        <f>IF(OUT!O830="", "", OUT!O830)</f>
        <v>67.11</v>
      </c>
      <c r="J598" s="8" t="str">
        <f>IF(OUT!F830="", "", OUT!F830)</f>
        <v/>
      </c>
      <c r="K598" s="8">
        <f>IF(OUT!P830="", "", OUT!P830)</f>
        <v>102</v>
      </c>
      <c r="L598" s="8" t="str">
        <f>IF(OUT!AE830="", "", OUT!AE830)</f>
        <v/>
      </c>
      <c r="M598" s="8" t="str">
        <f>IF(OUT!AG830="", "", OUT!AG830)</f>
        <v/>
      </c>
      <c r="N598" s="8" t="str">
        <f>IF(OUT!AQ830="", "", OUT!AQ830)</f>
        <v/>
      </c>
      <c r="O598" s="8" t="str">
        <f>IF(OUT!BM830="", "", OUT!BM830)</f>
        <v>T3</v>
      </c>
      <c r="P598" s="9">
        <f>IF(PPG!Q830="", "", PPG!Q830)</f>
        <v>0.622</v>
      </c>
      <c r="Q598" s="10">
        <f>IF(PPG!R830="", "", PPG!R830)</f>
        <v>63.44</v>
      </c>
    </row>
    <row r="599" spans="1:18" x14ac:dyDescent="0.2">
      <c r="A599" s="8">
        <f>IF(OUT!C829="", "", OUT!C829)</f>
        <v>718</v>
      </c>
      <c r="B599" s="21">
        <f>IF(OUT!A829="", "", OUT!A829)</f>
        <v>74622</v>
      </c>
      <c r="C599" s="8" t="str">
        <f>IF(OUT!D829="", "", OUT!D829)</f>
        <v>O</v>
      </c>
      <c r="D599" s="30"/>
      <c r="E599" s="8" t="str">
        <f>IF(OUT!E829="", "", OUT!E829)</f>
        <v>72 TRAY</v>
      </c>
      <c r="F599" s="27" t="str">
        <f>IF(OUT!AE829="NEW", "✷", "")</f>
        <v/>
      </c>
      <c r="G599" s="31" t="str">
        <f>CONCATENATE(IF(OUT!B829="", "", OUT!B829),R599,J599)</f>
        <v>MANETTIA LUTEO CANDY CORN VINE (Orange/Yellow Bicolor)</v>
      </c>
      <c r="H599" s="22">
        <f>IF(OUT!N829="", "", OUT!N829)</f>
        <v>0.74299999999999999</v>
      </c>
      <c r="I599" s="23">
        <f>IF(OUT!O829="", "", OUT!O829)</f>
        <v>53.49</v>
      </c>
      <c r="J599" s="8" t="str">
        <f>IF(OUT!F829="", "", OUT!F829)</f>
        <v/>
      </c>
      <c r="K599" s="8">
        <f>IF(OUT!P829="", "", OUT!P829)</f>
        <v>72</v>
      </c>
      <c r="L599" s="8" t="str">
        <f>IF(OUT!AE829="", "", OUT!AE829)</f>
        <v/>
      </c>
      <c r="M599" s="8" t="str">
        <f>IF(OUT!AG829="", "", OUT!AG829)</f>
        <v/>
      </c>
      <c r="N599" s="8" t="str">
        <f>IF(OUT!AQ829="", "", OUT!AQ829)</f>
        <v/>
      </c>
      <c r="O599" s="8" t="str">
        <f>IF(OUT!BM829="", "", OUT!BM829)</f>
        <v>T3</v>
      </c>
      <c r="P599" s="9">
        <f>IF(PPG!Q829="", "", PPG!Q829)</f>
        <v>0.70299999999999996</v>
      </c>
      <c r="Q599" s="10">
        <f>IF(PPG!R829="", "", PPG!R829)</f>
        <v>50.61</v>
      </c>
    </row>
    <row r="600" spans="1:18" x14ac:dyDescent="0.2">
      <c r="A600" s="8">
        <f>IF(OUT!C828="", "", OUT!C828)</f>
        <v>718</v>
      </c>
      <c r="B600" s="21">
        <f>IF(OUT!A828="", "", OUT!A828)</f>
        <v>74622</v>
      </c>
      <c r="C600" s="8" t="str">
        <f>IF(OUT!D828="", "", OUT!D828)</f>
        <v>M</v>
      </c>
      <c r="D600" s="30"/>
      <c r="E600" s="8" t="str">
        <f>IF(OUT!E828="", "", OUT!E828)</f>
        <v>50 TRAY</v>
      </c>
      <c r="F600" s="27" t="str">
        <f>IF(OUT!AE828="NEW", "✷", "")</f>
        <v/>
      </c>
      <c r="G600" s="31" t="str">
        <f>CONCATENATE(IF(OUT!B828="", "", OUT!B828),R600,J600)</f>
        <v>MANETTIA LUTEO CANDY CORN VINE (Orange/Yellow Bicolor)</v>
      </c>
      <c r="H600" s="22">
        <f>IF(OUT!N828="", "", OUT!N828)</f>
        <v>0.81499999999999995</v>
      </c>
      <c r="I600" s="23">
        <f>IF(OUT!O828="", "", OUT!O828)</f>
        <v>40.75</v>
      </c>
      <c r="J600" s="8" t="str">
        <f>IF(OUT!F828="", "", OUT!F828)</f>
        <v/>
      </c>
      <c r="K600" s="8">
        <f>IF(OUT!P828="", "", OUT!P828)</f>
        <v>50</v>
      </c>
      <c r="L600" s="8" t="str">
        <f>IF(OUT!AE828="", "", OUT!AE828)</f>
        <v/>
      </c>
      <c r="M600" s="8" t="str">
        <f>IF(OUT!AG828="", "", OUT!AG828)</f>
        <v/>
      </c>
      <c r="N600" s="8" t="str">
        <f>IF(OUT!AQ828="", "", OUT!AQ828)</f>
        <v/>
      </c>
      <c r="O600" s="8" t="str">
        <f>IF(OUT!BM828="", "", OUT!BM828)</f>
        <v>T3</v>
      </c>
      <c r="P600" s="9">
        <f>IF(PPG!Q828="", "", PPG!Q828)</f>
        <v>0.77100000000000002</v>
      </c>
      <c r="Q600" s="10">
        <f>IF(PPG!R828="", "", PPG!R828)</f>
        <v>38.549999999999997</v>
      </c>
    </row>
    <row r="601" spans="1:18" x14ac:dyDescent="0.2">
      <c r="A601" s="8">
        <f>IF(OUT!C228="", "", OUT!C228)</f>
        <v>718</v>
      </c>
      <c r="B601" s="21">
        <f>IF(OUT!A228="", "", OUT!A228)</f>
        <v>58089</v>
      </c>
      <c r="C601" s="8" t="str">
        <f>IF(OUT!D228="", "", OUT!D228)</f>
        <v>SYN</v>
      </c>
      <c r="D601" s="30"/>
      <c r="E601" s="8" t="str">
        <f>IF(OUT!E228="", "", OUT!E228)</f>
        <v>102 TRAY</v>
      </c>
      <c r="F601" s="27" t="str">
        <f>IF(OUT!AE228="NEW", "✷", "")</f>
        <v/>
      </c>
      <c r="G601" s="31" t="str">
        <f>CONCATENATE(IF(OUT!B228="", "", OUT!B228),R601,J601)</f>
        <v>MASCAGNIA MACROPTERA BUTTERFLY VINE</v>
      </c>
      <c r="H601" s="22">
        <f>IF(OUT!N228="", "", OUT!N228)</f>
        <v>0.72899999999999998</v>
      </c>
      <c r="I601" s="23">
        <f>IF(OUT!O228="", "", OUT!O228)</f>
        <v>74.349999999999994</v>
      </c>
      <c r="J601" s="8" t="str">
        <f>IF(OUT!F228="", "", OUT!F228)</f>
        <v/>
      </c>
      <c r="K601" s="8">
        <f>IF(OUT!P228="", "", OUT!P228)</f>
        <v>102</v>
      </c>
      <c r="L601" s="8" t="str">
        <f>IF(OUT!AE228="", "", OUT!AE228)</f>
        <v/>
      </c>
      <c r="M601" s="8" t="str">
        <f>IF(OUT!AG228="", "", OUT!AG228)</f>
        <v/>
      </c>
      <c r="N601" s="8" t="str">
        <f>IF(OUT!AQ228="", "", OUT!AQ228)</f>
        <v/>
      </c>
      <c r="O601" s="8" t="str">
        <f>IF(OUT!BM228="", "", OUT!BM228)</f>
        <v>T3</v>
      </c>
      <c r="P601" s="9">
        <f>IF(PPG!Q228="", "", PPG!Q228)</f>
        <v>0.69</v>
      </c>
      <c r="Q601" s="10">
        <f>IF(PPG!R228="", "", PPG!R228)</f>
        <v>70.38</v>
      </c>
    </row>
    <row r="602" spans="1:18" x14ac:dyDescent="0.2">
      <c r="A602" s="8">
        <f>IF(OUT!C227="", "", OUT!C227)</f>
        <v>718</v>
      </c>
      <c r="B602" s="21">
        <f>IF(OUT!A227="", "", OUT!A227)</f>
        <v>58089</v>
      </c>
      <c r="C602" s="8" t="str">
        <f>IF(OUT!D227="", "", OUT!D227)</f>
        <v>O</v>
      </c>
      <c r="D602" s="30"/>
      <c r="E602" s="8" t="str">
        <f>IF(OUT!E227="", "", OUT!E227)</f>
        <v>72 TRAY</v>
      </c>
      <c r="F602" s="27" t="str">
        <f>IF(OUT!AE227="NEW", "✷", "")</f>
        <v/>
      </c>
      <c r="G602" s="31" t="str">
        <f>CONCATENATE(IF(OUT!B227="", "", OUT!B227),R602,J602)</f>
        <v>MASCAGNIA MACROPTERA BUTTERFLY VINE</v>
      </c>
      <c r="H602" s="22">
        <f>IF(OUT!N227="", "", OUT!N227)</f>
        <v>0.8</v>
      </c>
      <c r="I602" s="23">
        <f>IF(OUT!O227="", "", OUT!O227)</f>
        <v>57.6</v>
      </c>
      <c r="J602" s="8" t="str">
        <f>IF(OUT!F227="", "", OUT!F227)</f>
        <v/>
      </c>
      <c r="K602" s="8">
        <f>IF(OUT!P227="", "", OUT!P227)</f>
        <v>72</v>
      </c>
      <c r="L602" s="8" t="str">
        <f>IF(OUT!AE227="", "", OUT!AE227)</f>
        <v/>
      </c>
      <c r="M602" s="8" t="str">
        <f>IF(OUT!AG227="", "", OUT!AG227)</f>
        <v/>
      </c>
      <c r="N602" s="8" t="str">
        <f>IF(OUT!AQ227="", "", OUT!AQ227)</f>
        <v/>
      </c>
      <c r="O602" s="8" t="str">
        <f>IF(OUT!BM227="", "", OUT!BM227)</f>
        <v>T3</v>
      </c>
      <c r="P602" s="9">
        <f>IF(PPG!Q227="", "", PPG!Q227)</f>
        <v>0.75700000000000001</v>
      </c>
      <c r="Q602" s="10">
        <f>IF(PPG!R227="", "", PPG!R227)</f>
        <v>54.5</v>
      </c>
    </row>
    <row r="603" spans="1:18" x14ac:dyDescent="0.2">
      <c r="A603" s="8">
        <f>IF(OUT!C602="", "", OUT!C602)</f>
        <v>718</v>
      </c>
      <c r="B603" s="21">
        <f>IF(OUT!A602="", "", OUT!A602)</f>
        <v>64212</v>
      </c>
      <c r="C603" s="8" t="str">
        <f>IF(OUT!D602="", "", OUT!D602)</f>
        <v>SYN</v>
      </c>
      <c r="D603" s="30"/>
      <c r="E603" s="8" t="str">
        <f>IF(OUT!E602="", "", OUT!E602)</f>
        <v>102 TRAY</v>
      </c>
      <c r="F603" s="27" t="str">
        <f>IF(OUT!AE602="NEW", "✷", "")</f>
        <v/>
      </c>
      <c r="G603" s="31" t="str">
        <f>CONCATENATE(IF(OUT!B602="", "", OUT!B602),R603,J603)</f>
        <v>NERIUM OLEANDER DWARF SALMON</v>
      </c>
      <c r="H603" s="22">
        <f>IF(OUT!N602="", "", OUT!N602)</f>
        <v>0.72899999999999998</v>
      </c>
      <c r="I603" s="23">
        <f>IF(OUT!O602="", "", OUT!O602)</f>
        <v>74.349999999999994</v>
      </c>
      <c r="J603" s="8" t="str">
        <f>IF(OUT!F602="", "", OUT!F602)</f>
        <v/>
      </c>
      <c r="K603" s="8">
        <f>IF(OUT!P602="", "", OUT!P602)</f>
        <v>102</v>
      </c>
      <c r="L603" s="8" t="str">
        <f>IF(OUT!AE602="", "", OUT!AE602)</f>
        <v/>
      </c>
      <c r="M603" s="8" t="str">
        <f>IF(OUT!AG602="", "", OUT!AG602)</f>
        <v/>
      </c>
      <c r="N603" s="8" t="str">
        <f>IF(OUT!AQ602="", "", OUT!AQ602)</f>
        <v/>
      </c>
      <c r="O603" s="8" t="str">
        <f>IF(OUT!BM602="", "", OUT!BM602)</f>
        <v>T3</v>
      </c>
      <c r="P603" s="9">
        <f>IF(PPG!Q602="", "", PPG!Q602)</f>
        <v>0.69</v>
      </c>
      <c r="Q603" s="10">
        <f>IF(PPG!R602="", "", PPG!R602)</f>
        <v>70.38</v>
      </c>
    </row>
    <row r="604" spans="1:18" x14ac:dyDescent="0.2">
      <c r="A604" s="8">
        <f>IF(OUT!C600="", "", OUT!C600)</f>
        <v>718</v>
      </c>
      <c r="B604" s="21">
        <f>IF(OUT!A600="", "", OUT!A600)</f>
        <v>64212</v>
      </c>
      <c r="C604" s="8" t="str">
        <f>IF(OUT!D600="", "", OUT!D600)</f>
        <v>O</v>
      </c>
      <c r="D604" s="30"/>
      <c r="E604" s="8" t="str">
        <f>IF(OUT!E600="", "", OUT!E600)</f>
        <v>72 TRAY</v>
      </c>
      <c r="F604" s="27" t="str">
        <f>IF(OUT!AE600="NEW", "✷", "")</f>
        <v/>
      </c>
      <c r="G604" s="31" t="str">
        <f>CONCATENATE(IF(OUT!B600="", "", OUT!B600),R604,J604)</f>
        <v>NERIUM OLEANDER DWARF SALMON</v>
      </c>
      <c r="H604" s="22">
        <f>IF(OUT!N600="", "", OUT!N600)</f>
        <v>0.8</v>
      </c>
      <c r="I604" s="23">
        <f>IF(OUT!O600="", "", OUT!O600)</f>
        <v>57.6</v>
      </c>
      <c r="J604" s="8" t="str">
        <f>IF(OUT!F600="", "", OUT!F600)</f>
        <v/>
      </c>
      <c r="K604" s="8">
        <f>IF(OUT!P600="", "", OUT!P600)</f>
        <v>72</v>
      </c>
      <c r="L604" s="8" t="str">
        <f>IF(OUT!AE600="", "", OUT!AE600)</f>
        <v/>
      </c>
      <c r="M604" s="8" t="str">
        <f>IF(OUT!AG600="", "", OUT!AG600)</f>
        <v/>
      </c>
      <c r="N604" s="8" t="str">
        <f>IF(OUT!AQ600="", "", OUT!AQ600)</f>
        <v/>
      </c>
      <c r="O604" s="8" t="str">
        <f>IF(OUT!BM600="", "", OUT!BM600)</f>
        <v>T3</v>
      </c>
      <c r="P604" s="9">
        <f>IF(PPG!Q600="", "", PPG!Q600)</f>
        <v>0.75700000000000001</v>
      </c>
      <c r="Q604" s="10">
        <f>IF(PPG!R600="", "", PPG!R600)</f>
        <v>54.5</v>
      </c>
    </row>
    <row r="605" spans="1:18" x14ac:dyDescent="0.2">
      <c r="A605" s="8">
        <f>IF(OUT!C599="", "", OUT!C599)</f>
        <v>718</v>
      </c>
      <c r="B605" s="21">
        <f>IF(OUT!A599="", "", OUT!A599)</f>
        <v>64212</v>
      </c>
      <c r="C605" s="8" t="str">
        <f>IF(OUT!D599="", "", OUT!D599)</f>
        <v>M</v>
      </c>
      <c r="D605" s="30"/>
      <c r="E605" s="8" t="str">
        <f>IF(OUT!E599="", "", OUT!E599)</f>
        <v>50 TRAY</v>
      </c>
      <c r="F605" s="27" t="str">
        <f>IF(OUT!AE599="NEW", "✷", "")</f>
        <v/>
      </c>
      <c r="G605" s="31" t="str">
        <f>CONCATENATE(IF(OUT!B599="", "", OUT!B599),R605,J605)</f>
        <v>NERIUM OLEANDER DWARF SALMON</v>
      </c>
      <c r="H605" s="22">
        <f>IF(OUT!N599="", "", OUT!N599)</f>
        <v>0.872</v>
      </c>
      <c r="I605" s="23">
        <f>IF(OUT!O599="", "", OUT!O599)</f>
        <v>43.6</v>
      </c>
      <c r="J605" s="8" t="str">
        <f>IF(OUT!F599="", "", OUT!F599)</f>
        <v/>
      </c>
      <c r="K605" s="8">
        <f>IF(OUT!P599="", "", OUT!P599)</f>
        <v>50</v>
      </c>
      <c r="L605" s="8" t="str">
        <f>IF(OUT!AE599="", "", OUT!AE599)</f>
        <v/>
      </c>
      <c r="M605" s="8" t="str">
        <f>IF(OUT!AG599="", "", OUT!AG599)</f>
        <v/>
      </c>
      <c r="N605" s="8" t="str">
        <f>IF(OUT!AQ599="", "", OUT!AQ599)</f>
        <v/>
      </c>
      <c r="O605" s="8" t="str">
        <f>IF(OUT!BM599="", "", OUT!BM599)</f>
        <v>T3</v>
      </c>
      <c r="P605" s="9">
        <f>IF(PPG!Q599="", "", PPG!Q599)</f>
        <v>0.82499999999999996</v>
      </c>
      <c r="Q605" s="10">
        <f>IF(PPG!R599="", "", PPG!R599)</f>
        <v>41.25</v>
      </c>
    </row>
    <row r="606" spans="1:18" x14ac:dyDescent="0.2">
      <c r="A606" s="8">
        <f>IF(OUT!C601="", "", OUT!C601)</f>
        <v>718</v>
      </c>
      <c r="B606" s="21">
        <f>IF(OUT!A601="", "", OUT!A601)</f>
        <v>64212</v>
      </c>
      <c r="C606" s="8" t="str">
        <f>IF(OUT!D601="", "", OUT!D601)</f>
        <v>PF</v>
      </c>
      <c r="D606" s="30"/>
      <c r="E606" s="8" t="str">
        <f>IF(OUT!E601="", "", OUT!E601)</f>
        <v>18 TRAY 4-INCH</v>
      </c>
      <c r="F606" s="27" t="str">
        <f>IF(OUT!AE601="NEW", "✷", "")</f>
        <v/>
      </c>
      <c r="G606" s="31" t="str">
        <f>CONCATENATE(IF(OUT!B601="", "", OUT!B601),R606,J606)</f>
        <v>NERIUM OLEANDER DWARF SALMON  **PREFINISHED</v>
      </c>
      <c r="H606" s="22">
        <f>IF(OUT!N601="", "", OUT!N601)</f>
        <v>2.2290000000000001</v>
      </c>
      <c r="I606" s="23">
        <f>IF(OUT!O601="", "", OUT!O601)</f>
        <v>40.119999999999997</v>
      </c>
      <c r="J606" s="8" t="str">
        <f>IF(OUT!F601="", "", OUT!F601)</f>
        <v>PREFINISHED</v>
      </c>
      <c r="K606" s="8">
        <f>IF(OUT!P601="", "", OUT!P601)</f>
        <v>18</v>
      </c>
      <c r="L606" s="8" t="str">
        <f>IF(OUT!AE601="", "", OUT!AE601)</f>
        <v/>
      </c>
      <c r="M606" s="8" t="str">
        <f>IF(OUT!AG601="", "", OUT!AG601)</f>
        <v/>
      </c>
      <c r="N606" s="8" t="str">
        <f>IF(OUT!AQ601="", "", OUT!AQ601)</f>
        <v/>
      </c>
      <c r="O606" s="8" t="str">
        <f>IF(OUT!BM601="", "", OUT!BM601)</f>
        <v>T3</v>
      </c>
      <c r="P606" s="9">
        <f>IF(PPG!Q601="", "", PPG!Q601)</f>
        <v>2.109</v>
      </c>
      <c r="Q606" s="10">
        <f>IF(PPG!R601="", "", PPG!R601)</f>
        <v>37.96</v>
      </c>
      <c r="R606" s="11" t="s">
        <v>1441</v>
      </c>
    </row>
    <row r="607" spans="1:18" x14ac:dyDescent="0.2">
      <c r="A607" s="8">
        <f>IF(OUT!C819="", "", OUT!C819)</f>
        <v>718</v>
      </c>
      <c r="B607" s="21">
        <f>IF(OUT!A819="", "", OUT!A819)</f>
        <v>74208</v>
      </c>
      <c r="C607" s="8" t="str">
        <f>IF(OUT!D819="", "", OUT!D819)</f>
        <v>SYN</v>
      </c>
      <c r="D607" s="30"/>
      <c r="E607" s="8" t="str">
        <f>IF(OUT!E819="", "", OUT!E819)</f>
        <v>102 TRAY</v>
      </c>
      <c r="F607" s="27" t="str">
        <f>IF(OUT!AE819="NEW", "✷", "")</f>
        <v/>
      </c>
      <c r="G607" s="31" t="str">
        <f>CONCATENATE(IF(OUT!B819="", "", OUT!B819),R607,J607)</f>
        <v>NERIUM OLEANDER RED</v>
      </c>
      <c r="H607" s="22">
        <f>IF(OUT!N819="", "", OUT!N819)</f>
        <v>0.72899999999999998</v>
      </c>
      <c r="I607" s="23">
        <f>IF(OUT!O819="", "", OUT!O819)</f>
        <v>74.349999999999994</v>
      </c>
      <c r="J607" s="8" t="str">
        <f>IF(OUT!F819="", "", OUT!F819)</f>
        <v/>
      </c>
      <c r="K607" s="8">
        <f>IF(OUT!P819="", "", OUT!P819)</f>
        <v>102</v>
      </c>
      <c r="L607" s="8" t="str">
        <f>IF(OUT!AE819="", "", OUT!AE819)</f>
        <v/>
      </c>
      <c r="M607" s="8" t="str">
        <f>IF(OUT!AG819="", "", OUT!AG819)</f>
        <v/>
      </c>
      <c r="N607" s="8" t="str">
        <f>IF(OUT!AQ819="", "", OUT!AQ819)</f>
        <v/>
      </c>
      <c r="O607" s="8" t="str">
        <f>IF(OUT!BM819="", "", OUT!BM819)</f>
        <v>T3</v>
      </c>
      <c r="P607" s="9">
        <f>IF(PPG!Q819="", "", PPG!Q819)</f>
        <v>0.69</v>
      </c>
      <c r="Q607" s="10">
        <f>IF(PPG!R819="", "", PPG!R819)</f>
        <v>70.38</v>
      </c>
    </row>
    <row r="608" spans="1:18" x14ac:dyDescent="0.2">
      <c r="A608" s="8">
        <f>IF(OUT!C817="", "", OUT!C817)</f>
        <v>718</v>
      </c>
      <c r="B608" s="21">
        <f>IF(OUT!A817="", "", OUT!A817)</f>
        <v>74208</v>
      </c>
      <c r="C608" s="8" t="str">
        <f>IF(OUT!D817="", "", OUT!D817)</f>
        <v>O</v>
      </c>
      <c r="D608" s="30"/>
      <c r="E608" s="8" t="str">
        <f>IF(OUT!E817="", "", OUT!E817)</f>
        <v>72 TRAY</v>
      </c>
      <c r="F608" s="27" t="str">
        <f>IF(OUT!AE817="NEW", "✷", "")</f>
        <v/>
      </c>
      <c r="G608" s="31" t="str">
        <f>CONCATENATE(IF(OUT!B817="", "", OUT!B817),R608,J608)</f>
        <v>NERIUM OLEANDER RED</v>
      </c>
      <c r="H608" s="22">
        <f>IF(OUT!N817="", "", OUT!N817)</f>
        <v>0.8</v>
      </c>
      <c r="I608" s="23">
        <f>IF(OUT!O817="", "", OUT!O817)</f>
        <v>57.6</v>
      </c>
      <c r="J608" s="8" t="str">
        <f>IF(OUT!F817="", "", OUT!F817)</f>
        <v/>
      </c>
      <c r="K608" s="8">
        <f>IF(OUT!P817="", "", OUT!P817)</f>
        <v>72</v>
      </c>
      <c r="L608" s="8" t="str">
        <f>IF(OUT!AE817="", "", OUT!AE817)</f>
        <v/>
      </c>
      <c r="M608" s="8" t="str">
        <f>IF(OUT!AG817="", "", OUT!AG817)</f>
        <v/>
      </c>
      <c r="N608" s="8" t="str">
        <f>IF(OUT!AQ817="", "", OUT!AQ817)</f>
        <v/>
      </c>
      <c r="O608" s="8" t="str">
        <f>IF(OUT!BM817="", "", OUT!BM817)</f>
        <v>T3</v>
      </c>
      <c r="P608" s="9">
        <f>IF(PPG!Q817="", "", PPG!Q817)</f>
        <v>0.75700000000000001</v>
      </c>
      <c r="Q608" s="10">
        <f>IF(PPG!R817="", "", PPG!R817)</f>
        <v>54.5</v>
      </c>
    </row>
    <row r="609" spans="1:18" x14ac:dyDescent="0.2">
      <c r="A609" s="8">
        <f>IF(OUT!C816="", "", OUT!C816)</f>
        <v>718</v>
      </c>
      <c r="B609" s="21">
        <f>IF(OUT!A816="", "", OUT!A816)</f>
        <v>74208</v>
      </c>
      <c r="C609" s="8" t="str">
        <f>IF(OUT!D816="", "", OUT!D816)</f>
        <v>M</v>
      </c>
      <c r="D609" s="30"/>
      <c r="E609" s="8" t="str">
        <f>IF(OUT!E816="", "", OUT!E816)</f>
        <v>50 TRAY</v>
      </c>
      <c r="F609" s="27" t="str">
        <f>IF(OUT!AE816="NEW", "✷", "")</f>
        <v/>
      </c>
      <c r="G609" s="31" t="str">
        <f>CONCATENATE(IF(OUT!B816="", "", OUT!B816),R609,J609)</f>
        <v>NERIUM OLEANDER RED</v>
      </c>
      <c r="H609" s="22">
        <f>IF(OUT!N816="", "", OUT!N816)</f>
        <v>0.872</v>
      </c>
      <c r="I609" s="23">
        <f>IF(OUT!O816="", "", OUT!O816)</f>
        <v>43.6</v>
      </c>
      <c r="J609" s="8" t="str">
        <f>IF(OUT!F816="", "", OUT!F816)</f>
        <v/>
      </c>
      <c r="K609" s="8">
        <f>IF(OUT!P816="", "", OUT!P816)</f>
        <v>50</v>
      </c>
      <c r="L609" s="8" t="str">
        <f>IF(OUT!AE816="", "", OUT!AE816)</f>
        <v/>
      </c>
      <c r="M609" s="8" t="str">
        <f>IF(OUT!AG816="", "", OUT!AG816)</f>
        <v/>
      </c>
      <c r="N609" s="8" t="str">
        <f>IF(OUT!AQ816="", "", OUT!AQ816)</f>
        <v/>
      </c>
      <c r="O609" s="8" t="str">
        <f>IF(OUT!BM816="", "", OUT!BM816)</f>
        <v>T3</v>
      </c>
      <c r="P609" s="9">
        <f>IF(PPG!Q816="", "", PPG!Q816)</f>
        <v>0.82499999999999996</v>
      </c>
      <c r="Q609" s="10">
        <f>IF(PPG!R816="", "", PPG!R816)</f>
        <v>41.25</v>
      </c>
    </row>
    <row r="610" spans="1:18" x14ac:dyDescent="0.2">
      <c r="A610" s="8">
        <f>IF(OUT!C818="", "", OUT!C818)</f>
        <v>718</v>
      </c>
      <c r="B610" s="21">
        <f>IF(OUT!A818="", "", OUT!A818)</f>
        <v>74208</v>
      </c>
      <c r="C610" s="8" t="str">
        <f>IF(OUT!D818="", "", OUT!D818)</f>
        <v>PF</v>
      </c>
      <c r="D610" s="30"/>
      <c r="E610" s="8" t="str">
        <f>IF(OUT!E818="", "", OUT!E818)</f>
        <v>18 TRAY 4-INCH</v>
      </c>
      <c r="F610" s="27" t="str">
        <f>IF(OUT!AE818="NEW", "✷", "")</f>
        <v/>
      </c>
      <c r="G610" s="31" t="str">
        <f>CONCATENATE(IF(OUT!B818="", "", OUT!B818),R610,J610)</f>
        <v>NERIUM OLEANDER RED  **PREFINISHED</v>
      </c>
      <c r="H610" s="22">
        <f>IF(OUT!N818="", "", OUT!N818)</f>
        <v>2.2290000000000001</v>
      </c>
      <c r="I610" s="23">
        <f>IF(OUT!O818="", "", OUT!O818)</f>
        <v>40.119999999999997</v>
      </c>
      <c r="J610" s="8" t="str">
        <f>IF(OUT!F818="", "", OUT!F818)</f>
        <v>PREFINISHED</v>
      </c>
      <c r="K610" s="8">
        <f>IF(OUT!P818="", "", OUT!P818)</f>
        <v>18</v>
      </c>
      <c r="L610" s="8" t="str">
        <f>IF(OUT!AE818="", "", OUT!AE818)</f>
        <v/>
      </c>
      <c r="M610" s="8" t="str">
        <f>IF(OUT!AG818="", "", OUT!AG818)</f>
        <v/>
      </c>
      <c r="N610" s="8" t="str">
        <f>IF(OUT!AQ818="", "", OUT!AQ818)</f>
        <v/>
      </c>
      <c r="O610" s="8" t="str">
        <f>IF(OUT!BM818="", "", OUT!BM818)</f>
        <v>T3</v>
      </c>
      <c r="P610" s="9">
        <f>IF(PPG!Q818="", "", PPG!Q818)</f>
        <v>2.109</v>
      </c>
      <c r="Q610" s="10">
        <f>IF(PPG!R818="", "", PPG!R818)</f>
        <v>37.96</v>
      </c>
      <c r="R610" s="11" t="s">
        <v>1441</v>
      </c>
    </row>
    <row r="611" spans="1:18" x14ac:dyDescent="0.2">
      <c r="A611" s="8">
        <f>IF(OUT!C398="", "", OUT!C398)</f>
        <v>718</v>
      </c>
      <c r="B611" s="21">
        <f>IF(OUT!A398="", "", OUT!A398)</f>
        <v>58777</v>
      </c>
      <c r="C611" s="8" t="str">
        <f>IF(OUT!D398="", "", OUT!D398)</f>
        <v>SYN</v>
      </c>
      <c r="D611" s="30"/>
      <c r="E611" s="8" t="str">
        <f>IF(OUT!E398="", "", OUT!E398)</f>
        <v>102 TRAY</v>
      </c>
      <c r="F611" s="27" t="str">
        <f>IF(OUT!AE398="NEW", "✷", "")</f>
        <v/>
      </c>
      <c r="G611" s="31" t="str">
        <f>CONCATENATE(IF(OUT!B398="", "", OUT!B398),R611,J611)</f>
        <v>ORTHOSIPHON STAMINEUS CAT WHISKERS LAVENDER (Lavender)</v>
      </c>
      <c r="H611" s="22">
        <f>IF(OUT!N398="", "", OUT!N398)</f>
        <v>0.65800000000000003</v>
      </c>
      <c r="I611" s="23">
        <f>IF(OUT!O398="", "", OUT!O398)</f>
        <v>67.11</v>
      </c>
      <c r="J611" s="8" t="str">
        <f>IF(OUT!F398="", "", OUT!F398)</f>
        <v/>
      </c>
      <c r="K611" s="8">
        <f>IF(OUT!P398="", "", OUT!P398)</f>
        <v>102</v>
      </c>
      <c r="L611" s="8" t="str">
        <f>IF(OUT!AE398="", "", OUT!AE398)</f>
        <v/>
      </c>
      <c r="M611" s="8" t="str">
        <f>IF(OUT!AG398="", "", OUT!AG398)</f>
        <v/>
      </c>
      <c r="N611" s="8" t="str">
        <f>IF(OUT!AQ398="", "", OUT!AQ398)</f>
        <v/>
      </c>
      <c r="O611" s="8" t="str">
        <f>IF(OUT!BM398="", "", OUT!BM398)</f>
        <v>T3</v>
      </c>
      <c r="P611" s="9">
        <f>IF(PPG!Q398="", "", PPG!Q398)</f>
        <v>0.622</v>
      </c>
      <c r="Q611" s="10">
        <f>IF(PPG!R398="", "", PPG!R398)</f>
        <v>63.44</v>
      </c>
    </row>
    <row r="612" spans="1:18" x14ac:dyDescent="0.2">
      <c r="A612" s="8">
        <f>IF(OUT!C396="", "", OUT!C396)</f>
        <v>718</v>
      </c>
      <c r="B612" s="21">
        <f>IF(OUT!A396="", "", OUT!A396)</f>
        <v>58777</v>
      </c>
      <c r="C612" s="8" t="str">
        <f>IF(OUT!D396="", "", OUT!D396)</f>
        <v>O</v>
      </c>
      <c r="D612" s="30"/>
      <c r="E612" s="8" t="str">
        <f>IF(OUT!E396="", "", OUT!E396)</f>
        <v>72 TRAY</v>
      </c>
      <c r="F612" s="27" t="str">
        <f>IF(OUT!AE396="NEW", "✷", "")</f>
        <v/>
      </c>
      <c r="G612" s="31" t="str">
        <f>CONCATENATE(IF(OUT!B396="", "", OUT!B396),R612,J612)</f>
        <v>ORTHOSIPHON STAMINEUS CAT WHISKERS LAVENDER (Lavender)</v>
      </c>
      <c r="H612" s="22">
        <f>IF(OUT!N396="", "", OUT!N396)</f>
        <v>0.74299999999999999</v>
      </c>
      <c r="I612" s="23">
        <f>IF(OUT!O396="", "", OUT!O396)</f>
        <v>53.49</v>
      </c>
      <c r="J612" s="8" t="str">
        <f>IF(OUT!F396="", "", OUT!F396)</f>
        <v/>
      </c>
      <c r="K612" s="8">
        <f>IF(OUT!P396="", "", OUT!P396)</f>
        <v>72</v>
      </c>
      <c r="L612" s="8" t="str">
        <f>IF(OUT!AE396="", "", OUT!AE396)</f>
        <v/>
      </c>
      <c r="M612" s="8" t="str">
        <f>IF(OUT!AG396="", "", OUT!AG396)</f>
        <v/>
      </c>
      <c r="N612" s="8" t="str">
        <f>IF(OUT!AQ396="", "", OUT!AQ396)</f>
        <v/>
      </c>
      <c r="O612" s="8" t="str">
        <f>IF(OUT!BM396="", "", OUT!BM396)</f>
        <v>T3</v>
      </c>
      <c r="P612" s="9">
        <f>IF(PPG!Q396="", "", PPG!Q396)</f>
        <v>0.70299999999999996</v>
      </c>
      <c r="Q612" s="10">
        <f>IF(PPG!R396="", "", PPG!R396)</f>
        <v>50.61</v>
      </c>
    </row>
    <row r="613" spans="1:18" x14ac:dyDescent="0.2">
      <c r="A613" s="8">
        <f>IF(OUT!C395="", "", OUT!C395)</f>
        <v>718</v>
      </c>
      <c r="B613" s="21">
        <f>IF(OUT!A395="", "", OUT!A395)</f>
        <v>58777</v>
      </c>
      <c r="C613" s="8" t="str">
        <f>IF(OUT!D395="", "", OUT!D395)</f>
        <v>M</v>
      </c>
      <c r="D613" s="30"/>
      <c r="E613" s="8" t="str">
        <f>IF(OUT!E395="", "", OUT!E395)</f>
        <v>50 TRAY</v>
      </c>
      <c r="F613" s="27" t="str">
        <f>IF(OUT!AE395="NEW", "✷", "")</f>
        <v/>
      </c>
      <c r="G613" s="31" t="str">
        <f>CONCATENATE(IF(OUT!B395="", "", OUT!B395),R613,J613)</f>
        <v>ORTHOSIPHON STAMINEUS CAT WHISKERS LAVENDER (Lavender)</v>
      </c>
      <c r="H613" s="22">
        <f>IF(OUT!N395="", "", OUT!N395)</f>
        <v>0.88600000000000001</v>
      </c>
      <c r="I613" s="23">
        <f>IF(OUT!O395="", "", OUT!O395)</f>
        <v>44.3</v>
      </c>
      <c r="J613" s="8" t="str">
        <f>IF(OUT!F395="", "", OUT!F395)</f>
        <v/>
      </c>
      <c r="K613" s="8">
        <f>IF(OUT!P395="", "", OUT!P395)</f>
        <v>50</v>
      </c>
      <c r="L613" s="8" t="str">
        <f>IF(OUT!AE395="", "", OUT!AE395)</f>
        <v/>
      </c>
      <c r="M613" s="8" t="str">
        <f>IF(OUT!AG395="", "", OUT!AG395)</f>
        <v/>
      </c>
      <c r="N613" s="8" t="str">
        <f>IF(OUT!AQ395="", "", OUT!AQ395)</f>
        <v/>
      </c>
      <c r="O613" s="8" t="str">
        <f>IF(OUT!BM395="", "", OUT!BM395)</f>
        <v>T3</v>
      </c>
      <c r="P613" s="9">
        <f>IF(PPG!Q395="", "", PPG!Q395)</f>
        <v>0.83799999999999997</v>
      </c>
      <c r="Q613" s="10">
        <f>IF(PPG!R395="", "", PPG!R395)</f>
        <v>41.9</v>
      </c>
    </row>
    <row r="614" spans="1:18" x14ac:dyDescent="0.2">
      <c r="A614" s="8">
        <f>IF(OUT!C397="", "", OUT!C397)</f>
        <v>718</v>
      </c>
      <c r="B614" s="21">
        <f>IF(OUT!A397="", "", OUT!A397)</f>
        <v>58777</v>
      </c>
      <c r="C614" s="8" t="str">
        <f>IF(OUT!D397="", "", OUT!D397)</f>
        <v>PF</v>
      </c>
      <c r="D614" s="30"/>
      <c r="E614" s="8" t="str">
        <f>IF(OUT!E397="", "", OUT!E397)</f>
        <v>18 TRAY 4-INCH</v>
      </c>
      <c r="F614" s="27" t="str">
        <f>IF(OUT!AE397="NEW", "✷", "")</f>
        <v/>
      </c>
      <c r="G614" s="31" t="str">
        <f>CONCATENATE(IF(OUT!B397="", "", OUT!B397),R614,J614)</f>
        <v>ORTHOSIPHON STAMINEUS CAT WHISKERS LAVENDER (Lavender)  **PREFINISHED</v>
      </c>
      <c r="H614" s="22">
        <f>IF(OUT!N397="", "", OUT!N397)</f>
        <v>2.1150000000000002</v>
      </c>
      <c r="I614" s="23">
        <f>IF(OUT!O397="", "", OUT!O397)</f>
        <v>38.07</v>
      </c>
      <c r="J614" s="8" t="str">
        <f>IF(OUT!F397="", "", OUT!F397)</f>
        <v>PREFINISHED</v>
      </c>
      <c r="K614" s="8">
        <f>IF(OUT!P397="", "", OUT!P397)</f>
        <v>18</v>
      </c>
      <c r="L614" s="8" t="str">
        <f>IF(OUT!AE397="", "", OUT!AE397)</f>
        <v/>
      </c>
      <c r="M614" s="8" t="str">
        <f>IF(OUT!AG397="", "", OUT!AG397)</f>
        <v/>
      </c>
      <c r="N614" s="8" t="str">
        <f>IF(OUT!AQ397="", "", OUT!AQ397)</f>
        <v/>
      </c>
      <c r="O614" s="8" t="str">
        <f>IF(OUT!BM397="", "", OUT!BM397)</f>
        <v>T3</v>
      </c>
      <c r="P614" s="9">
        <f>IF(PPG!Q397="", "", PPG!Q397)</f>
        <v>2</v>
      </c>
      <c r="Q614" s="10">
        <f>IF(PPG!R397="", "", PPG!R397)</f>
        <v>36</v>
      </c>
      <c r="R614" s="11" t="s">
        <v>1441</v>
      </c>
    </row>
    <row r="615" spans="1:18" x14ac:dyDescent="0.2">
      <c r="A615" s="8">
        <f>IF(OUT!C402="", "", OUT!C402)</f>
        <v>718</v>
      </c>
      <c r="B615" s="21">
        <f>IF(OUT!A402="", "", OUT!A402)</f>
        <v>58778</v>
      </c>
      <c r="C615" s="8" t="str">
        <f>IF(OUT!D402="", "", OUT!D402)</f>
        <v>SYN</v>
      </c>
      <c r="D615" s="30"/>
      <c r="E615" s="8" t="str">
        <f>IF(OUT!E402="", "", OUT!E402)</f>
        <v>102 TRAY</v>
      </c>
      <c r="F615" s="27" t="str">
        <f>IF(OUT!AE402="NEW", "✷", "")</f>
        <v/>
      </c>
      <c r="G615" s="31" t="str">
        <f>CONCATENATE(IF(OUT!B402="", "", OUT!B402),R615,J615)</f>
        <v>ORTHOSIPHON STAMINEUS CAT WHISKERS WHITE (White)</v>
      </c>
      <c r="H615" s="22">
        <f>IF(OUT!N402="", "", OUT!N402)</f>
        <v>0.65800000000000003</v>
      </c>
      <c r="I615" s="23">
        <f>IF(OUT!O402="", "", OUT!O402)</f>
        <v>67.11</v>
      </c>
      <c r="J615" s="8" t="str">
        <f>IF(OUT!F402="", "", OUT!F402)</f>
        <v/>
      </c>
      <c r="K615" s="8">
        <f>IF(OUT!P402="", "", OUT!P402)</f>
        <v>102</v>
      </c>
      <c r="L615" s="8" t="str">
        <f>IF(OUT!AE402="", "", OUT!AE402)</f>
        <v/>
      </c>
      <c r="M615" s="8" t="str">
        <f>IF(OUT!AG402="", "", OUT!AG402)</f>
        <v/>
      </c>
      <c r="N615" s="8" t="str">
        <f>IF(OUT!AQ402="", "", OUT!AQ402)</f>
        <v/>
      </c>
      <c r="O615" s="8" t="str">
        <f>IF(OUT!BM402="", "", OUT!BM402)</f>
        <v>T3</v>
      </c>
      <c r="P615" s="9">
        <f>IF(PPG!Q402="", "", PPG!Q402)</f>
        <v>0.622</v>
      </c>
      <c r="Q615" s="10">
        <f>IF(PPG!R402="", "", PPG!R402)</f>
        <v>63.44</v>
      </c>
    </row>
    <row r="616" spans="1:18" x14ac:dyDescent="0.2">
      <c r="A616" s="8">
        <f>IF(OUT!C400="", "", OUT!C400)</f>
        <v>718</v>
      </c>
      <c r="B616" s="21">
        <f>IF(OUT!A400="", "", OUT!A400)</f>
        <v>58778</v>
      </c>
      <c r="C616" s="8" t="str">
        <f>IF(OUT!D400="", "", OUT!D400)</f>
        <v>O</v>
      </c>
      <c r="D616" s="30"/>
      <c r="E616" s="8" t="str">
        <f>IF(OUT!E400="", "", OUT!E400)</f>
        <v>72 TRAY</v>
      </c>
      <c r="F616" s="27" t="str">
        <f>IF(OUT!AE400="NEW", "✷", "")</f>
        <v/>
      </c>
      <c r="G616" s="31" t="str">
        <f>CONCATENATE(IF(OUT!B400="", "", OUT!B400),R616,J616)</f>
        <v>ORTHOSIPHON STAMINEUS CAT WHISKERS WHITE (White)</v>
      </c>
      <c r="H616" s="22">
        <f>IF(OUT!N400="", "", OUT!N400)</f>
        <v>0.74299999999999999</v>
      </c>
      <c r="I616" s="23">
        <f>IF(OUT!O400="", "", OUT!O400)</f>
        <v>53.49</v>
      </c>
      <c r="J616" s="8" t="str">
        <f>IF(OUT!F400="", "", OUT!F400)</f>
        <v/>
      </c>
      <c r="K616" s="8">
        <f>IF(OUT!P400="", "", OUT!P400)</f>
        <v>72</v>
      </c>
      <c r="L616" s="8" t="str">
        <f>IF(OUT!AE400="", "", OUT!AE400)</f>
        <v/>
      </c>
      <c r="M616" s="8" t="str">
        <f>IF(OUT!AG400="", "", OUT!AG400)</f>
        <v/>
      </c>
      <c r="N616" s="8" t="str">
        <f>IF(OUT!AQ400="", "", OUT!AQ400)</f>
        <v/>
      </c>
      <c r="O616" s="8" t="str">
        <f>IF(OUT!BM400="", "", OUT!BM400)</f>
        <v>T3</v>
      </c>
      <c r="P616" s="9">
        <f>IF(PPG!Q400="", "", PPG!Q400)</f>
        <v>0.70299999999999996</v>
      </c>
      <c r="Q616" s="10">
        <f>IF(PPG!R400="", "", PPG!R400)</f>
        <v>50.61</v>
      </c>
    </row>
    <row r="617" spans="1:18" x14ac:dyDescent="0.2">
      <c r="A617" s="8">
        <f>IF(OUT!C399="", "", OUT!C399)</f>
        <v>718</v>
      </c>
      <c r="B617" s="21">
        <f>IF(OUT!A399="", "", OUT!A399)</f>
        <v>58778</v>
      </c>
      <c r="C617" s="8" t="str">
        <f>IF(OUT!D399="", "", OUT!D399)</f>
        <v>M</v>
      </c>
      <c r="D617" s="30"/>
      <c r="E617" s="8" t="str">
        <f>IF(OUT!E399="", "", OUT!E399)</f>
        <v>50 TRAY</v>
      </c>
      <c r="F617" s="27" t="str">
        <f>IF(OUT!AE399="NEW", "✷", "")</f>
        <v/>
      </c>
      <c r="G617" s="31" t="str">
        <f>CONCATENATE(IF(OUT!B399="", "", OUT!B399),R617,J617)</f>
        <v>ORTHOSIPHON STAMINEUS CAT WHISKERS WHITE (White)</v>
      </c>
      <c r="H617" s="22">
        <f>IF(OUT!N399="", "", OUT!N399)</f>
        <v>0.88600000000000001</v>
      </c>
      <c r="I617" s="23">
        <f>IF(OUT!O399="", "", OUT!O399)</f>
        <v>44.3</v>
      </c>
      <c r="J617" s="8" t="str">
        <f>IF(OUT!F399="", "", OUT!F399)</f>
        <v/>
      </c>
      <c r="K617" s="8">
        <f>IF(OUT!P399="", "", OUT!P399)</f>
        <v>50</v>
      </c>
      <c r="L617" s="8" t="str">
        <f>IF(OUT!AE399="", "", OUT!AE399)</f>
        <v/>
      </c>
      <c r="M617" s="8" t="str">
        <f>IF(OUT!AG399="", "", OUT!AG399)</f>
        <v/>
      </c>
      <c r="N617" s="8" t="str">
        <f>IF(OUT!AQ399="", "", OUT!AQ399)</f>
        <v/>
      </c>
      <c r="O617" s="8" t="str">
        <f>IF(OUT!BM399="", "", OUT!BM399)</f>
        <v>T3</v>
      </c>
      <c r="P617" s="9">
        <f>IF(PPG!Q399="", "", PPG!Q399)</f>
        <v>0.83799999999999997</v>
      </c>
      <c r="Q617" s="10">
        <f>IF(PPG!R399="", "", PPG!R399)</f>
        <v>41.9</v>
      </c>
    </row>
    <row r="618" spans="1:18" x14ac:dyDescent="0.2">
      <c r="A618" s="8">
        <f>IF(OUT!C401="", "", OUT!C401)</f>
        <v>718</v>
      </c>
      <c r="B618" s="21">
        <f>IF(OUT!A401="", "", OUT!A401)</f>
        <v>58778</v>
      </c>
      <c r="C618" s="8" t="str">
        <f>IF(OUT!D401="", "", OUT!D401)</f>
        <v>PF</v>
      </c>
      <c r="D618" s="30"/>
      <c r="E618" s="8" t="str">
        <f>IF(OUT!E401="", "", OUT!E401)</f>
        <v>18 TRAY 4-INCH</v>
      </c>
      <c r="F618" s="27" t="str">
        <f>IF(OUT!AE401="NEW", "✷", "")</f>
        <v/>
      </c>
      <c r="G618" s="31" t="str">
        <f>CONCATENATE(IF(OUT!B401="", "", OUT!B401),R618,J618)</f>
        <v>ORTHOSIPHON STAMINEUS CAT WHISKERS WHITE (White)  **PREFINISHED</v>
      </c>
      <c r="H618" s="22">
        <f>IF(OUT!N401="", "", OUT!N401)</f>
        <v>2.1150000000000002</v>
      </c>
      <c r="I618" s="23">
        <f>IF(OUT!O401="", "", OUT!O401)</f>
        <v>38.07</v>
      </c>
      <c r="J618" s="8" t="str">
        <f>IF(OUT!F401="", "", OUT!F401)</f>
        <v>PREFINISHED</v>
      </c>
      <c r="K618" s="8">
        <f>IF(OUT!P401="", "", OUT!P401)</f>
        <v>18</v>
      </c>
      <c r="L618" s="8" t="str">
        <f>IF(OUT!AE401="", "", OUT!AE401)</f>
        <v/>
      </c>
      <c r="M618" s="8" t="str">
        <f>IF(OUT!AG401="", "", OUT!AG401)</f>
        <v/>
      </c>
      <c r="N618" s="8" t="str">
        <f>IF(OUT!AQ401="", "", OUT!AQ401)</f>
        <v/>
      </c>
      <c r="O618" s="8" t="str">
        <f>IF(OUT!BM401="", "", OUT!BM401)</f>
        <v>T3</v>
      </c>
      <c r="P618" s="9">
        <f>IF(PPG!Q401="", "", PPG!Q401)</f>
        <v>2</v>
      </c>
      <c r="Q618" s="10">
        <f>IF(PPG!R401="", "", PPG!R401)</f>
        <v>36</v>
      </c>
      <c r="R618" s="11" t="s">
        <v>1441</v>
      </c>
    </row>
    <row r="619" spans="1:18" x14ac:dyDescent="0.2">
      <c r="A619" s="8">
        <f>IF(OUT!C959="", "", OUT!C959)</f>
        <v>718</v>
      </c>
      <c r="B619" s="21">
        <f>IF(OUT!A959="", "", OUT!A959)</f>
        <v>82285</v>
      </c>
      <c r="C619" s="8" t="str">
        <f>IF(OUT!D959="", "", OUT!D959)</f>
        <v>O</v>
      </c>
      <c r="D619" s="30"/>
      <c r="E619" s="8" t="str">
        <f>IF(OUT!E959="", "", OUT!E959)</f>
        <v>72 TRAY</v>
      </c>
      <c r="F619" s="27" t="str">
        <f>IF(OUT!AE959="NEW", "✷", "")</f>
        <v/>
      </c>
      <c r="G619" s="31" t="str">
        <f>CONCATENATE(IF(OUT!B959="", "", OUT!B959),R619,J619)</f>
        <v>PASSIFLORA ASSORTMENT (Growers Choice)</v>
      </c>
      <c r="H619" s="22">
        <f>IF(OUT!N959="", "", OUT!N959)</f>
        <v>0.88600000000000001</v>
      </c>
      <c r="I619" s="23">
        <f>IF(OUT!O959="", "", OUT!O959)</f>
        <v>63.79</v>
      </c>
      <c r="J619" s="8" t="str">
        <f>IF(OUT!F959="", "", OUT!F959)</f>
        <v/>
      </c>
      <c r="K619" s="8">
        <f>IF(OUT!P959="", "", OUT!P959)</f>
        <v>72</v>
      </c>
      <c r="L619" s="8" t="str">
        <f>IF(OUT!AE959="", "", OUT!AE959)</f>
        <v/>
      </c>
      <c r="M619" s="8" t="str">
        <f>IF(OUT!AG959="", "", OUT!AG959)</f>
        <v/>
      </c>
      <c r="N619" s="8" t="str">
        <f>IF(OUT!AQ959="", "", OUT!AQ959)</f>
        <v/>
      </c>
      <c r="O619" s="8" t="str">
        <f>IF(OUT!BM959="", "", OUT!BM959)</f>
        <v>T3</v>
      </c>
      <c r="P619" s="9">
        <f>IF(PPG!Q959="", "", PPG!Q959)</f>
        <v>0.83799999999999997</v>
      </c>
      <c r="Q619" s="10">
        <f>IF(PPG!R959="", "", PPG!R959)</f>
        <v>60.33</v>
      </c>
    </row>
    <row r="620" spans="1:18" x14ac:dyDescent="0.2">
      <c r="A620" s="8">
        <f>IF(OUT!C960="", "", OUT!C960)</f>
        <v>718</v>
      </c>
      <c r="B620" s="21">
        <f>IF(OUT!A960="", "", OUT!A960)</f>
        <v>82285</v>
      </c>
      <c r="C620" s="8" t="str">
        <f>IF(OUT!D960="", "", OUT!D960)</f>
        <v>PF</v>
      </c>
      <c r="D620" s="30"/>
      <c r="E620" s="8" t="str">
        <f>IF(OUT!E960="", "", OUT!E960)</f>
        <v>18 TRAY 4-INCH</v>
      </c>
      <c r="F620" s="27" t="str">
        <f>IF(OUT!AE960="NEW", "✷", "")</f>
        <v/>
      </c>
      <c r="G620" s="31" t="str">
        <f>CONCATENATE(IF(OUT!B960="", "", OUT!B960),R620,J620)</f>
        <v>PASSIFLORA ASSORTMENT (Growers Choice)  **PREFINISHED</v>
      </c>
      <c r="H620" s="22">
        <f>IF(OUT!N960="", "", OUT!N960)</f>
        <v>3.786</v>
      </c>
      <c r="I620" s="23">
        <f>IF(OUT!O960="", "", OUT!O960)</f>
        <v>68.14</v>
      </c>
      <c r="J620" s="8" t="str">
        <f>IF(OUT!F960="", "", OUT!F960)</f>
        <v>PREFINISHED</v>
      </c>
      <c r="K620" s="8">
        <f>IF(OUT!P960="", "", OUT!P960)</f>
        <v>18</v>
      </c>
      <c r="L620" s="8" t="str">
        <f>IF(OUT!AE960="", "", OUT!AE960)</f>
        <v/>
      </c>
      <c r="M620" s="8" t="str">
        <f>IF(OUT!AG960="", "", OUT!AG960)</f>
        <v/>
      </c>
      <c r="N620" s="8" t="str">
        <f>IF(OUT!AQ960="", "", OUT!AQ960)</f>
        <v/>
      </c>
      <c r="O620" s="8" t="str">
        <f>IF(OUT!BM960="", "", OUT!BM960)</f>
        <v>T3</v>
      </c>
      <c r="P620" s="9">
        <f>IF(PPG!Q960="", "", PPG!Q960)</f>
        <v>3.5819999999999999</v>
      </c>
      <c r="Q620" s="10">
        <f>IF(PPG!R960="", "", PPG!R960)</f>
        <v>64.47</v>
      </c>
      <c r="R620" s="11" t="s">
        <v>1441</v>
      </c>
    </row>
    <row r="621" spans="1:18" x14ac:dyDescent="0.2">
      <c r="A621" s="8">
        <f>IF(OUT!C210="", "", OUT!C210)</f>
        <v>718</v>
      </c>
      <c r="B621" s="21">
        <f>IF(OUT!A210="", "", OUT!A210)</f>
        <v>58069</v>
      </c>
      <c r="C621" s="8" t="str">
        <f>IF(OUT!D210="", "", OUT!D210)</f>
        <v>O</v>
      </c>
      <c r="D621" s="30"/>
      <c r="E621" s="8" t="str">
        <f>IF(OUT!E210="", "", OUT!E210)</f>
        <v>72 TRAY</v>
      </c>
      <c r="F621" s="27" t="str">
        <f>IF(OUT!AE210="NEW", "✷", "")</f>
        <v/>
      </c>
      <c r="G621" s="31" t="str">
        <f>CONCATENATE(IF(OUT!B210="", "", OUT!B210),R621,J621)</f>
        <v>PASSIFLORA BLUE BOUQUET</v>
      </c>
      <c r="H621" s="22">
        <f>IF(OUT!N210="", "", OUT!N210)</f>
        <v>0.81499999999999995</v>
      </c>
      <c r="I621" s="23">
        <f>IF(OUT!O210="", "", OUT!O210)</f>
        <v>58.68</v>
      </c>
      <c r="J621" s="8" t="str">
        <f>IF(OUT!F210="", "", OUT!F210)</f>
        <v/>
      </c>
      <c r="K621" s="8">
        <f>IF(OUT!P210="", "", OUT!P210)</f>
        <v>72</v>
      </c>
      <c r="L621" s="8" t="str">
        <f>IF(OUT!AE210="", "", OUT!AE210)</f>
        <v/>
      </c>
      <c r="M621" s="8" t="str">
        <f>IF(OUT!AG210="", "", OUT!AG210)</f>
        <v/>
      </c>
      <c r="N621" s="8" t="str">
        <f>IF(OUT!AQ210="", "", OUT!AQ210)</f>
        <v/>
      </c>
      <c r="O621" s="8" t="str">
        <f>IF(OUT!BM210="", "", OUT!BM210)</f>
        <v>T3</v>
      </c>
      <c r="P621" s="9">
        <f>IF(PPG!Q210="", "", PPG!Q210)</f>
        <v>0.77100000000000002</v>
      </c>
      <c r="Q621" s="10">
        <f>IF(PPG!R210="", "", PPG!R210)</f>
        <v>55.51</v>
      </c>
    </row>
    <row r="622" spans="1:18" x14ac:dyDescent="0.2">
      <c r="A622" s="8">
        <f>IF(OUT!C211="", "", OUT!C211)</f>
        <v>718</v>
      </c>
      <c r="B622" s="21">
        <f>IF(OUT!A211="", "", OUT!A211)</f>
        <v>58069</v>
      </c>
      <c r="C622" s="8" t="str">
        <f>IF(OUT!D211="", "", OUT!D211)</f>
        <v>PF</v>
      </c>
      <c r="D622" s="30"/>
      <c r="E622" s="8" t="str">
        <f>IF(OUT!E211="", "", OUT!E211)</f>
        <v>18 TRAY 4-INCH</v>
      </c>
      <c r="F622" s="27" t="str">
        <f>IF(OUT!AE211="NEW", "✷", "")</f>
        <v/>
      </c>
      <c r="G622" s="31" t="str">
        <f>CONCATENATE(IF(OUT!B211="", "", OUT!B211),R622,J622)</f>
        <v>PASSIFLORA BLUE BOUQUET  **PREFINISHED</v>
      </c>
      <c r="H622" s="22">
        <f>IF(OUT!N211="", "", OUT!N211)</f>
        <v>3.7149999999999999</v>
      </c>
      <c r="I622" s="23">
        <f>IF(OUT!O211="", "", OUT!O211)</f>
        <v>66.87</v>
      </c>
      <c r="J622" s="8" t="str">
        <f>IF(OUT!F211="", "", OUT!F211)</f>
        <v>PREFINISHED</v>
      </c>
      <c r="K622" s="8">
        <f>IF(OUT!P211="", "", OUT!P211)</f>
        <v>18</v>
      </c>
      <c r="L622" s="8" t="str">
        <f>IF(OUT!AE211="", "", OUT!AE211)</f>
        <v/>
      </c>
      <c r="M622" s="8" t="str">
        <f>IF(OUT!AG211="", "", OUT!AG211)</f>
        <v/>
      </c>
      <c r="N622" s="8" t="str">
        <f>IF(OUT!AQ211="", "", OUT!AQ211)</f>
        <v/>
      </c>
      <c r="O622" s="8" t="str">
        <f>IF(OUT!BM211="", "", OUT!BM211)</f>
        <v>T3</v>
      </c>
      <c r="P622" s="9">
        <f>IF(PPG!Q211="", "", PPG!Q211)</f>
        <v>3.5139999999999998</v>
      </c>
      <c r="Q622" s="10">
        <f>IF(PPG!R211="", "", PPG!R211)</f>
        <v>63.25</v>
      </c>
      <c r="R622" s="11" t="s">
        <v>1441</v>
      </c>
    </row>
    <row r="623" spans="1:18" x14ac:dyDescent="0.2">
      <c r="A623" s="8">
        <f>IF(OUT!C848="", "", OUT!C848)</f>
        <v>718</v>
      </c>
      <c r="B623" s="21">
        <f>IF(OUT!A848="", "", OUT!A848)</f>
        <v>76002</v>
      </c>
      <c r="C623" s="8" t="str">
        <f>IF(OUT!D848="", "", OUT!D848)</f>
        <v>O</v>
      </c>
      <c r="D623" s="30"/>
      <c r="E623" s="8" t="str">
        <f>IF(OUT!E848="", "", OUT!E848)</f>
        <v>72 TRAY</v>
      </c>
      <c r="F623" s="27" t="str">
        <f>IF(OUT!AE848="NEW", "✷", "")</f>
        <v/>
      </c>
      <c r="G623" s="31" t="str">
        <f>CONCATENATE(IF(OUT!B848="", "", OUT!B848),R623,J623)</f>
        <v>PASSIFLORA COCCINEA VINE RED</v>
      </c>
      <c r="H623" s="22">
        <f>IF(OUT!N848="", "", OUT!N848)</f>
        <v>0.81499999999999995</v>
      </c>
      <c r="I623" s="23">
        <f>IF(OUT!O848="", "", OUT!O848)</f>
        <v>58.68</v>
      </c>
      <c r="J623" s="8" t="str">
        <f>IF(OUT!F848="", "", OUT!F848)</f>
        <v/>
      </c>
      <c r="K623" s="8">
        <f>IF(OUT!P848="", "", OUT!P848)</f>
        <v>72</v>
      </c>
      <c r="L623" s="8" t="str">
        <f>IF(OUT!AE848="", "", OUT!AE848)</f>
        <v/>
      </c>
      <c r="M623" s="8" t="str">
        <f>IF(OUT!AG848="", "", OUT!AG848)</f>
        <v/>
      </c>
      <c r="N623" s="8" t="str">
        <f>IF(OUT!AQ848="", "", OUT!AQ848)</f>
        <v/>
      </c>
      <c r="O623" s="8" t="str">
        <f>IF(OUT!BM848="", "", OUT!BM848)</f>
        <v>T3</v>
      </c>
      <c r="P623" s="9">
        <f>IF(PPG!Q848="", "", PPG!Q848)</f>
        <v>0.77100000000000002</v>
      </c>
      <c r="Q623" s="10">
        <f>IF(PPG!R848="", "", PPG!R848)</f>
        <v>55.51</v>
      </c>
    </row>
    <row r="624" spans="1:18" x14ac:dyDescent="0.2">
      <c r="A624" s="8">
        <f>IF(OUT!C849="", "", OUT!C849)</f>
        <v>718</v>
      </c>
      <c r="B624" s="21">
        <f>IF(OUT!A849="", "", OUT!A849)</f>
        <v>76002</v>
      </c>
      <c r="C624" s="8" t="str">
        <f>IF(OUT!D849="", "", OUT!D849)</f>
        <v>PF</v>
      </c>
      <c r="D624" s="30"/>
      <c r="E624" s="8" t="str">
        <f>IF(OUT!E849="", "", OUT!E849)</f>
        <v>18 TRAY 4-INCH</v>
      </c>
      <c r="F624" s="27" t="str">
        <f>IF(OUT!AE849="NEW", "✷", "")</f>
        <v/>
      </c>
      <c r="G624" s="31" t="str">
        <f>CONCATENATE(IF(OUT!B849="", "", OUT!B849),R624,J624)</f>
        <v>PASSIFLORA COCCINEA VINE RED  **PREFINISHED</v>
      </c>
      <c r="H624" s="22">
        <f>IF(OUT!N849="", "", OUT!N849)</f>
        <v>3.7149999999999999</v>
      </c>
      <c r="I624" s="23">
        <f>IF(OUT!O849="", "", OUT!O849)</f>
        <v>66.87</v>
      </c>
      <c r="J624" s="8" t="str">
        <f>IF(OUT!F849="", "", OUT!F849)</f>
        <v>PREFINISHED</v>
      </c>
      <c r="K624" s="8">
        <f>IF(OUT!P849="", "", OUT!P849)</f>
        <v>18</v>
      </c>
      <c r="L624" s="8" t="str">
        <f>IF(OUT!AE849="", "", OUT!AE849)</f>
        <v/>
      </c>
      <c r="M624" s="8" t="str">
        <f>IF(OUT!AG849="", "", OUT!AG849)</f>
        <v/>
      </c>
      <c r="N624" s="8" t="str">
        <f>IF(OUT!AQ849="", "", OUT!AQ849)</f>
        <v/>
      </c>
      <c r="O624" s="8" t="str">
        <f>IF(OUT!BM849="", "", OUT!BM849)</f>
        <v>T3</v>
      </c>
      <c r="P624" s="9">
        <f>IF(PPG!Q849="", "", PPG!Q849)</f>
        <v>3.5139999999999998</v>
      </c>
      <c r="Q624" s="10">
        <f>IF(PPG!R849="", "", PPG!R849)</f>
        <v>63.25</v>
      </c>
      <c r="R624" s="11" t="s">
        <v>1441</v>
      </c>
    </row>
    <row r="625" spans="1:18" x14ac:dyDescent="0.2">
      <c r="A625" s="8">
        <f>IF(OUT!C879="", "", OUT!C879)</f>
        <v>718</v>
      </c>
      <c r="B625" s="21">
        <f>IF(OUT!A879="", "", OUT!A879)</f>
        <v>77349</v>
      </c>
      <c r="C625" s="8" t="str">
        <f>IF(OUT!D879="", "", OUT!D879)</f>
        <v>O</v>
      </c>
      <c r="D625" s="30"/>
      <c r="E625" s="8" t="str">
        <f>IF(OUT!E879="", "", OUT!E879)</f>
        <v>72 TRAY</v>
      </c>
      <c r="F625" s="27" t="str">
        <f>IF(OUT!AE879="NEW", "✷", "")</f>
        <v/>
      </c>
      <c r="G625" s="31" t="str">
        <f>CONCATENATE(IF(OUT!B879="", "", OUT!B879),R625,J625)</f>
        <v>PASSIFLORA INCARNATA MAYPOP (HARDY PASSION VINE)</v>
      </c>
      <c r="H625" s="22">
        <f>IF(OUT!N879="", "", OUT!N879)</f>
        <v>0.81499999999999995</v>
      </c>
      <c r="I625" s="23">
        <f>IF(OUT!O879="", "", OUT!O879)</f>
        <v>58.68</v>
      </c>
      <c r="J625" s="8" t="str">
        <f>IF(OUT!F879="", "", OUT!F879)</f>
        <v/>
      </c>
      <c r="K625" s="8">
        <f>IF(OUT!P879="", "", OUT!P879)</f>
        <v>72</v>
      </c>
      <c r="L625" s="8" t="str">
        <f>IF(OUT!AE879="", "", OUT!AE879)</f>
        <v/>
      </c>
      <c r="M625" s="8" t="str">
        <f>IF(OUT!AG879="", "", OUT!AG879)</f>
        <v/>
      </c>
      <c r="N625" s="8" t="str">
        <f>IF(OUT!AQ879="", "", OUT!AQ879)</f>
        <v/>
      </c>
      <c r="O625" s="8" t="str">
        <f>IF(OUT!BM879="", "", OUT!BM879)</f>
        <v>T3</v>
      </c>
      <c r="P625" s="9">
        <f>IF(PPG!Q879="", "", PPG!Q879)</f>
        <v>0.77100000000000002</v>
      </c>
      <c r="Q625" s="10">
        <f>IF(PPG!R879="", "", PPG!R879)</f>
        <v>55.51</v>
      </c>
    </row>
    <row r="626" spans="1:18" x14ac:dyDescent="0.2">
      <c r="A626" s="8">
        <f>IF(OUT!C880="", "", OUT!C880)</f>
        <v>718</v>
      </c>
      <c r="B626" s="21">
        <f>IF(OUT!A880="", "", OUT!A880)</f>
        <v>77349</v>
      </c>
      <c r="C626" s="8" t="str">
        <f>IF(OUT!D880="", "", OUT!D880)</f>
        <v>PF</v>
      </c>
      <c r="D626" s="30"/>
      <c r="E626" s="8" t="str">
        <f>IF(OUT!E880="", "", OUT!E880)</f>
        <v>18 TRAY 4-INCH</v>
      </c>
      <c r="F626" s="27" t="str">
        <f>IF(OUT!AE880="NEW", "✷", "")</f>
        <v/>
      </c>
      <c r="G626" s="31" t="str">
        <f>CONCATENATE(IF(OUT!B880="", "", OUT!B880),R626,J626)</f>
        <v>PASSIFLORA INCARNATA MAYPOP (HARDY PASSION VINE)  **PREFINISHED</v>
      </c>
      <c r="H626" s="22">
        <f>IF(OUT!N880="", "", OUT!N880)</f>
        <v>3.7149999999999999</v>
      </c>
      <c r="I626" s="23">
        <f>IF(OUT!O880="", "", OUT!O880)</f>
        <v>66.87</v>
      </c>
      <c r="J626" s="8" t="str">
        <f>IF(OUT!F880="", "", OUT!F880)</f>
        <v>PREFINISHED</v>
      </c>
      <c r="K626" s="8">
        <f>IF(OUT!P880="", "", OUT!P880)</f>
        <v>18</v>
      </c>
      <c r="L626" s="8" t="str">
        <f>IF(OUT!AE880="", "", OUT!AE880)</f>
        <v/>
      </c>
      <c r="M626" s="8" t="str">
        <f>IF(OUT!AG880="", "", OUT!AG880)</f>
        <v/>
      </c>
      <c r="N626" s="8" t="str">
        <f>IF(OUT!AQ880="", "", OUT!AQ880)</f>
        <v/>
      </c>
      <c r="O626" s="8" t="str">
        <f>IF(OUT!BM880="", "", OUT!BM880)</f>
        <v>T3</v>
      </c>
      <c r="P626" s="9">
        <f>IF(PPG!Q880="", "", PPG!Q880)</f>
        <v>3.5139999999999998</v>
      </c>
      <c r="Q626" s="10">
        <f>IF(PPG!R880="", "", PPG!R880)</f>
        <v>63.25</v>
      </c>
      <c r="R626" s="11" t="s">
        <v>1441</v>
      </c>
    </row>
    <row r="627" spans="1:18" x14ac:dyDescent="0.2">
      <c r="A627" s="8">
        <f>IF(OUT!C822="", "", OUT!C822)</f>
        <v>718</v>
      </c>
      <c r="B627" s="21">
        <f>IF(OUT!A822="", "", OUT!A822)</f>
        <v>74211</v>
      </c>
      <c r="C627" s="8" t="str">
        <f>IF(OUT!D822="", "", OUT!D822)</f>
        <v>O</v>
      </c>
      <c r="D627" s="30"/>
      <c r="E627" s="8" t="str">
        <f>IF(OUT!E822="", "", OUT!E822)</f>
        <v>72 TRAY</v>
      </c>
      <c r="F627" s="27" t="str">
        <f>IF(OUT!AE822="NEW", "✷", "")</f>
        <v/>
      </c>
      <c r="G627" s="31" t="str">
        <f>CONCATENATE(IF(OUT!B822="", "", OUT!B822),R627,J627)</f>
        <v>PASSIFLORA INSPIRATION  (INCENSE) (Purple)</v>
      </c>
      <c r="H627" s="22">
        <f>IF(OUT!N822="", "", OUT!N822)</f>
        <v>0.81499999999999995</v>
      </c>
      <c r="I627" s="23">
        <f>IF(OUT!O822="", "", OUT!O822)</f>
        <v>58.68</v>
      </c>
      <c r="J627" s="8" t="str">
        <f>IF(OUT!F822="", "", OUT!F822)</f>
        <v/>
      </c>
      <c r="K627" s="8">
        <f>IF(OUT!P822="", "", OUT!P822)</f>
        <v>72</v>
      </c>
      <c r="L627" s="8" t="str">
        <f>IF(OUT!AE822="", "", OUT!AE822)</f>
        <v/>
      </c>
      <c r="M627" s="8" t="str">
        <f>IF(OUT!AG822="", "", OUT!AG822)</f>
        <v/>
      </c>
      <c r="N627" s="8" t="str">
        <f>IF(OUT!AQ822="", "", OUT!AQ822)</f>
        <v/>
      </c>
      <c r="O627" s="8" t="str">
        <f>IF(OUT!BM822="", "", OUT!BM822)</f>
        <v>T3</v>
      </c>
      <c r="P627" s="9">
        <f>IF(PPG!Q822="", "", PPG!Q822)</f>
        <v>0.77100000000000002</v>
      </c>
      <c r="Q627" s="10">
        <f>IF(PPG!R822="", "", PPG!R822)</f>
        <v>55.51</v>
      </c>
    </row>
    <row r="628" spans="1:18" x14ac:dyDescent="0.2">
      <c r="A628" s="8">
        <f>IF(OUT!C823="", "", OUT!C823)</f>
        <v>718</v>
      </c>
      <c r="B628" s="21">
        <f>IF(OUT!A823="", "", OUT!A823)</f>
        <v>74211</v>
      </c>
      <c r="C628" s="8" t="str">
        <f>IF(OUT!D823="", "", OUT!D823)</f>
        <v>PF</v>
      </c>
      <c r="D628" s="30"/>
      <c r="E628" s="8" t="str">
        <f>IF(OUT!E823="", "", OUT!E823)</f>
        <v>18 TRAY 4-INCH</v>
      </c>
      <c r="F628" s="27" t="str">
        <f>IF(OUT!AE823="NEW", "✷", "")</f>
        <v/>
      </c>
      <c r="G628" s="31" t="str">
        <f>CONCATENATE(IF(OUT!B823="", "", OUT!B823),R628,J628)</f>
        <v>PASSIFLORA INSPIRATION  (INCENSE) (Purple)  **PREFINISHED</v>
      </c>
      <c r="H628" s="22">
        <f>IF(OUT!N823="", "", OUT!N823)</f>
        <v>3.7149999999999999</v>
      </c>
      <c r="I628" s="23">
        <f>IF(OUT!O823="", "", OUT!O823)</f>
        <v>66.87</v>
      </c>
      <c r="J628" s="8" t="str">
        <f>IF(OUT!F823="", "", OUT!F823)</f>
        <v>PREFINISHED</v>
      </c>
      <c r="K628" s="8">
        <f>IF(OUT!P823="", "", OUT!P823)</f>
        <v>18</v>
      </c>
      <c r="L628" s="8" t="str">
        <f>IF(OUT!AE823="", "", OUT!AE823)</f>
        <v/>
      </c>
      <c r="M628" s="8" t="str">
        <f>IF(OUT!AG823="", "", OUT!AG823)</f>
        <v/>
      </c>
      <c r="N628" s="8" t="str">
        <f>IF(OUT!AQ823="", "", OUT!AQ823)</f>
        <v/>
      </c>
      <c r="O628" s="8" t="str">
        <f>IF(OUT!BM823="", "", OUT!BM823)</f>
        <v>T3</v>
      </c>
      <c r="P628" s="9">
        <f>IF(PPG!Q823="", "", PPG!Q823)</f>
        <v>3.5139999999999998</v>
      </c>
      <c r="Q628" s="10">
        <f>IF(PPG!R823="", "", PPG!R823)</f>
        <v>63.25</v>
      </c>
      <c r="R628" s="11" t="s">
        <v>1441</v>
      </c>
    </row>
    <row r="629" spans="1:18" x14ac:dyDescent="0.2">
      <c r="A629" s="8">
        <f>IF(OUT!C947="", "", OUT!C947)</f>
        <v>718</v>
      </c>
      <c r="B629" s="21">
        <f>IF(OUT!A947="", "", OUT!A947)</f>
        <v>82270</v>
      </c>
      <c r="C629" s="8" t="str">
        <f>IF(OUT!D947="", "", OUT!D947)</f>
        <v>O</v>
      </c>
      <c r="D629" s="30"/>
      <c r="E629" s="8" t="str">
        <f>IF(OUT!E947="", "", OUT!E947)</f>
        <v>72 TRAY</v>
      </c>
      <c r="F629" s="27" t="str">
        <f>IF(OUT!AE947="NEW", "✷", "")</f>
        <v/>
      </c>
      <c r="G629" s="31" t="str">
        <f>CONCATENATE(IF(OUT!B947="", "", OUT!B947),R629,J629)</f>
        <v>PASSIFLORA SUBEROSA CORKY STEM</v>
      </c>
      <c r="H629" s="22">
        <f>IF(OUT!N947="", "", OUT!N947)</f>
        <v>0.85799999999999998</v>
      </c>
      <c r="I629" s="23">
        <f>IF(OUT!O947="", "", OUT!O947)</f>
        <v>61.77</v>
      </c>
      <c r="J629" s="8" t="str">
        <f>IF(OUT!F947="", "", OUT!F947)</f>
        <v/>
      </c>
      <c r="K629" s="8">
        <f>IF(OUT!P947="", "", OUT!P947)</f>
        <v>72</v>
      </c>
      <c r="L629" s="8" t="str">
        <f>IF(OUT!AE947="", "", OUT!AE947)</f>
        <v/>
      </c>
      <c r="M629" s="8" t="str">
        <f>IF(OUT!AG947="", "", OUT!AG947)</f>
        <v/>
      </c>
      <c r="N629" s="8" t="str">
        <f>IF(OUT!AQ947="", "", OUT!AQ947)</f>
        <v/>
      </c>
      <c r="O629" s="8" t="str">
        <f>IF(OUT!BM947="", "", OUT!BM947)</f>
        <v>T3</v>
      </c>
      <c r="P629" s="9">
        <f>IF(PPG!Q947="", "", PPG!Q947)</f>
        <v>0.81100000000000005</v>
      </c>
      <c r="Q629" s="10">
        <f>IF(PPG!R947="", "", PPG!R947)</f>
        <v>58.39</v>
      </c>
    </row>
    <row r="630" spans="1:18" x14ac:dyDescent="0.2">
      <c r="A630" s="8">
        <f>IF(OUT!C820="", "", OUT!C820)</f>
        <v>718</v>
      </c>
      <c r="B630" s="21">
        <f>IF(OUT!A820="", "", OUT!A820)</f>
        <v>74210</v>
      </c>
      <c r="C630" s="8" t="str">
        <f>IF(OUT!D820="", "", OUT!D820)</f>
        <v>O</v>
      </c>
      <c r="D630" s="30"/>
      <c r="E630" s="8" t="str">
        <f>IF(OUT!E820="", "", OUT!E820)</f>
        <v>72 TRAY</v>
      </c>
      <c r="F630" s="27" t="str">
        <f>IF(OUT!AE820="NEW", "✷", "")</f>
        <v/>
      </c>
      <c r="G630" s="31" t="str">
        <f>CONCATENATE(IF(OUT!B820="", "", OUT!B820),R630,J630)</f>
        <v>PASSIFLORA X ALATO LAVENDER LADY</v>
      </c>
      <c r="H630" s="22">
        <f>IF(OUT!N820="", "", OUT!N820)</f>
        <v>0.81499999999999995</v>
      </c>
      <c r="I630" s="23">
        <f>IF(OUT!O820="", "", OUT!O820)</f>
        <v>58.68</v>
      </c>
      <c r="J630" s="8" t="str">
        <f>IF(OUT!F820="", "", OUT!F820)</f>
        <v/>
      </c>
      <c r="K630" s="8">
        <f>IF(OUT!P820="", "", OUT!P820)</f>
        <v>72</v>
      </c>
      <c r="L630" s="8" t="str">
        <f>IF(OUT!AE820="", "", OUT!AE820)</f>
        <v/>
      </c>
      <c r="M630" s="8" t="str">
        <f>IF(OUT!AG820="", "", OUT!AG820)</f>
        <v/>
      </c>
      <c r="N630" s="8" t="str">
        <f>IF(OUT!AQ820="", "", OUT!AQ820)</f>
        <v/>
      </c>
      <c r="O630" s="8" t="str">
        <f>IF(OUT!BM820="", "", OUT!BM820)</f>
        <v>T3</v>
      </c>
      <c r="P630" s="9">
        <f>IF(PPG!Q820="", "", PPG!Q820)</f>
        <v>0.77100000000000002</v>
      </c>
      <c r="Q630" s="10">
        <f>IF(PPG!R820="", "", PPG!R820)</f>
        <v>55.51</v>
      </c>
    </row>
    <row r="631" spans="1:18" x14ac:dyDescent="0.2">
      <c r="A631" s="8">
        <f>IF(OUT!C821="", "", OUT!C821)</f>
        <v>718</v>
      </c>
      <c r="B631" s="21">
        <f>IF(OUT!A821="", "", OUT!A821)</f>
        <v>74210</v>
      </c>
      <c r="C631" s="8" t="str">
        <f>IF(OUT!D821="", "", OUT!D821)</f>
        <v>PF</v>
      </c>
      <c r="D631" s="30"/>
      <c r="E631" s="8" t="str">
        <f>IF(OUT!E821="", "", OUT!E821)</f>
        <v>18 TRAY 4-INCH</v>
      </c>
      <c r="F631" s="27" t="str">
        <f>IF(OUT!AE821="NEW", "✷", "")</f>
        <v/>
      </c>
      <c r="G631" s="31" t="str">
        <f>CONCATENATE(IF(OUT!B821="", "", OUT!B821),R631,J631)</f>
        <v>PASSIFLORA X ALATO LAVENDER LADY  **PREFINISHED</v>
      </c>
      <c r="H631" s="22">
        <f>IF(OUT!N821="", "", OUT!N821)</f>
        <v>3.7149999999999999</v>
      </c>
      <c r="I631" s="23">
        <f>IF(OUT!O821="", "", OUT!O821)</f>
        <v>66.87</v>
      </c>
      <c r="J631" s="8" t="str">
        <f>IF(OUT!F821="", "", OUT!F821)</f>
        <v>PREFINISHED</v>
      </c>
      <c r="K631" s="8">
        <f>IF(OUT!P821="", "", OUT!P821)</f>
        <v>18</v>
      </c>
      <c r="L631" s="8" t="str">
        <f>IF(OUT!AE821="", "", OUT!AE821)</f>
        <v/>
      </c>
      <c r="M631" s="8" t="str">
        <f>IF(OUT!AG821="", "", OUT!AG821)</f>
        <v/>
      </c>
      <c r="N631" s="8" t="str">
        <f>IF(OUT!AQ821="", "", OUT!AQ821)</f>
        <v/>
      </c>
      <c r="O631" s="8" t="str">
        <f>IF(OUT!BM821="", "", OUT!BM821)</f>
        <v>T3</v>
      </c>
      <c r="P631" s="9">
        <f>IF(PPG!Q821="", "", PPG!Q821)</f>
        <v>3.5139999999999998</v>
      </c>
      <c r="Q631" s="10">
        <f>IF(PPG!R821="", "", PPG!R821)</f>
        <v>63.25</v>
      </c>
      <c r="R631" s="11" t="s">
        <v>1441</v>
      </c>
    </row>
    <row r="632" spans="1:18" x14ac:dyDescent="0.2">
      <c r="A632" s="8">
        <f>IF(OUT!C961="", "", OUT!C961)</f>
        <v>718</v>
      </c>
      <c r="B632" s="21">
        <f>IF(OUT!A961="", "", OUT!A961)</f>
        <v>82286</v>
      </c>
      <c r="C632" s="8" t="str">
        <f>IF(OUT!D961="", "", OUT!D961)</f>
        <v>O</v>
      </c>
      <c r="D632" s="30"/>
      <c r="E632" s="8" t="str">
        <f>IF(OUT!E961="", "", OUT!E961)</f>
        <v>72 TRAY</v>
      </c>
      <c r="F632" s="27" t="str">
        <f>IF(OUT!AE961="NEW", "✷", "")</f>
        <v/>
      </c>
      <c r="G632" s="31" t="str">
        <f>CONCATENATE(IF(OUT!B961="", "", OUT!B961),R632,J632)</f>
        <v>PENTAS ASSORTMENT (Growers Choice)</v>
      </c>
      <c r="H632" s="22">
        <f>IF(OUT!N961="", "", OUT!N961)</f>
        <v>0.81499999999999995</v>
      </c>
      <c r="I632" s="23">
        <f>IF(OUT!O961="", "", OUT!O961)</f>
        <v>58.68</v>
      </c>
      <c r="J632" s="8" t="str">
        <f>IF(OUT!F961="", "", OUT!F961)</f>
        <v/>
      </c>
      <c r="K632" s="8">
        <f>IF(OUT!P961="", "", OUT!P961)</f>
        <v>72</v>
      </c>
      <c r="L632" s="8" t="str">
        <f>IF(OUT!AE961="", "", OUT!AE961)</f>
        <v/>
      </c>
      <c r="M632" s="8" t="str">
        <f>IF(OUT!AG961="", "", OUT!AG961)</f>
        <v/>
      </c>
      <c r="N632" s="8" t="str">
        <f>IF(OUT!AQ961="", "", OUT!AQ961)</f>
        <v/>
      </c>
      <c r="O632" s="8" t="str">
        <f>IF(OUT!BM961="", "", OUT!BM961)</f>
        <v>T3</v>
      </c>
      <c r="P632" s="9">
        <f>IF(PPG!Q961="", "", PPG!Q961)</f>
        <v>0.77100000000000002</v>
      </c>
      <c r="Q632" s="10">
        <f>IF(PPG!R961="", "", PPG!R961)</f>
        <v>55.51</v>
      </c>
    </row>
    <row r="633" spans="1:18" x14ac:dyDescent="0.2">
      <c r="A633" s="8">
        <f>IF(OUT!C962="", "", OUT!C962)</f>
        <v>718</v>
      </c>
      <c r="B633" s="21">
        <f>IF(OUT!A962="", "", OUT!A962)</f>
        <v>82286</v>
      </c>
      <c r="C633" s="8" t="str">
        <f>IF(OUT!D962="", "", OUT!D962)</f>
        <v>PF</v>
      </c>
      <c r="D633" s="30"/>
      <c r="E633" s="8" t="str">
        <f>IF(OUT!E962="", "", OUT!E962)</f>
        <v>18 TRAY 4-INCH</v>
      </c>
      <c r="F633" s="27" t="str">
        <f>IF(OUT!AE962="NEW", "✷", "")</f>
        <v/>
      </c>
      <c r="G633" s="31" t="str">
        <f>CONCATENATE(IF(OUT!B962="", "", OUT!B962),R633,J633)</f>
        <v>PENTAS ASSORTMENT (Growers Choice)  **PREFINISHED</v>
      </c>
      <c r="H633" s="22">
        <f>IF(OUT!N962="", "", OUT!N962)</f>
        <v>2.1150000000000002</v>
      </c>
      <c r="I633" s="23">
        <f>IF(OUT!O962="", "", OUT!O962)</f>
        <v>38.07</v>
      </c>
      <c r="J633" s="8" t="str">
        <f>IF(OUT!F962="", "", OUT!F962)</f>
        <v>PREFINISHED</v>
      </c>
      <c r="K633" s="8">
        <f>IF(OUT!P962="", "", OUT!P962)</f>
        <v>18</v>
      </c>
      <c r="L633" s="8" t="str">
        <f>IF(OUT!AE962="", "", OUT!AE962)</f>
        <v/>
      </c>
      <c r="M633" s="8" t="str">
        <f>IF(OUT!AG962="", "", OUT!AG962)</f>
        <v/>
      </c>
      <c r="N633" s="8" t="str">
        <f>IF(OUT!AQ962="", "", OUT!AQ962)</f>
        <v/>
      </c>
      <c r="O633" s="8" t="str">
        <f>IF(OUT!BM962="", "", OUT!BM962)</f>
        <v>T3</v>
      </c>
      <c r="P633" s="9">
        <f>IF(PPG!Q962="", "", PPG!Q962)</f>
        <v>2</v>
      </c>
      <c r="Q633" s="10">
        <f>IF(PPG!R962="", "", PPG!R962)</f>
        <v>36</v>
      </c>
      <c r="R633" s="11" t="s">
        <v>1441</v>
      </c>
    </row>
    <row r="634" spans="1:18" x14ac:dyDescent="0.2">
      <c r="A634" s="8">
        <f>IF(OUT!C671="", "", OUT!C671)</f>
        <v>718</v>
      </c>
      <c r="B634" s="21">
        <f>IF(OUT!A671="", "", OUT!A671)</f>
        <v>68483</v>
      </c>
      <c r="C634" s="8" t="str">
        <f>IF(OUT!D671="", "", OUT!D671)</f>
        <v>SYN</v>
      </c>
      <c r="D634" s="30"/>
      <c r="E634" s="8" t="str">
        <f>IF(OUT!E671="", "", OUT!E671)</f>
        <v>102 TRAY</v>
      </c>
      <c r="F634" s="27" t="str">
        <f>IF(OUT!AE671="NEW", "✷", "")</f>
        <v/>
      </c>
      <c r="G634" s="31" t="str">
        <f>CONCATENATE(IF(OUT!B671="", "", OUT!B671),R634,J634)</f>
        <v>PENTAS GRAFFITI VIOLET</v>
      </c>
      <c r="H634" s="22">
        <f>IF(OUT!N671="", "", OUT!N671)</f>
        <v>0.67200000000000004</v>
      </c>
      <c r="I634" s="23">
        <f>IF(OUT!O671="", "", OUT!O671)</f>
        <v>68.540000000000006</v>
      </c>
      <c r="J634" s="8" t="str">
        <f>IF(OUT!F671="", "", OUT!F671)</f>
        <v/>
      </c>
      <c r="K634" s="8">
        <f>IF(OUT!P671="", "", OUT!P671)</f>
        <v>102</v>
      </c>
      <c r="L634" s="8" t="str">
        <f>IF(OUT!AE671="", "", OUT!AE671)</f>
        <v/>
      </c>
      <c r="M634" s="8" t="str">
        <f>IF(OUT!AG671="", "", OUT!AG671)</f>
        <v/>
      </c>
      <c r="N634" s="8" t="str">
        <f>IF(OUT!AQ671="", "", OUT!AQ671)</f>
        <v/>
      </c>
      <c r="O634" s="8" t="str">
        <f>IF(OUT!BM671="", "", OUT!BM671)</f>
        <v>T3</v>
      </c>
      <c r="P634" s="9">
        <f>IF(PPG!Q671="", "", PPG!Q671)</f>
        <v>0.63600000000000001</v>
      </c>
      <c r="Q634" s="10">
        <f>IF(PPG!R671="", "", PPG!R671)</f>
        <v>64.87</v>
      </c>
    </row>
    <row r="635" spans="1:18" x14ac:dyDescent="0.2">
      <c r="A635" s="8">
        <f>IF(OUT!C669="", "", OUT!C669)</f>
        <v>718</v>
      </c>
      <c r="B635" s="21">
        <f>IF(OUT!A669="", "", OUT!A669)</f>
        <v>68483</v>
      </c>
      <c r="C635" s="8" t="str">
        <f>IF(OUT!D669="", "", OUT!D669)</f>
        <v>O</v>
      </c>
      <c r="D635" s="30"/>
      <c r="E635" s="8" t="str">
        <f>IF(OUT!E669="", "", OUT!E669)</f>
        <v>72 TRAY</v>
      </c>
      <c r="F635" s="27" t="str">
        <f>IF(OUT!AE669="NEW", "✷", "")</f>
        <v/>
      </c>
      <c r="G635" s="31" t="str">
        <f>CONCATENATE(IF(OUT!B669="", "", OUT!B669),R635,J635)</f>
        <v>PENTAS GRAFFITI VIOLET</v>
      </c>
      <c r="H635" s="22">
        <f>IF(OUT!N669="", "", OUT!N669)</f>
        <v>0.75800000000000001</v>
      </c>
      <c r="I635" s="23">
        <f>IF(OUT!O669="", "", OUT!O669)</f>
        <v>54.57</v>
      </c>
      <c r="J635" s="8" t="str">
        <f>IF(OUT!F669="", "", OUT!F669)</f>
        <v/>
      </c>
      <c r="K635" s="8">
        <f>IF(OUT!P669="", "", OUT!P669)</f>
        <v>72</v>
      </c>
      <c r="L635" s="8" t="str">
        <f>IF(OUT!AE669="", "", OUT!AE669)</f>
        <v/>
      </c>
      <c r="M635" s="8" t="str">
        <f>IF(OUT!AG669="", "", OUT!AG669)</f>
        <v/>
      </c>
      <c r="N635" s="8" t="str">
        <f>IF(OUT!AQ669="", "", OUT!AQ669)</f>
        <v/>
      </c>
      <c r="O635" s="8" t="str">
        <f>IF(OUT!BM669="", "", OUT!BM669)</f>
        <v>T3</v>
      </c>
      <c r="P635" s="9">
        <f>IF(PPG!Q669="", "", PPG!Q669)</f>
        <v>0.71699999999999997</v>
      </c>
      <c r="Q635" s="10">
        <f>IF(PPG!R669="", "", PPG!R669)</f>
        <v>51.62</v>
      </c>
    </row>
    <row r="636" spans="1:18" x14ac:dyDescent="0.2">
      <c r="A636" s="8">
        <f>IF(OUT!C668="", "", OUT!C668)</f>
        <v>718</v>
      </c>
      <c r="B636" s="21">
        <f>IF(OUT!A668="", "", OUT!A668)</f>
        <v>68483</v>
      </c>
      <c r="C636" s="8" t="str">
        <f>IF(OUT!D668="", "", OUT!D668)</f>
        <v>M</v>
      </c>
      <c r="D636" s="30"/>
      <c r="E636" s="8" t="str">
        <f>IF(OUT!E668="", "", OUT!E668)</f>
        <v>50 TRAY</v>
      </c>
      <c r="F636" s="27" t="str">
        <f>IF(OUT!AE668="NEW", "✷", "")</f>
        <v/>
      </c>
      <c r="G636" s="31" t="str">
        <f>CONCATENATE(IF(OUT!B668="", "", OUT!B668),R636,J636)</f>
        <v>PENTAS GRAFFITI VIOLET</v>
      </c>
      <c r="H636" s="22">
        <f>IF(OUT!N668="", "", OUT!N668)</f>
        <v>0.9</v>
      </c>
      <c r="I636" s="23">
        <f>IF(OUT!O668="", "", OUT!O668)</f>
        <v>45</v>
      </c>
      <c r="J636" s="8" t="str">
        <f>IF(OUT!F668="", "", OUT!F668)</f>
        <v/>
      </c>
      <c r="K636" s="8">
        <f>IF(OUT!P668="", "", OUT!P668)</f>
        <v>50</v>
      </c>
      <c r="L636" s="8" t="str">
        <f>IF(OUT!AE668="", "", OUT!AE668)</f>
        <v/>
      </c>
      <c r="M636" s="8" t="str">
        <f>IF(OUT!AG668="", "", OUT!AG668)</f>
        <v/>
      </c>
      <c r="N636" s="8" t="str">
        <f>IF(OUT!AQ668="", "", OUT!AQ668)</f>
        <v/>
      </c>
      <c r="O636" s="8" t="str">
        <f>IF(OUT!BM668="", "", OUT!BM668)</f>
        <v>T3</v>
      </c>
      <c r="P636" s="9">
        <f>IF(PPG!Q668="", "", PPG!Q668)</f>
        <v>0.85199999999999998</v>
      </c>
      <c r="Q636" s="10">
        <f>IF(PPG!R668="", "", PPG!R668)</f>
        <v>42.6</v>
      </c>
    </row>
    <row r="637" spans="1:18" x14ac:dyDescent="0.2">
      <c r="A637" s="8">
        <f>IF(OUT!C670="", "", OUT!C670)</f>
        <v>718</v>
      </c>
      <c r="B637" s="21">
        <f>IF(OUT!A670="", "", OUT!A670)</f>
        <v>68483</v>
      </c>
      <c r="C637" s="8" t="str">
        <f>IF(OUT!D670="", "", OUT!D670)</f>
        <v>PF</v>
      </c>
      <c r="D637" s="30"/>
      <c r="E637" s="8" t="str">
        <f>IF(OUT!E670="", "", OUT!E670)</f>
        <v>18 TRAY 4-INCH</v>
      </c>
      <c r="F637" s="27" t="str">
        <f>IF(OUT!AE670="NEW", "✷", "")</f>
        <v/>
      </c>
      <c r="G637" s="31" t="str">
        <f>CONCATENATE(IF(OUT!B670="", "", OUT!B670),R637,J637)</f>
        <v>PENTAS GRAFFITI VIOLET  **PREFINISHED</v>
      </c>
      <c r="H637" s="22">
        <f>IF(OUT!N670="", "", OUT!N670)</f>
        <v>2.129</v>
      </c>
      <c r="I637" s="23">
        <f>IF(OUT!O670="", "", OUT!O670)</f>
        <v>38.32</v>
      </c>
      <c r="J637" s="8" t="str">
        <f>IF(OUT!F670="", "", OUT!F670)</f>
        <v>PREFINISHED</v>
      </c>
      <c r="K637" s="8">
        <f>IF(OUT!P670="", "", OUT!P670)</f>
        <v>18</v>
      </c>
      <c r="L637" s="8" t="str">
        <f>IF(OUT!AE670="", "", OUT!AE670)</f>
        <v/>
      </c>
      <c r="M637" s="8" t="str">
        <f>IF(OUT!AG670="", "", OUT!AG670)</f>
        <v/>
      </c>
      <c r="N637" s="8" t="str">
        <f>IF(OUT!AQ670="", "", OUT!AQ670)</f>
        <v/>
      </c>
      <c r="O637" s="8" t="str">
        <f>IF(OUT!BM670="", "", OUT!BM670)</f>
        <v>T3</v>
      </c>
      <c r="P637" s="9">
        <f>IF(PPG!Q670="", "", PPG!Q670)</f>
        <v>2.0139999999999998</v>
      </c>
      <c r="Q637" s="10">
        <f>IF(PPG!R670="", "", PPG!R670)</f>
        <v>36.25</v>
      </c>
      <c r="R637" s="11" t="s">
        <v>1441</v>
      </c>
    </row>
    <row r="638" spans="1:18" x14ac:dyDescent="0.2">
      <c r="A638" s="8">
        <f>IF(OUT!C406="", "", OUT!C406)</f>
        <v>718</v>
      </c>
      <c r="B638" s="21">
        <f>IF(OUT!A406="", "", OUT!A406)</f>
        <v>58779</v>
      </c>
      <c r="C638" s="8" t="str">
        <f>IF(OUT!D406="", "", OUT!D406)</f>
        <v>SYN</v>
      </c>
      <c r="D638" s="30"/>
      <c r="E638" s="8" t="str">
        <f>IF(OUT!E406="", "", OUT!E406)</f>
        <v>102 TRAY</v>
      </c>
      <c r="F638" s="27" t="str">
        <f>IF(OUT!AE406="NEW", "✷", "")</f>
        <v/>
      </c>
      <c r="G638" s="31" t="str">
        <f>CONCATENATE(IF(OUT!B406="", "", OUT!B406),R638,J638)</f>
        <v>PENTAS LANCEOLATA CRANBERRY</v>
      </c>
      <c r="H638" s="22">
        <f>IF(OUT!N406="", "", OUT!N406)</f>
        <v>0.67200000000000004</v>
      </c>
      <c r="I638" s="23">
        <f>IF(OUT!O406="", "", OUT!O406)</f>
        <v>68.540000000000006</v>
      </c>
      <c r="J638" s="8" t="str">
        <f>IF(OUT!F406="", "", OUT!F406)</f>
        <v/>
      </c>
      <c r="K638" s="8">
        <f>IF(OUT!P406="", "", OUT!P406)</f>
        <v>102</v>
      </c>
      <c r="L638" s="8" t="str">
        <f>IF(OUT!AE406="", "", OUT!AE406)</f>
        <v/>
      </c>
      <c r="M638" s="8" t="str">
        <f>IF(OUT!AG406="", "", OUT!AG406)</f>
        <v/>
      </c>
      <c r="N638" s="8" t="str">
        <f>IF(OUT!AQ406="", "", OUT!AQ406)</f>
        <v/>
      </c>
      <c r="O638" s="8" t="str">
        <f>IF(OUT!BM406="", "", OUT!BM406)</f>
        <v>T3</v>
      </c>
      <c r="P638" s="9">
        <f>IF(PPG!Q406="", "", PPG!Q406)</f>
        <v>0.63600000000000001</v>
      </c>
      <c r="Q638" s="10">
        <f>IF(PPG!R406="", "", PPG!R406)</f>
        <v>64.87</v>
      </c>
    </row>
    <row r="639" spans="1:18" x14ac:dyDescent="0.2">
      <c r="A639" s="8">
        <f>IF(OUT!C404="", "", OUT!C404)</f>
        <v>718</v>
      </c>
      <c r="B639" s="21">
        <f>IF(OUT!A404="", "", OUT!A404)</f>
        <v>58779</v>
      </c>
      <c r="C639" s="8" t="str">
        <f>IF(OUT!D404="", "", OUT!D404)</f>
        <v>O</v>
      </c>
      <c r="D639" s="30"/>
      <c r="E639" s="8" t="str">
        <f>IF(OUT!E404="", "", OUT!E404)</f>
        <v>72 TRAY</v>
      </c>
      <c r="F639" s="27" t="str">
        <f>IF(OUT!AE404="NEW", "✷", "")</f>
        <v/>
      </c>
      <c r="G639" s="31" t="str">
        <f>CONCATENATE(IF(OUT!B404="", "", OUT!B404),R639,J639)</f>
        <v>PENTAS LANCEOLATA CRANBERRY</v>
      </c>
      <c r="H639" s="22">
        <f>IF(OUT!N404="", "", OUT!N404)</f>
        <v>0.75800000000000001</v>
      </c>
      <c r="I639" s="23">
        <f>IF(OUT!O404="", "", OUT!O404)</f>
        <v>54.57</v>
      </c>
      <c r="J639" s="8" t="str">
        <f>IF(OUT!F404="", "", OUT!F404)</f>
        <v/>
      </c>
      <c r="K639" s="8">
        <f>IF(OUT!P404="", "", OUT!P404)</f>
        <v>72</v>
      </c>
      <c r="L639" s="8" t="str">
        <f>IF(OUT!AE404="", "", OUT!AE404)</f>
        <v/>
      </c>
      <c r="M639" s="8" t="str">
        <f>IF(OUT!AG404="", "", OUT!AG404)</f>
        <v/>
      </c>
      <c r="N639" s="8" t="str">
        <f>IF(OUT!AQ404="", "", OUT!AQ404)</f>
        <v/>
      </c>
      <c r="O639" s="8" t="str">
        <f>IF(OUT!BM404="", "", OUT!BM404)</f>
        <v>T3</v>
      </c>
      <c r="P639" s="9">
        <f>IF(PPG!Q404="", "", PPG!Q404)</f>
        <v>0.71699999999999997</v>
      </c>
      <c r="Q639" s="10">
        <f>IF(PPG!R404="", "", PPG!R404)</f>
        <v>51.62</v>
      </c>
    </row>
    <row r="640" spans="1:18" x14ac:dyDescent="0.2">
      <c r="A640" s="8">
        <f>IF(OUT!C403="", "", OUT!C403)</f>
        <v>718</v>
      </c>
      <c r="B640" s="21">
        <f>IF(OUT!A403="", "", OUT!A403)</f>
        <v>58779</v>
      </c>
      <c r="C640" s="8" t="str">
        <f>IF(OUT!D403="", "", OUT!D403)</f>
        <v>M</v>
      </c>
      <c r="D640" s="30"/>
      <c r="E640" s="8" t="str">
        <f>IF(OUT!E403="", "", OUT!E403)</f>
        <v>50 TRAY</v>
      </c>
      <c r="F640" s="27" t="str">
        <f>IF(OUT!AE403="NEW", "✷", "")</f>
        <v/>
      </c>
      <c r="G640" s="31" t="str">
        <f>CONCATENATE(IF(OUT!B403="", "", OUT!B403),R640,J640)</f>
        <v>PENTAS LANCEOLATA CRANBERRY</v>
      </c>
      <c r="H640" s="22">
        <f>IF(OUT!N403="", "", OUT!N403)</f>
        <v>0.9</v>
      </c>
      <c r="I640" s="23">
        <f>IF(OUT!O403="", "", OUT!O403)</f>
        <v>45</v>
      </c>
      <c r="J640" s="8" t="str">
        <f>IF(OUT!F403="", "", OUT!F403)</f>
        <v/>
      </c>
      <c r="K640" s="8">
        <f>IF(OUT!P403="", "", OUT!P403)</f>
        <v>50</v>
      </c>
      <c r="L640" s="8" t="str">
        <f>IF(OUT!AE403="", "", OUT!AE403)</f>
        <v/>
      </c>
      <c r="M640" s="8" t="str">
        <f>IF(OUT!AG403="", "", OUT!AG403)</f>
        <v/>
      </c>
      <c r="N640" s="8" t="str">
        <f>IF(OUT!AQ403="", "", OUT!AQ403)</f>
        <v/>
      </c>
      <c r="O640" s="8" t="str">
        <f>IF(OUT!BM403="", "", OUT!BM403)</f>
        <v>T3</v>
      </c>
      <c r="P640" s="9">
        <f>IF(PPG!Q403="", "", PPG!Q403)</f>
        <v>0.85199999999999998</v>
      </c>
      <c r="Q640" s="10">
        <f>IF(PPG!R403="", "", PPG!R403)</f>
        <v>42.6</v>
      </c>
    </row>
    <row r="641" spans="1:18" x14ac:dyDescent="0.2">
      <c r="A641" s="8">
        <f>IF(OUT!C405="", "", OUT!C405)</f>
        <v>718</v>
      </c>
      <c r="B641" s="21">
        <f>IF(OUT!A405="", "", OUT!A405)</f>
        <v>58779</v>
      </c>
      <c r="C641" s="8" t="str">
        <f>IF(OUT!D405="", "", OUT!D405)</f>
        <v>PF</v>
      </c>
      <c r="D641" s="30"/>
      <c r="E641" s="8" t="str">
        <f>IF(OUT!E405="", "", OUT!E405)</f>
        <v>18 TRAY 4-INCH</v>
      </c>
      <c r="F641" s="27" t="str">
        <f>IF(OUT!AE405="NEW", "✷", "")</f>
        <v/>
      </c>
      <c r="G641" s="31" t="str">
        <f>CONCATENATE(IF(OUT!B405="", "", OUT!B405),R641,J641)</f>
        <v>PENTAS LANCEOLATA CRANBERRY  **PREFINISHED</v>
      </c>
      <c r="H641" s="22">
        <f>IF(OUT!N405="", "", OUT!N405)</f>
        <v>2.129</v>
      </c>
      <c r="I641" s="23">
        <f>IF(OUT!O405="", "", OUT!O405)</f>
        <v>38.32</v>
      </c>
      <c r="J641" s="8" t="str">
        <f>IF(OUT!F405="", "", OUT!F405)</f>
        <v>PREFINISHED</v>
      </c>
      <c r="K641" s="8">
        <f>IF(OUT!P405="", "", OUT!P405)</f>
        <v>18</v>
      </c>
      <c r="L641" s="8" t="str">
        <f>IF(OUT!AE405="", "", OUT!AE405)</f>
        <v/>
      </c>
      <c r="M641" s="8" t="str">
        <f>IF(OUT!AG405="", "", OUT!AG405)</f>
        <v/>
      </c>
      <c r="N641" s="8" t="str">
        <f>IF(OUT!AQ405="", "", OUT!AQ405)</f>
        <v/>
      </c>
      <c r="O641" s="8" t="str">
        <f>IF(OUT!BM405="", "", OUT!BM405)</f>
        <v>T3</v>
      </c>
      <c r="P641" s="9">
        <f>IF(PPG!Q405="", "", PPG!Q405)</f>
        <v>2.0139999999999998</v>
      </c>
      <c r="Q641" s="10">
        <f>IF(PPG!R405="", "", PPG!R405)</f>
        <v>36.25</v>
      </c>
      <c r="R641" s="11" t="s">
        <v>1441</v>
      </c>
    </row>
    <row r="642" spans="1:18" x14ac:dyDescent="0.2">
      <c r="A642" s="8">
        <f>IF(OUT!C410="", "", OUT!C410)</f>
        <v>718</v>
      </c>
      <c r="B642" s="21">
        <f>IF(OUT!A410="", "", OUT!A410)</f>
        <v>58780</v>
      </c>
      <c r="C642" s="8" t="str">
        <f>IF(OUT!D410="", "", OUT!D410)</f>
        <v>SYN</v>
      </c>
      <c r="D642" s="30"/>
      <c r="E642" s="8" t="str">
        <f>IF(OUT!E410="", "", OUT!E410)</f>
        <v>102 TRAY</v>
      </c>
      <c r="F642" s="27" t="str">
        <f>IF(OUT!AE410="NEW", "✷", "")</f>
        <v/>
      </c>
      <c r="G642" s="31" t="str">
        <f>CONCATENATE(IF(OUT!B410="", "", OUT!B410),R642,J642)</f>
        <v>PENTAS LANCEOLATA LAVENDER DWARF</v>
      </c>
      <c r="H642" s="22">
        <f>IF(OUT!N410="", "", OUT!N410)</f>
        <v>0.67200000000000004</v>
      </c>
      <c r="I642" s="23">
        <f>IF(OUT!O410="", "", OUT!O410)</f>
        <v>68.540000000000006</v>
      </c>
      <c r="J642" s="8" t="str">
        <f>IF(OUT!F410="", "", OUT!F410)</f>
        <v/>
      </c>
      <c r="K642" s="8">
        <f>IF(OUT!P410="", "", OUT!P410)</f>
        <v>102</v>
      </c>
      <c r="L642" s="8" t="str">
        <f>IF(OUT!AE410="", "", OUT!AE410)</f>
        <v/>
      </c>
      <c r="M642" s="8" t="str">
        <f>IF(OUT!AG410="", "", OUT!AG410)</f>
        <v/>
      </c>
      <c r="N642" s="8" t="str">
        <f>IF(OUT!AQ410="", "", OUT!AQ410)</f>
        <v/>
      </c>
      <c r="O642" s="8" t="str">
        <f>IF(OUT!BM410="", "", OUT!BM410)</f>
        <v>T3</v>
      </c>
      <c r="P642" s="9">
        <f>IF(PPG!Q410="", "", PPG!Q410)</f>
        <v>0.63600000000000001</v>
      </c>
      <c r="Q642" s="10">
        <f>IF(PPG!R410="", "", PPG!R410)</f>
        <v>64.87</v>
      </c>
    </row>
    <row r="643" spans="1:18" x14ac:dyDescent="0.2">
      <c r="A643" s="8">
        <f>IF(OUT!C408="", "", OUT!C408)</f>
        <v>718</v>
      </c>
      <c r="B643" s="21">
        <f>IF(OUT!A408="", "", OUT!A408)</f>
        <v>58780</v>
      </c>
      <c r="C643" s="8" t="str">
        <f>IF(OUT!D408="", "", OUT!D408)</f>
        <v>O</v>
      </c>
      <c r="D643" s="30"/>
      <c r="E643" s="8" t="str">
        <f>IF(OUT!E408="", "", OUT!E408)</f>
        <v>72 TRAY</v>
      </c>
      <c r="F643" s="27" t="str">
        <f>IF(OUT!AE408="NEW", "✷", "")</f>
        <v/>
      </c>
      <c r="G643" s="31" t="str">
        <f>CONCATENATE(IF(OUT!B408="", "", OUT!B408),R643,J643)</f>
        <v>PENTAS LANCEOLATA LAVENDER DWARF</v>
      </c>
      <c r="H643" s="22">
        <f>IF(OUT!N408="", "", OUT!N408)</f>
        <v>0.75800000000000001</v>
      </c>
      <c r="I643" s="23">
        <f>IF(OUT!O408="", "", OUT!O408)</f>
        <v>54.57</v>
      </c>
      <c r="J643" s="8" t="str">
        <f>IF(OUT!F408="", "", OUT!F408)</f>
        <v/>
      </c>
      <c r="K643" s="8">
        <f>IF(OUT!P408="", "", OUT!P408)</f>
        <v>72</v>
      </c>
      <c r="L643" s="8" t="str">
        <f>IF(OUT!AE408="", "", OUT!AE408)</f>
        <v/>
      </c>
      <c r="M643" s="8" t="str">
        <f>IF(OUT!AG408="", "", OUT!AG408)</f>
        <v/>
      </c>
      <c r="N643" s="8" t="str">
        <f>IF(OUT!AQ408="", "", OUT!AQ408)</f>
        <v/>
      </c>
      <c r="O643" s="8" t="str">
        <f>IF(OUT!BM408="", "", OUT!BM408)</f>
        <v>T3</v>
      </c>
      <c r="P643" s="9">
        <f>IF(PPG!Q408="", "", PPG!Q408)</f>
        <v>0.71699999999999997</v>
      </c>
      <c r="Q643" s="10">
        <f>IF(PPG!R408="", "", PPG!R408)</f>
        <v>51.62</v>
      </c>
    </row>
    <row r="644" spans="1:18" x14ac:dyDescent="0.2">
      <c r="A644" s="8">
        <f>IF(OUT!C407="", "", OUT!C407)</f>
        <v>718</v>
      </c>
      <c r="B644" s="21">
        <f>IF(OUT!A407="", "", OUT!A407)</f>
        <v>58780</v>
      </c>
      <c r="C644" s="8" t="str">
        <f>IF(OUT!D407="", "", OUT!D407)</f>
        <v>M</v>
      </c>
      <c r="D644" s="30"/>
      <c r="E644" s="8" t="str">
        <f>IF(OUT!E407="", "", OUT!E407)</f>
        <v>50 TRAY</v>
      </c>
      <c r="F644" s="27" t="str">
        <f>IF(OUT!AE407="NEW", "✷", "")</f>
        <v/>
      </c>
      <c r="G644" s="31" t="str">
        <f>CONCATENATE(IF(OUT!B407="", "", OUT!B407),R644,J644)</f>
        <v>PENTAS LANCEOLATA LAVENDER DWARF</v>
      </c>
      <c r="H644" s="22">
        <f>IF(OUT!N407="", "", OUT!N407)</f>
        <v>0.9</v>
      </c>
      <c r="I644" s="23">
        <f>IF(OUT!O407="", "", OUT!O407)</f>
        <v>45</v>
      </c>
      <c r="J644" s="8" t="str">
        <f>IF(OUT!F407="", "", OUT!F407)</f>
        <v/>
      </c>
      <c r="K644" s="8">
        <f>IF(OUT!P407="", "", OUT!P407)</f>
        <v>50</v>
      </c>
      <c r="L644" s="8" t="str">
        <f>IF(OUT!AE407="", "", OUT!AE407)</f>
        <v/>
      </c>
      <c r="M644" s="8" t="str">
        <f>IF(OUT!AG407="", "", OUT!AG407)</f>
        <v/>
      </c>
      <c r="N644" s="8" t="str">
        <f>IF(OUT!AQ407="", "", OUT!AQ407)</f>
        <v/>
      </c>
      <c r="O644" s="8" t="str">
        <f>IF(OUT!BM407="", "", OUT!BM407)</f>
        <v>T3</v>
      </c>
      <c r="P644" s="9">
        <f>IF(PPG!Q407="", "", PPG!Q407)</f>
        <v>0.85199999999999998</v>
      </c>
      <c r="Q644" s="10">
        <f>IF(PPG!R407="", "", PPG!R407)</f>
        <v>42.6</v>
      </c>
    </row>
    <row r="645" spans="1:18" x14ac:dyDescent="0.2">
      <c r="A645" s="8">
        <f>IF(OUT!C409="", "", OUT!C409)</f>
        <v>718</v>
      </c>
      <c r="B645" s="21">
        <f>IF(OUT!A409="", "", OUT!A409)</f>
        <v>58780</v>
      </c>
      <c r="C645" s="8" t="str">
        <f>IF(OUT!D409="", "", OUT!D409)</f>
        <v>PF</v>
      </c>
      <c r="D645" s="30"/>
      <c r="E645" s="8" t="str">
        <f>IF(OUT!E409="", "", OUT!E409)</f>
        <v>18 TRAY 4-INCH</v>
      </c>
      <c r="F645" s="27" t="str">
        <f>IF(OUT!AE409="NEW", "✷", "")</f>
        <v/>
      </c>
      <c r="G645" s="31" t="str">
        <f>CONCATENATE(IF(OUT!B409="", "", OUT!B409),R645,J645)</f>
        <v>PENTAS LANCEOLATA LAVENDER DWARF  **PREFINISHED</v>
      </c>
      <c r="H645" s="22">
        <f>IF(OUT!N409="", "", OUT!N409)</f>
        <v>2.129</v>
      </c>
      <c r="I645" s="23">
        <f>IF(OUT!O409="", "", OUT!O409)</f>
        <v>38.32</v>
      </c>
      <c r="J645" s="8" t="str">
        <f>IF(OUT!F409="", "", OUT!F409)</f>
        <v>PREFINISHED</v>
      </c>
      <c r="K645" s="8">
        <f>IF(OUT!P409="", "", OUT!P409)</f>
        <v>18</v>
      </c>
      <c r="L645" s="8" t="str">
        <f>IF(OUT!AE409="", "", OUT!AE409)</f>
        <v/>
      </c>
      <c r="M645" s="8" t="str">
        <f>IF(OUT!AG409="", "", OUT!AG409)</f>
        <v/>
      </c>
      <c r="N645" s="8" t="str">
        <f>IF(OUT!AQ409="", "", OUT!AQ409)</f>
        <v/>
      </c>
      <c r="O645" s="8" t="str">
        <f>IF(OUT!BM409="", "", OUT!BM409)</f>
        <v>T3</v>
      </c>
      <c r="P645" s="9">
        <f>IF(PPG!Q409="", "", PPG!Q409)</f>
        <v>2.0139999999999998</v>
      </c>
      <c r="Q645" s="10">
        <f>IF(PPG!R409="", "", PPG!R409)</f>
        <v>36.25</v>
      </c>
      <c r="R645" s="11" t="s">
        <v>1441</v>
      </c>
    </row>
    <row r="646" spans="1:18" x14ac:dyDescent="0.2">
      <c r="A646" s="8">
        <f>IF(OUT!C146="", "", OUT!C146)</f>
        <v>718</v>
      </c>
      <c r="B646" s="21">
        <f>IF(OUT!A146="", "", OUT!A146)</f>
        <v>53246</v>
      </c>
      <c r="C646" s="8" t="str">
        <f>IF(OUT!D146="", "", OUT!D146)</f>
        <v>SYN</v>
      </c>
      <c r="D646" s="30"/>
      <c r="E646" s="8" t="str">
        <f>IF(OUT!E146="", "", OUT!E146)</f>
        <v>102 TRAY</v>
      </c>
      <c r="F646" s="27" t="str">
        <f>IF(OUT!AE146="NEW", "✷", "")</f>
        <v/>
      </c>
      <c r="G646" s="31" t="str">
        <f>CONCATENATE(IF(OUT!B146="", "", OUT!B146),R646,J646)</f>
        <v>PENTAS LANCEOLATA ORCHID ILLUSION</v>
      </c>
      <c r="H646" s="22">
        <f>IF(OUT!N146="", "", OUT!N146)</f>
        <v>0.67200000000000004</v>
      </c>
      <c r="I646" s="23">
        <f>IF(OUT!O146="", "", OUT!O146)</f>
        <v>68.540000000000006</v>
      </c>
      <c r="J646" s="8" t="str">
        <f>IF(OUT!F146="", "", OUT!F146)</f>
        <v/>
      </c>
      <c r="K646" s="8">
        <f>IF(OUT!P146="", "", OUT!P146)</f>
        <v>102</v>
      </c>
      <c r="L646" s="8" t="str">
        <f>IF(OUT!AE146="", "", OUT!AE146)</f>
        <v/>
      </c>
      <c r="M646" s="8" t="str">
        <f>IF(OUT!AG146="", "", OUT!AG146)</f>
        <v/>
      </c>
      <c r="N646" s="8" t="str">
        <f>IF(OUT!AQ146="", "", OUT!AQ146)</f>
        <v/>
      </c>
      <c r="O646" s="8" t="str">
        <f>IF(OUT!BM146="", "", OUT!BM146)</f>
        <v>T3</v>
      </c>
      <c r="P646" s="9">
        <f>IF(PPG!Q146="", "", PPG!Q146)</f>
        <v>0.63600000000000001</v>
      </c>
      <c r="Q646" s="10">
        <f>IF(PPG!R146="", "", PPG!R146)</f>
        <v>64.87</v>
      </c>
    </row>
    <row r="647" spans="1:18" x14ac:dyDescent="0.2">
      <c r="A647" s="8">
        <f>IF(OUT!C144="", "", OUT!C144)</f>
        <v>718</v>
      </c>
      <c r="B647" s="21">
        <f>IF(OUT!A144="", "", OUT!A144)</f>
        <v>53246</v>
      </c>
      <c r="C647" s="8" t="str">
        <f>IF(OUT!D144="", "", OUT!D144)</f>
        <v>O</v>
      </c>
      <c r="D647" s="30"/>
      <c r="E647" s="8" t="str">
        <f>IF(OUT!E144="", "", OUT!E144)</f>
        <v>72 TRAY</v>
      </c>
      <c r="F647" s="27" t="str">
        <f>IF(OUT!AE144="NEW", "✷", "")</f>
        <v/>
      </c>
      <c r="G647" s="31" t="str">
        <f>CONCATENATE(IF(OUT!B144="", "", OUT!B144),R647,J647)</f>
        <v>PENTAS LANCEOLATA ORCHID ILLUSION</v>
      </c>
      <c r="H647" s="22">
        <f>IF(OUT!N144="", "", OUT!N144)</f>
        <v>0.75800000000000001</v>
      </c>
      <c r="I647" s="23">
        <f>IF(OUT!O144="", "", OUT!O144)</f>
        <v>54.57</v>
      </c>
      <c r="J647" s="8" t="str">
        <f>IF(OUT!F144="", "", OUT!F144)</f>
        <v/>
      </c>
      <c r="K647" s="8">
        <f>IF(OUT!P144="", "", OUT!P144)</f>
        <v>72</v>
      </c>
      <c r="L647" s="8" t="str">
        <f>IF(OUT!AE144="", "", OUT!AE144)</f>
        <v/>
      </c>
      <c r="M647" s="8" t="str">
        <f>IF(OUT!AG144="", "", OUT!AG144)</f>
        <v/>
      </c>
      <c r="N647" s="8" t="str">
        <f>IF(OUT!AQ144="", "", OUT!AQ144)</f>
        <v/>
      </c>
      <c r="O647" s="8" t="str">
        <f>IF(OUT!BM144="", "", OUT!BM144)</f>
        <v>T3</v>
      </c>
      <c r="P647" s="9">
        <f>IF(PPG!Q144="", "", PPG!Q144)</f>
        <v>0.71699999999999997</v>
      </c>
      <c r="Q647" s="10">
        <f>IF(PPG!R144="", "", PPG!R144)</f>
        <v>51.62</v>
      </c>
    </row>
    <row r="648" spans="1:18" x14ac:dyDescent="0.2">
      <c r="A648" s="8">
        <f>IF(OUT!C143="", "", OUT!C143)</f>
        <v>718</v>
      </c>
      <c r="B648" s="21">
        <f>IF(OUT!A143="", "", OUT!A143)</f>
        <v>53246</v>
      </c>
      <c r="C648" s="8" t="str">
        <f>IF(OUT!D143="", "", OUT!D143)</f>
        <v>M</v>
      </c>
      <c r="D648" s="30"/>
      <c r="E648" s="8" t="str">
        <f>IF(OUT!E143="", "", OUT!E143)</f>
        <v>50 TRAY</v>
      </c>
      <c r="F648" s="27" t="str">
        <f>IF(OUT!AE143="NEW", "✷", "")</f>
        <v/>
      </c>
      <c r="G648" s="31" t="str">
        <f>CONCATENATE(IF(OUT!B143="", "", OUT!B143),R648,J648)</f>
        <v>PENTAS LANCEOLATA ORCHID ILLUSION</v>
      </c>
      <c r="H648" s="22">
        <f>IF(OUT!N143="", "", OUT!N143)</f>
        <v>0.9</v>
      </c>
      <c r="I648" s="23">
        <f>IF(OUT!O143="", "", OUT!O143)</f>
        <v>45</v>
      </c>
      <c r="J648" s="8" t="str">
        <f>IF(OUT!F143="", "", OUT!F143)</f>
        <v/>
      </c>
      <c r="K648" s="8">
        <f>IF(OUT!P143="", "", OUT!P143)</f>
        <v>50</v>
      </c>
      <c r="L648" s="8" t="str">
        <f>IF(OUT!AE143="", "", OUT!AE143)</f>
        <v/>
      </c>
      <c r="M648" s="8" t="str">
        <f>IF(OUT!AG143="", "", OUT!AG143)</f>
        <v/>
      </c>
      <c r="N648" s="8" t="str">
        <f>IF(OUT!AQ143="", "", OUT!AQ143)</f>
        <v/>
      </c>
      <c r="O648" s="8" t="str">
        <f>IF(OUT!BM143="", "", OUT!BM143)</f>
        <v>T3</v>
      </c>
      <c r="P648" s="9">
        <f>IF(PPG!Q143="", "", PPG!Q143)</f>
        <v>0.85199999999999998</v>
      </c>
      <c r="Q648" s="10">
        <f>IF(PPG!R143="", "", PPG!R143)</f>
        <v>42.6</v>
      </c>
    </row>
    <row r="649" spans="1:18" x14ac:dyDescent="0.2">
      <c r="A649" s="8">
        <f>IF(OUT!C145="", "", OUT!C145)</f>
        <v>718</v>
      </c>
      <c r="B649" s="21">
        <f>IF(OUT!A145="", "", OUT!A145)</f>
        <v>53246</v>
      </c>
      <c r="C649" s="8" t="str">
        <f>IF(OUT!D145="", "", OUT!D145)</f>
        <v>PF</v>
      </c>
      <c r="D649" s="30"/>
      <c r="E649" s="8" t="str">
        <f>IF(OUT!E145="", "", OUT!E145)</f>
        <v>18 TRAY 4-INCH</v>
      </c>
      <c r="F649" s="27" t="str">
        <f>IF(OUT!AE145="NEW", "✷", "")</f>
        <v/>
      </c>
      <c r="G649" s="31" t="str">
        <f>CONCATENATE(IF(OUT!B145="", "", OUT!B145),R649,J649)</f>
        <v>PENTAS LANCEOLATA ORCHID ILLUSION  **PREFINISHED</v>
      </c>
      <c r="H649" s="22">
        <f>IF(OUT!N145="", "", OUT!N145)</f>
        <v>2.129</v>
      </c>
      <c r="I649" s="23">
        <f>IF(OUT!O145="", "", OUT!O145)</f>
        <v>38.32</v>
      </c>
      <c r="J649" s="8" t="str">
        <f>IF(OUT!F145="", "", OUT!F145)</f>
        <v>PREFINISHED</v>
      </c>
      <c r="K649" s="8">
        <f>IF(OUT!P145="", "", OUT!P145)</f>
        <v>18</v>
      </c>
      <c r="L649" s="8" t="str">
        <f>IF(OUT!AE145="", "", OUT!AE145)</f>
        <v/>
      </c>
      <c r="M649" s="8" t="str">
        <f>IF(OUT!AG145="", "", OUT!AG145)</f>
        <v/>
      </c>
      <c r="N649" s="8" t="str">
        <f>IF(OUT!AQ145="", "", OUT!AQ145)</f>
        <v/>
      </c>
      <c r="O649" s="8" t="str">
        <f>IF(OUT!BM145="", "", OUT!BM145)</f>
        <v>T3</v>
      </c>
      <c r="P649" s="9">
        <f>IF(PPG!Q145="", "", PPG!Q145)</f>
        <v>2.0139999999999998</v>
      </c>
      <c r="Q649" s="10">
        <f>IF(PPG!R145="", "", PPG!R145)</f>
        <v>36.25</v>
      </c>
      <c r="R649" s="11" t="s">
        <v>1441</v>
      </c>
    </row>
    <row r="650" spans="1:18" x14ac:dyDescent="0.2">
      <c r="A650" s="8">
        <f>IF(OUT!C81="", "", OUT!C81)</f>
        <v>718</v>
      </c>
      <c r="B650" s="21">
        <f>IF(OUT!A81="", "", OUT!A81)</f>
        <v>33164</v>
      </c>
      <c r="C650" s="8" t="str">
        <f>IF(OUT!D81="", "", OUT!D81)</f>
        <v>SYN</v>
      </c>
      <c r="D650" s="30"/>
      <c r="E650" s="8" t="str">
        <f>IF(OUT!E81="", "", OUT!E81)</f>
        <v>102 TRAY</v>
      </c>
      <c r="F650" s="27" t="str">
        <f>IF(OUT!AE81="NEW", "✷", "")</f>
        <v/>
      </c>
      <c r="G650" s="31" t="str">
        <f>CONCATENATE(IF(OUT!B81="", "", OUT!B81),R650,J650)</f>
        <v>PENTAS LANCEOLATA PINK PROFUSION</v>
      </c>
      <c r="H650" s="22">
        <f>IF(OUT!N81="", "", OUT!N81)</f>
        <v>0.67200000000000004</v>
      </c>
      <c r="I650" s="23">
        <f>IF(OUT!O81="", "", OUT!O81)</f>
        <v>68.540000000000006</v>
      </c>
      <c r="J650" s="8" t="str">
        <f>IF(OUT!F81="", "", OUT!F81)</f>
        <v/>
      </c>
      <c r="K650" s="8">
        <f>IF(OUT!P81="", "", OUT!P81)</f>
        <v>102</v>
      </c>
      <c r="L650" s="8" t="str">
        <f>IF(OUT!AE81="", "", OUT!AE81)</f>
        <v/>
      </c>
      <c r="M650" s="8" t="str">
        <f>IF(OUT!AG81="", "", OUT!AG81)</f>
        <v/>
      </c>
      <c r="N650" s="8" t="str">
        <f>IF(OUT!AQ81="", "", OUT!AQ81)</f>
        <v/>
      </c>
      <c r="O650" s="8" t="str">
        <f>IF(OUT!BM81="", "", OUT!BM81)</f>
        <v>T3</v>
      </c>
      <c r="P650" s="9">
        <f>IF(PPG!Q81="", "", PPG!Q81)</f>
        <v>0.63600000000000001</v>
      </c>
      <c r="Q650" s="10">
        <f>IF(PPG!R81="", "", PPG!R81)</f>
        <v>64.87</v>
      </c>
    </row>
    <row r="651" spans="1:18" x14ac:dyDescent="0.2">
      <c r="A651" s="8">
        <f>IF(OUT!C79="", "", OUT!C79)</f>
        <v>718</v>
      </c>
      <c r="B651" s="21">
        <f>IF(OUT!A79="", "", OUT!A79)</f>
        <v>33164</v>
      </c>
      <c r="C651" s="8" t="str">
        <f>IF(OUT!D79="", "", OUT!D79)</f>
        <v>O</v>
      </c>
      <c r="D651" s="30"/>
      <c r="E651" s="8" t="str">
        <f>IF(OUT!E79="", "", OUT!E79)</f>
        <v>72 TRAY</v>
      </c>
      <c r="F651" s="27" t="str">
        <f>IF(OUT!AE79="NEW", "✷", "")</f>
        <v/>
      </c>
      <c r="G651" s="31" t="str">
        <f>CONCATENATE(IF(OUT!B79="", "", OUT!B79),R651,J651)</f>
        <v>PENTAS LANCEOLATA PINK PROFUSION</v>
      </c>
      <c r="H651" s="22">
        <f>IF(OUT!N79="", "", OUT!N79)</f>
        <v>0.75800000000000001</v>
      </c>
      <c r="I651" s="23">
        <f>IF(OUT!O79="", "", OUT!O79)</f>
        <v>54.57</v>
      </c>
      <c r="J651" s="8" t="str">
        <f>IF(OUT!F79="", "", OUT!F79)</f>
        <v/>
      </c>
      <c r="K651" s="8">
        <f>IF(OUT!P79="", "", OUT!P79)</f>
        <v>72</v>
      </c>
      <c r="L651" s="8" t="str">
        <f>IF(OUT!AE79="", "", OUT!AE79)</f>
        <v/>
      </c>
      <c r="M651" s="8" t="str">
        <f>IF(OUT!AG79="", "", OUT!AG79)</f>
        <v/>
      </c>
      <c r="N651" s="8" t="str">
        <f>IF(OUT!AQ79="", "", OUT!AQ79)</f>
        <v/>
      </c>
      <c r="O651" s="8" t="str">
        <f>IF(OUT!BM79="", "", OUT!BM79)</f>
        <v>T3</v>
      </c>
      <c r="P651" s="9">
        <f>IF(PPG!Q79="", "", PPG!Q79)</f>
        <v>0.71699999999999997</v>
      </c>
      <c r="Q651" s="10">
        <f>IF(PPG!R79="", "", PPG!R79)</f>
        <v>51.62</v>
      </c>
    </row>
    <row r="652" spans="1:18" x14ac:dyDescent="0.2">
      <c r="A652" s="8">
        <f>IF(OUT!C78="", "", OUT!C78)</f>
        <v>718</v>
      </c>
      <c r="B652" s="21">
        <f>IF(OUT!A78="", "", OUT!A78)</f>
        <v>33164</v>
      </c>
      <c r="C652" s="8" t="str">
        <f>IF(OUT!D78="", "", OUT!D78)</f>
        <v>M</v>
      </c>
      <c r="D652" s="30"/>
      <c r="E652" s="8" t="str">
        <f>IF(OUT!E78="", "", OUT!E78)</f>
        <v>50 TRAY</v>
      </c>
      <c r="F652" s="27" t="str">
        <f>IF(OUT!AE78="NEW", "✷", "")</f>
        <v/>
      </c>
      <c r="G652" s="31" t="str">
        <f>CONCATENATE(IF(OUT!B78="", "", OUT!B78),R652,J652)</f>
        <v>PENTAS LANCEOLATA PINK PROFUSION</v>
      </c>
      <c r="H652" s="22">
        <f>IF(OUT!N78="", "", OUT!N78)</f>
        <v>0.9</v>
      </c>
      <c r="I652" s="23">
        <f>IF(OUT!O78="", "", OUT!O78)</f>
        <v>45</v>
      </c>
      <c r="J652" s="8" t="str">
        <f>IF(OUT!F78="", "", OUT!F78)</f>
        <v/>
      </c>
      <c r="K652" s="8">
        <f>IF(OUT!P78="", "", OUT!P78)</f>
        <v>50</v>
      </c>
      <c r="L652" s="8" t="str">
        <f>IF(OUT!AE78="", "", OUT!AE78)</f>
        <v/>
      </c>
      <c r="M652" s="8" t="str">
        <f>IF(OUT!AG78="", "", OUT!AG78)</f>
        <v/>
      </c>
      <c r="N652" s="8" t="str">
        <f>IF(OUT!AQ78="", "", OUT!AQ78)</f>
        <v/>
      </c>
      <c r="O652" s="8" t="str">
        <f>IF(OUT!BM78="", "", OUT!BM78)</f>
        <v>T3</v>
      </c>
      <c r="P652" s="9">
        <f>IF(PPG!Q78="", "", PPG!Q78)</f>
        <v>0.85199999999999998</v>
      </c>
      <c r="Q652" s="10">
        <f>IF(PPG!R78="", "", PPG!R78)</f>
        <v>42.6</v>
      </c>
    </row>
    <row r="653" spans="1:18" x14ac:dyDescent="0.2">
      <c r="A653" s="8">
        <f>IF(OUT!C80="", "", OUT!C80)</f>
        <v>718</v>
      </c>
      <c r="B653" s="21">
        <f>IF(OUT!A80="", "", OUT!A80)</f>
        <v>33164</v>
      </c>
      <c r="C653" s="8" t="str">
        <f>IF(OUT!D80="", "", OUT!D80)</f>
        <v>PF</v>
      </c>
      <c r="D653" s="30"/>
      <c r="E653" s="8" t="str">
        <f>IF(OUT!E80="", "", OUT!E80)</f>
        <v>18 TRAY 4-INCH</v>
      </c>
      <c r="F653" s="27" t="str">
        <f>IF(OUT!AE80="NEW", "✷", "")</f>
        <v/>
      </c>
      <c r="G653" s="31" t="str">
        <f>CONCATENATE(IF(OUT!B80="", "", OUT!B80),R653,J653)</f>
        <v>PENTAS LANCEOLATA PINK PROFUSION  **PREFINISHED</v>
      </c>
      <c r="H653" s="22">
        <f>IF(OUT!N80="", "", OUT!N80)</f>
        <v>2.129</v>
      </c>
      <c r="I653" s="23">
        <f>IF(OUT!O80="", "", OUT!O80)</f>
        <v>38.32</v>
      </c>
      <c r="J653" s="8" t="str">
        <f>IF(OUT!F80="", "", OUT!F80)</f>
        <v>PREFINISHED</v>
      </c>
      <c r="K653" s="8">
        <f>IF(OUT!P80="", "", OUT!P80)</f>
        <v>18</v>
      </c>
      <c r="L653" s="8" t="str">
        <f>IF(OUT!AE80="", "", OUT!AE80)</f>
        <v/>
      </c>
      <c r="M653" s="8" t="str">
        <f>IF(OUT!AG80="", "", OUT!AG80)</f>
        <v/>
      </c>
      <c r="N653" s="8" t="str">
        <f>IF(OUT!AQ80="", "", OUT!AQ80)</f>
        <v/>
      </c>
      <c r="O653" s="8" t="str">
        <f>IF(OUT!BM80="", "", OUT!BM80)</f>
        <v>T3</v>
      </c>
      <c r="P653" s="9">
        <f>IF(PPG!Q80="", "", PPG!Q80)</f>
        <v>2.0139999999999998</v>
      </c>
      <c r="Q653" s="10">
        <f>IF(PPG!R80="", "", PPG!R80)</f>
        <v>36.25</v>
      </c>
      <c r="R653" s="11" t="s">
        <v>1441</v>
      </c>
    </row>
    <row r="654" spans="1:18" x14ac:dyDescent="0.2">
      <c r="A654" s="8">
        <f>IF(OUT!C414="", "", OUT!C414)</f>
        <v>718</v>
      </c>
      <c r="B654" s="21">
        <f>IF(OUT!A414="", "", OUT!A414)</f>
        <v>58781</v>
      </c>
      <c r="C654" s="8" t="str">
        <f>IF(OUT!D414="", "", OUT!D414)</f>
        <v>SYN</v>
      </c>
      <c r="D654" s="30"/>
      <c r="E654" s="8" t="str">
        <f>IF(OUT!E414="", "", OUT!E414)</f>
        <v>102 TRAY</v>
      </c>
      <c r="F654" s="27" t="str">
        <f>IF(OUT!AE414="NEW", "✷", "")</f>
        <v/>
      </c>
      <c r="G654" s="31" t="str">
        <f>CONCATENATE(IF(OUT!B414="", "", OUT!B414),R654,J654)</f>
        <v>PENTAS LANCEOLATA RED</v>
      </c>
      <c r="H654" s="22">
        <f>IF(OUT!N414="", "", OUT!N414)</f>
        <v>0.67200000000000004</v>
      </c>
      <c r="I654" s="23">
        <f>IF(OUT!O414="", "", OUT!O414)</f>
        <v>68.540000000000006</v>
      </c>
      <c r="J654" s="8" t="str">
        <f>IF(OUT!F414="", "", OUT!F414)</f>
        <v/>
      </c>
      <c r="K654" s="8">
        <f>IF(OUT!P414="", "", OUT!P414)</f>
        <v>102</v>
      </c>
      <c r="L654" s="8" t="str">
        <f>IF(OUT!AE414="", "", OUT!AE414)</f>
        <v/>
      </c>
      <c r="M654" s="8" t="str">
        <f>IF(OUT!AG414="", "", OUT!AG414)</f>
        <v/>
      </c>
      <c r="N654" s="8" t="str">
        <f>IF(OUT!AQ414="", "", OUT!AQ414)</f>
        <v/>
      </c>
      <c r="O654" s="8" t="str">
        <f>IF(OUT!BM414="", "", OUT!BM414)</f>
        <v>T3</v>
      </c>
      <c r="P654" s="9">
        <f>IF(PPG!Q414="", "", PPG!Q414)</f>
        <v>0.63600000000000001</v>
      </c>
      <c r="Q654" s="10">
        <f>IF(PPG!R414="", "", PPG!R414)</f>
        <v>64.87</v>
      </c>
    </row>
    <row r="655" spans="1:18" x14ac:dyDescent="0.2">
      <c r="A655" s="8">
        <f>IF(OUT!C412="", "", OUT!C412)</f>
        <v>718</v>
      </c>
      <c r="B655" s="21">
        <f>IF(OUT!A412="", "", OUT!A412)</f>
        <v>58781</v>
      </c>
      <c r="C655" s="8" t="str">
        <f>IF(OUT!D412="", "", OUT!D412)</f>
        <v>O</v>
      </c>
      <c r="D655" s="30"/>
      <c r="E655" s="8" t="str">
        <f>IF(OUT!E412="", "", OUT!E412)</f>
        <v>72 TRAY</v>
      </c>
      <c r="F655" s="27" t="str">
        <f>IF(OUT!AE412="NEW", "✷", "")</f>
        <v/>
      </c>
      <c r="G655" s="31" t="str">
        <f>CONCATENATE(IF(OUT!B412="", "", OUT!B412),R655,J655)</f>
        <v>PENTAS LANCEOLATA RED</v>
      </c>
      <c r="H655" s="22">
        <f>IF(OUT!N412="", "", OUT!N412)</f>
        <v>0.75800000000000001</v>
      </c>
      <c r="I655" s="23">
        <f>IF(OUT!O412="", "", OUT!O412)</f>
        <v>54.57</v>
      </c>
      <c r="J655" s="8" t="str">
        <f>IF(OUT!F412="", "", OUT!F412)</f>
        <v/>
      </c>
      <c r="K655" s="8">
        <f>IF(OUT!P412="", "", OUT!P412)</f>
        <v>72</v>
      </c>
      <c r="L655" s="8" t="str">
        <f>IF(OUT!AE412="", "", OUT!AE412)</f>
        <v/>
      </c>
      <c r="M655" s="8" t="str">
        <f>IF(OUT!AG412="", "", OUT!AG412)</f>
        <v/>
      </c>
      <c r="N655" s="8" t="str">
        <f>IF(OUT!AQ412="", "", OUT!AQ412)</f>
        <v/>
      </c>
      <c r="O655" s="8" t="str">
        <f>IF(OUT!BM412="", "", OUT!BM412)</f>
        <v>T3</v>
      </c>
      <c r="P655" s="9">
        <f>IF(PPG!Q412="", "", PPG!Q412)</f>
        <v>0.71699999999999997</v>
      </c>
      <c r="Q655" s="10">
        <f>IF(PPG!R412="", "", PPG!R412)</f>
        <v>51.62</v>
      </c>
    </row>
    <row r="656" spans="1:18" x14ac:dyDescent="0.2">
      <c r="A656" s="8">
        <f>IF(OUT!C411="", "", OUT!C411)</f>
        <v>718</v>
      </c>
      <c r="B656" s="21">
        <f>IF(OUT!A411="", "", OUT!A411)</f>
        <v>58781</v>
      </c>
      <c r="C656" s="8" t="str">
        <f>IF(OUT!D411="", "", OUT!D411)</f>
        <v>M</v>
      </c>
      <c r="D656" s="30"/>
      <c r="E656" s="8" t="str">
        <f>IF(OUT!E411="", "", OUT!E411)</f>
        <v>50 TRAY</v>
      </c>
      <c r="F656" s="27" t="str">
        <f>IF(OUT!AE411="NEW", "✷", "")</f>
        <v/>
      </c>
      <c r="G656" s="31" t="str">
        <f>CONCATENATE(IF(OUT!B411="", "", OUT!B411),R656,J656)</f>
        <v>PENTAS LANCEOLATA RED</v>
      </c>
      <c r="H656" s="22">
        <f>IF(OUT!N411="", "", OUT!N411)</f>
        <v>0.9</v>
      </c>
      <c r="I656" s="23">
        <f>IF(OUT!O411="", "", OUT!O411)</f>
        <v>45</v>
      </c>
      <c r="J656" s="8" t="str">
        <f>IF(OUT!F411="", "", OUT!F411)</f>
        <v/>
      </c>
      <c r="K656" s="8">
        <f>IF(OUT!P411="", "", OUT!P411)</f>
        <v>50</v>
      </c>
      <c r="L656" s="8" t="str">
        <f>IF(OUT!AE411="", "", OUT!AE411)</f>
        <v/>
      </c>
      <c r="M656" s="8" t="str">
        <f>IF(OUT!AG411="", "", OUT!AG411)</f>
        <v/>
      </c>
      <c r="N656" s="8" t="str">
        <f>IF(OUT!AQ411="", "", OUT!AQ411)</f>
        <v/>
      </c>
      <c r="O656" s="8" t="str">
        <f>IF(OUT!BM411="", "", OUT!BM411)</f>
        <v>T3</v>
      </c>
      <c r="P656" s="9">
        <f>IF(PPG!Q411="", "", PPG!Q411)</f>
        <v>0.85199999999999998</v>
      </c>
      <c r="Q656" s="10">
        <f>IF(PPG!R411="", "", PPG!R411)</f>
        <v>42.6</v>
      </c>
    </row>
    <row r="657" spans="1:18" x14ac:dyDescent="0.2">
      <c r="A657" s="8">
        <f>IF(OUT!C413="", "", OUT!C413)</f>
        <v>718</v>
      </c>
      <c r="B657" s="21">
        <f>IF(OUT!A413="", "", OUT!A413)</f>
        <v>58781</v>
      </c>
      <c r="C657" s="8" t="str">
        <f>IF(OUT!D413="", "", OUT!D413)</f>
        <v>PF</v>
      </c>
      <c r="D657" s="30"/>
      <c r="E657" s="8" t="str">
        <f>IF(OUT!E413="", "", OUT!E413)</f>
        <v>18 TRAY 4-INCH</v>
      </c>
      <c r="F657" s="27" t="str">
        <f>IF(OUT!AE413="NEW", "✷", "")</f>
        <v/>
      </c>
      <c r="G657" s="31" t="str">
        <f>CONCATENATE(IF(OUT!B413="", "", OUT!B413),R657,J657)</f>
        <v>PENTAS LANCEOLATA RED  **PREFINISHED</v>
      </c>
      <c r="H657" s="22">
        <f>IF(OUT!N413="", "", OUT!N413)</f>
        <v>2.129</v>
      </c>
      <c r="I657" s="23">
        <f>IF(OUT!O413="", "", OUT!O413)</f>
        <v>38.32</v>
      </c>
      <c r="J657" s="8" t="str">
        <f>IF(OUT!F413="", "", OUT!F413)</f>
        <v>PREFINISHED</v>
      </c>
      <c r="K657" s="8">
        <f>IF(OUT!P413="", "", OUT!P413)</f>
        <v>18</v>
      </c>
      <c r="L657" s="8" t="str">
        <f>IF(OUT!AE413="", "", OUT!AE413)</f>
        <v/>
      </c>
      <c r="M657" s="8" t="str">
        <f>IF(OUT!AG413="", "", OUT!AG413)</f>
        <v/>
      </c>
      <c r="N657" s="8" t="str">
        <f>IF(OUT!AQ413="", "", OUT!AQ413)</f>
        <v/>
      </c>
      <c r="O657" s="8" t="str">
        <f>IF(OUT!BM413="", "", OUT!BM413)</f>
        <v>T3</v>
      </c>
      <c r="P657" s="9">
        <f>IF(PPG!Q413="", "", PPG!Q413)</f>
        <v>2.0139999999999998</v>
      </c>
      <c r="Q657" s="10">
        <f>IF(PPG!R413="", "", PPG!R413)</f>
        <v>36.25</v>
      </c>
      <c r="R657" s="11" t="s">
        <v>1441</v>
      </c>
    </row>
    <row r="658" spans="1:18" x14ac:dyDescent="0.2">
      <c r="A658" s="8">
        <f>IF(OUT!C809="", "", OUT!C809)</f>
        <v>718</v>
      </c>
      <c r="B658" s="21">
        <f>IF(OUT!A809="", "", OUT!A809)</f>
        <v>74096</v>
      </c>
      <c r="C658" s="8" t="str">
        <f>IF(OUT!D809="", "", OUT!D809)</f>
        <v>SYN</v>
      </c>
      <c r="D658" s="30"/>
      <c r="E658" s="8" t="str">
        <f>IF(OUT!E809="", "", OUT!E809)</f>
        <v>102 TRAY</v>
      </c>
      <c r="F658" s="27" t="str">
        <f>IF(OUT!AE809="NEW", "✷", "")</f>
        <v/>
      </c>
      <c r="G658" s="31" t="str">
        <f>CONCATENATE(IF(OUT!B809="", "", OUT!B809),R658,J658)</f>
        <v>PENTAS LANCEOLATA RED DWARF</v>
      </c>
      <c r="H658" s="22">
        <f>IF(OUT!N809="", "", OUT!N809)</f>
        <v>0.67200000000000004</v>
      </c>
      <c r="I658" s="23">
        <f>IF(OUT!O809="", "", OUT!O809)</f>
        <v>68.540000000000006</v>
      </c>
      <c r="J658" s="8" t="str">
        <f>IF(OUT!F809="", "", OUT!F809)</f>
        <v/>
      </c>
      <c r="K658" s="8">
        <f>IF(OUT!P809="", "", OUT!P809)</f>
        <v>102</v>
      </c>
      <c r="L658" s="8" t="str">
        <f>IF(OUT!AE809="", "", OUT!AE809)</f>
        <v/>
      </c>
      <c r="M658" s="8" t="str">
        <f>IF(OUT!AG809="", "", OUT!AG809)</f>
        <v/>
      </c>
      <c r="N658" s="8" t="str">
        <f>IF(OUT!AQ809="", "", OUT!AQ809)</f>
        <v/>
      </c>
      <c r="O658" s="8" t="str">
        <f>IF(OUT!BM809="", "", OUT!BM809)</f>
        <v>T3</v>
      </c>
      <c r="P658" s="9">
        <f>IF(PPG!Q809="", "", PPG!Q809)</f>
        <v>0.63600000000000001</v>
      </c>
      <c r="Q658" s="10">
        <f>IF(PPG!R809="", "", PPG!R809)</f>
        <v>64.87</v>
      </c>
    </row>
    <row r="659" spans="1:18" x14ac:dyDescent="0.2">
      <c r="A659" s="8">
        <f>IF(OUT!C807="", "", OUT!C807)</f>
        <v>718</v>
      </c>
      <c r="B659" s="21">
        <f>IF(OUT!A807="", "", OUT!A807)</f>
        <v>74096</v>
      </c>
      <c r="C659" s="8" t="str">
        <f>IF(OUT!D807="", "", OUT!D807)</f>
        <v>M</v>
      </c>
      <c r="D659" s="30"/>
      <c r="E659" s="8" t="str">
        <f>IF(OUT!E807="", "", OUT!E807)</f>
        <v>50 TRAY</v>
      </c>
      <c r="F659" s="27" t="str">
        <f>IF(OUT!AE807="NEW", "✷", "")</f>
        <v/>
      </c>
      <c r="G659" s="31" t="str">
        <f>CONCATENATE(IF(OUT!B807="", "", OUT!B807),R659,J659)</f>
        <v>PENTAS LANCEOLATA RED DWARF</v>
      </c>
      <c r="H659" s="22">
        <f>IF(OUT!N807="", "", OUT!N807)</f>
        <v>0.9</v>
      </c>
      <c r="I659" s="23">
        <f>IF(OUT!O807="", "", OUT!O807)</f>
        <v>45</v>
      </c>
      <c r="J659" s="8" t="str">
        <f>IF(OUT!F807="", "", OUT!F807)</f>
        <v/>
      </c>
      <c r="K659" s="8">
        <f>IF(OUT!P807="", "", OUT!P807)</f>
        <v>50</v>
      </c>
      <c r="L659" s="8" t="str">
        <f>IF(OUT!AE807="", "", OUT!AE807)</f>
        <v/>
      </c>
      <c r="M659" s="8" t="str">
        <f>IF(OUT!AG807="", "", OUT!AG807)</f>
        <v/>
      </c>
      <c r="N659" s="8" t="str">
        <f>IF(OUT!AQ807="", "", OUT!AQ807)</f>
        <v/>
      </c>
      <c r="O659" s="8" t="str">
        <f>IF(OUT!BM807="", "", OUT!BM807)</f>
        <v>T3</v>
      </c>
      <c r="P659" s="9">
        <f>IF(PPG!Q807="", "", PPG!Q807)</f>
        <v>0.85199999999999998</v>
      </c>
      <c r="Q659" s="10">
        <f>IF(PPG!R807="", "", PPG!R807)</f>
        <v>42.6</v>
      </c>
    </row>
    <row r="660" spans="1:18" x14ac:dyDescent="0.2">
      <c r="A660" s="8">
        <f>IF(OUT!C808="", "", OUT!C808)</f>
        <v>718</v>
      </c>
      <c r="B660" s="21">
        <f>IF(OUT!A808="", "", OUT!A808)</f>
        <v>74096</v>
      </c>
      <c r="C660" s="8" t="str">
        <f>IF(OUT!D808="", "", OUT!D808)</f>
        <v>PF</v>
      </c>
      <c r="D660" s="30"/>
      <c r="E660" s="8" t="str">
        <f>IF(OUT!E808="", "", OUT!E808)</f>
        <v>18 TRAY 4-INCH</v>
      </c>
      <c r="F660" s="27" t="str">
        <f>IF(OUT!AE808="NEW", "✷", "")</f>
        <v/>
      </c>
      <c r="G660" s="31" t="str">
        <f>CONCATENATE(IF(OUT!B808="", "", OUT!B808),R660,J660)</f>
        <v>PENTAS LANCEOLATA RED DWARF  **PREFINISHED</v>
      </c>
      <c r="H660" s="22">
        <f>IF(OUT!N808="", "", OUT!N808)</f>
        <v>2.129</v>
      </c>
      <c r="I660" s="23">
        <f>IF(OUT!O808="", "", OUT!O808)</f>
        <v>38.32</v>
      </c>
      <c r="J660" s="8" t="str">
        <f>IF(OUT!F808="", "", OUT!F808)</f>
        <v>PREFINISHED</v>
      </c>
      <c r="K660" s="8">
        <f>IF(OUT!P808="", "", OUT!P808)</f>
        <v>18</v>
      </c>
      <c r="L660" s="8" t="str">
        <f>IF(OUT!AE808="", "", OUT!AE808)</f>
        <v/>
      </c>
      <c r="M660" s="8" t="str">
        <f>IF(OUT!AG808="", "", OUT!AG808)</f>
        <v/>
      </c>
      <c r="N660" s="8" t="str">
        <f>IF(OUT!AQ808="", "", OUT!AQ808)</f>
        <v/>
      </c>
      <c r="O660" s="8" t="str">
        <f>IF(OUT!BM808="", "", OUT!BM808)</f>
        <v>T3</v>
      </c>
      <c r="P660" s="9">
        <f>IF(PPG!Q808="", "", PPG!Q808)</f>
        <v>2.0139999999999998</v>
      </c>
      <c r="Q660" s="10">
        <f>IF(PPG!R808="", "", PPG!R808)</f>
        <v>36.25</v>
      </c>
      <c r="R660" s="11" t="s">
        <v>1441</v>
      </c>
    </row>
    <row r="661" spans="1:18" x14ac:dyDescent="0.2">
      <c r="A661" s="8">
        <f>IF(OUT!C85="", "", OUT!C85)</f>
        <v>718</v>
      </c>
      <c r="B661" s="21">
        <f>IF(OUT!A85="", "", OUT!A85)</f>
        <v>33166</v>
      </c>
      <c r="C661" s="8" t="str">
        <f>IF(OUT!D85="", "", OUT!D85)</f>
        <v>SYN</v>
      </c>
      <c r="D661" s="30"/>
      <c r="E661" s="8" t="str">
        <f>IF(OUT!E85="", "", OUT!E85)</f>
        <v>102 TRAY</v>
      </c>
      <c r="F661" s="27" t="str">
        <f>IF(OUT!AE85="NEW", "✷", "")</f>
        <v/>
      </c>
      <c r="G661" s="31" t="str">
        <f>CONCATENATE(IF(OUT!B85="", "", OUT!B85),R661,J661)</f>
        <v>PENTAS LANCEOLATA STARBURST (Hot Pink / Light Pink)</v>
      </c>
      <c r="H661" s="22">
        <f>IF(OUT!N85="", "", OUT!N85)</f>
        <v>0.67200000000000004</v>
      </c>
      <c r="I661" s="23">
        <f>IF(OUT!O85="", "", OUT!O85)</f>
        <v>68.540000000000006</v>
      </c>
      <c r="J661" s="8" t="str">
        <f>IF(OUT!F85="", "", OUT!F85)</f>
        <v/>
      </c>
      <c r="K661" s="8">
        <f>IF(OUT!P85="", "", OUT!P85)</f>
        <v>102</v>
      </c>
      <c r="L661" s="8" t="str">
        <f>IF(OUT!AE85="", "", OUT!AE85)</f>
        <v/>
      </c>
      <c r="M661" s="8" t="str">
        <f>IF(OUT!AG85="", "", OUT!AG85)</f>
        <v/>
      </c>
      <c r="N661" s="8" t="str">
        <f>IF(OUT!AQ85="", "", OUT!AQ85)</f>
        <v/>
      </c>
      <c r="O661" s="8" t="str">
        <f>IF(OUT!BM85="", "", OUT!BM85)</f>
        <v>T3</v>
      </c>
      <c r="P661" s="9">
        <f>IF(PPG!Q85="", "", PPG!Q85)</f>
        <v>0.63600000000000001</v>
      </c>
      <c r="Q661" s="10">
        <f>IF(PPG!R85="", "", PPG!R85)</f>
        <v>64.87</v>
      </c>
    </row>
    <row r="662" spans="1:18" x14ac:dyDescent="0.2">
      <c r="A662" s="8">
        <f>IF(OUT!C83="", "", OUT!C83)</f>
        <v>718</v>
      </c>
      <c r="B662" s="21">
        <f>IF(OUT!A83="", "", OUT!A83)</f>
        <v>33166</v>
      </c>
      <c r="C662" s="8" t="str">
        <f>IF(OUT!D83="", "", OUT!D83)</f>
        <v>O</v>
      </c>
      <c r="D662" s="30"/>
      <c r="E662" s="8" t="str">
        <f>IF(OUT!E83="", "", OUT!E83)</f>
        <v>72 TRAY</v>
      </c>
      <c r="F662" s="27" t="str">
        <f>IF(OUT!AE83="NEW", "✷", "")</f>
        <v/>
      </c>
      <c r="G662" s="31" t="str">
        <f>CONCATENATE(IF(OUT!B83="", "", OUT!B83),R662,J662)</f>
        <v>PENTAS LANCEOLATA STARBURST (Hot Pink / Light Pink)</v>
      </c>
      <c r="H662" s="22">
        <f>IF(OUT!N83="", "", OUT!N83)</f>
        <v>0.75800000000000001</v>
      </c>
      <c r="I662" s="23">
        <f>IF(OUT!O83="", "", OUT!O83)</f>
        <v>54.57</v>
      </c>
      <c r="J662" s="8" t="str">
        <f>IF(OUT!F83="", "", OUT!F83)</f>
        <v/>
      </c>
      <c r="K662" s="8">
        <f>IF(OUT!P83="", "", OUT!P83)</f>
        <v>72</v>
      </c>
      <c r="L662" s="8" t="str">
        <f>IF(OUT!AE83="", "", OUT!AE83)</f>
        <v/>
      </c>
      <c r="M662" s="8" t="str">
        <f>IF(OUT!AG83="", "", OUT!AG83)</f>
        <v/>
      </c>
      <c r="N662" s="8" t="str">
        <f>IF(OUT!AQ83="", "", OUT!AQ83)</f>
        <v/>
      </c>
      <c r="O662" s="8" t="str">
        <f>IF(OUT!BM83="", "", OUT!BM83)</f>
        <v>T3</v>
      </c>
      <c r="P662" s="9">
        <f>IF(PPG!Q83="", "", PPG!Q83)</f>
        <v>0.71699999999999997</v>
      </c>
      <c r="Q662" s="10">
        <f>IF(PPG!R83="", "", PPG!R83)</f>
        <v>51.62</v>
      </c>
    </row>
    <row r="663" spans="1:18" x14ac:dyDescent="0.2">
      <c r="A663" s="8">
        <f>IF(OUT!C82="", "", OUT!C82)</f>
        <v>718</v>
      </c>
      <c r="B663" s="21">
        <f>IF(OUT!A82="", "", OUT!A82)</f>
        <v>33166</v>
      </c>
      <c r="C663" s="8" t="str">
        <f>IF(OUT!D82="", "", OUT!D82)</f>
        <v>M</v>
      </c>
      <c r="D663" s="30"/>
      <c r="E663" s="8" t="str">
        <f>IF(OUT!E82="", "", OUT!E82)</f>
        <v>50 TRAY</v>
      </c>
      <c r="F663" s="27" t="str">
        <f>IF(OUT!AE82="NEW", "✷", "")</f>
        <v/>
      </c>
      <c r="G663" s="31" t="str">
        <f>CONCATENATE(IF(OUT!B82="", "", OUT!B82),R663,J663)</f>
        <v>PENTAS LANCEOLATA STARBURST (Hot Pink / Light Pink)</v>
      </c>
      <c r="H663" s="22">
        <f>IF(OUT!N82="", "", OUT!N82)</f>
        <v>0.9</v>
      </c>
      <c r="I663" s="23">
        <f>IF(OUT!O82="", "", OUT!O82)</f>
        <v>45</v>
      </c>
      <c r="J663" s="8" t="str">
        <f>IF(OUT!F82="", "", OUT!F82)</f>
        <v/>
      </c>
      <c r="K663" s="8">
        <f>IF(OUT!P82="", "", OUT!P82)</f>
        <v>50</v>
      </c>
      <c r="L663" s="8" t="str">
        <f>IF(OUT!AE82="", "", OUT!AE82)</f>
        <v/>
      </c>
      <c r="M663" s="8" t="str">
        <f>IF(OUT!AG82="", "", OUT!AG82)</f>
        <v/>
      </c>
      <c r="N663" s="8" t="str">
        <f>IF(OUT!AQ82="", "", OUT!AQ82)</f>
        <v/>
      </c>
      <c r="O663" s="8" t="str">
        <f>IF(OUT!BM82="", "", OUT!BM82)</f>
        <v>T3</v>
      </c>
      <c r="P663" s="9">
        <f>IF(PPG!Q82="", "", PPG!Q82)</f>
        <v>0.85199999999999998</v>
      </c>
      <c r="Q663" s="10">
        <f>IF(PPG!R82="", "", PPG!R82)</f>
        <v>42.6</v>
      </c>
    </row>
    <row r="664" spans="1:18" x14ac:dyDescent="0.2">
      <c r="A664" s="8">
        <f>IF(OUT!C84="", "", OUT!C84)</f>
        <v>718</v>
      </c>
      <c r="B664" s="21">
        <f>IF(OUT!A84="", "", OUT!A84)</f>
        <v>33166</v>
      </c>
      <c r="C664" s="8" t="str">
        <f>IF(OUT!D84="", "", OUT!D84)</f>
        <v>PF</v>
      </c>
      <c r="D664" s="30"/>
      <c r="E664" s="8" t="str">
        <f>IF(OUT!E84="", "", OUT!E84)</f>
        <v>18 TRAY 4-INCH</v>
      </c>
      <c r="F664" s="27" t="str">
        <f>IF(OUT!AE84="NEW", "✷", "")</f>
        <v/>
      </c>
      <c r="G664" s="31" t="str">
        <f>CONCATENATE(IF(OUT!B84="", "", OUT!B84),R664,J664)</f>
        <v>PENTAS LANCEOLATA STARBURST (Hot Pink / Light Pink)  **PREFINISHED</v>
      </c>
      <c r="H664" s="22">
        <f>IF(OUT!N84="", "", OUT!N84)</f>
        <v>2.129</v>
      </c>
      <c r="I664" s="23">
        <f>IF(OUT!O84="", "", OUT!O84)</f>
        <v>38.32</v>
      </c>
      <c r="J664" s="8" t="str">
        <f>IF(OUT!F84="", "", OUT!F84)</f>
        <v>PREFINISHED</v>
      </c>
      <c r="K664" s="8">
        <f>IF(OUT!P84="", "", OUT!P84)</f>
        <v>18</v>
      </c>
      <c r="L664" s="8" t="str">
        <f>IF(OUT!AE84="", "", OUT!AE84)</f>
        <v/>
      </c>
      <c r="M664" s="8" t="str">
        <f>IF(OUT!AG84="", "", OUT!AG84)</f>
        <v/>
      </c>
      <c r="N664" s="8" t="str">
        <f>IF(OUT!AQ84="", "", OUT!AQ84)</f>
        <v/>
      </c>
      <c r="O664" s="8" t="str">
        <f>IF(OUT!BM84="", "", OUT!BM84)</f>
        <v>T3</v>
      </c>
      <c r="P664" s="9">
        <f>IF(PPG!Q84="", "", PPG!Q84)</f>
        <v>2.0139999999999998</v>
      </c>
      <c r="Q664" s="10">
        <f>IF(PPG!R84="", "", PPG!R84)</f>
        <v>36.25</v>
      </c>
      <c r="R664" s="11" t="s">
        <v>1441</v>
      </c>
    </row>
    <row r="665" spans="1:18" x14ac:dyDescent="0.2">
      <c r="A665" s="8">
        <f>IF(OUT!C418="", "", OUT!C418)</f>
        <v>718</v>
      </c>
      <c r="B665" s="21">
        <f>IF(OUT!A418="", "", OUT!A418)</f>
        <v>58782</v>
      </c>
      <c r="C665" s="8" t="str">
        <f>IF(OUT!D418="", "", OUT!D418)</f>
        <v>SYN</v>
      </c>
      <c r="D665" s="30"/>
      <c r="E665" s="8" t="str">
        <f>IF(OUT!E418="", "", OUT!E418)</f>
        <v>102 TRAY</v>
      </c>
      <c r="F665" s="27" t="str">
        <f>IF(OUT!AE418="NEW", "✷", "")</f>
        <v/>
      </c>
      <c r="G665" s="31" t="str">
        <f>CONCATENATE(IF(OUT!B418="", "", OUT!B418),R665,J665)</f>
        <v>PENTAS LANCEOLATA WHITE</v>
      </c>
      <c r="H665" s="22">
        <f>IF(OUT!N418="", "", OUT!N418)</f>
        <v>0.67200000000000004</v>
      </c>
      <c r="I665" s="23">
        <f>IF(OUT!O418="", "", OUT!O418)</f>
        <v>68.540000000000006</v>
      </c>
      <c r="J665" s="8" t="str">
        <f>IF(OUT!F418="", "", OUT!F418)</f>
        <v/>
      </c>
      <c r="K665" s="8">
        <f>IF(OUT!P418="", "", OUT!P418)</f>
        <v>102</v>
      </c>
      <c r="L665" s="8" t="str">
        <f>IF(OUT!AE418="", "", OUT!AE418)</f>
        <v/>
      </c>
      <c r="M665" s="8" t="str">
        <f>IF(OUT!AG418="", "", OUT!AG418)</f>
        <v/>
      </c>
      <c r="N665" s="8" t="str">
        <f>IF(OUT!AQ418="", "", OUT!AQ418)</f>
        <v/>
      </c>
      <c r="O665" s="8" t="str">
        <f>IF(OUT!BM418="", "", OUT!BM418)</f>
        <v>T3</v>
      </c>
      <c r="P665" s="9">
        <f>IF(PPG!Q418="", "", PPG!Q418)</f>
        <v>0.63600000000000001</v>
      </c>
      <c r="Q665" s="10">
        <f>IF(PPG!R418="", "", PPG!R418)</f>
        <v>64.87</v>
      </c>
    </row>
    <row r="666" spans="1:18" x14ac:dyDescent="0.2">
      <c r="A666" s="8">
        <f>IF(OUT!C416="", "", OUT!C416)</f>
        <v>718</v>
      </c>
      <c r="B666" s="21">
        <f>IF(OUT!A416="", "", OUT!A416)</f>
        <v>58782</v>
      </c>
      <c r="C666" s="8" t="str">
        <f>IF(OUT!D416="", "", OUT!D416)</f>
        <v>O</v>
      </c>
      <c r="D666" s="30"/>
      <c r="E666" s="8" t="str">
        <f>IF(OUT!E416="", "", OUT!E416)</f>
        <v>72 TRAY</v>
      </c>
      <c r="F666" s="27" t="str">
        <f>IF(OUT!AE416="NEW", "✷", "")</f>
        <v/>
      </c>
      <c r="G666" s="31" t="str">
        <f>CONCATENATE(IF(OUT!B416="", "", OUT!B416),R666,J666)</f>
        <v>PENTAS LANCEOLATA WHITE</v>
      </c>
      <c r="H666" s="22">
        <f>IF(OUT!N416="", "", OUT!N416)</f>
        <v>0.75800000000000001</v>
      </c>
      <c r="I666" s="23">
        <f>IF(OUT!O416="", "", OUT!O416)</f>
        <v>54.57</v>
      </c>
      <c r="J666" s="8" t="str">
        <f>IF(OUT!F416="", "", OUT!F416)</f>
        <v/>
      </c>
      <c r="K666" s="8">
        <f>IF(OUT!P416="", "", OUT!P416)</f>
        <v>72</v>
      </c>
      <c r="L666" s="8" t="str">
        <f>IF(OUT!AE416="", "", OUT!AE416)</f>
        <v/>
      </c>
      <c r="M666" s="8" t="str">
        <f>IF(OUT!AG416="", "", OUT!AG416)</f>
        <v/>
      </c>
      <c r="N666" s="8" t="str">
        <f>IF(OUT!AQ416="", "", OUT!AQ416)</f>
        <v/>
      </c>
      <c r="O666" s="8" t="str">
        <f>IF(OUT!BM416="", "", OUT!BM416)</f>
        <v>T3</v>
      </c>
      <c r="P666" s="9">
        <f>IF(PPG!Q416="", "", PPG!Q416)</f>
        <v>0.71699999999999997</v>
      </c>
      <c r="Q666" s="10">
        <f>IF(PPG!R416="", "", PPG!R416)</f>
        <v>51.62</v>
      </c>
    </row>
    <row r="667" spans="1:18" x14ac:dyDescent="0.2">
      <c r="A667" s="8">
        <f>IF(OUT!C415="", "", OUT!C415)</f>
        <v>718</v>
      </c>
      <c r="B667" s="21">
        <f>IF(OUT!A415="", "", OUT!A415)</f>
        <v>58782</v>
      </c>
      <c r="C667" s="8" t="str">
        <f>IF(OUT!D415="", "", OUT!D415)</f>
        <v>M</v>
      </c>
      <c r="D667" s="30"/>
      <c r="E667" s="8" t="str">
        <f>IF(OUT!E415="", "", OUT!E415)</f>
        <v>50 TRAY</v>
      </c>
      <c r="F667" s="27" t="str">
        <f>IF(OUT!AE415="NEW", "✷", "")</f>
        <v/>
      </c>
      <c r="G667" s="31" t="str">
        <f>CONCATENATE(IF(OUT!B415="", "", OUT!B415),R667,J667)</f>
        <v>PENTAS LANCEOLATA WHITE</v>
      </c>
      <c r="H667" s="22">
        <f>IF(OUT!N415="", "", OUT!N415)</f>
        <v>0.9</v>
      </c>
      <c r="I667" s="23">
        <f>IF(OUT!O415="", "", OUT!O415)</f>
        <v>45</v>
      </c>
      <c r="J667" s="8" t="str">
        <f>IF(OUT!F415="", "", OUT!F415)</f>
        <v/>
      </c>
      <c r="K667" s="8">
        <f>IF(OUT!P415="", "", OUT!P415)</f>
        <v>50</v>
      </c>
      <c r="L667" s="8" t="str">
        <f>IF(OUT!AE415="", "", OUT!AE415)</f>
        <v/>
      </c>
      <c r="M667" s="8" t="str">
        <f>IF(OUT!AG415="", "", OUT!AG415)</f>
        <v/>
      </c>
      <c r="N667" s="8" t="str">
        <f>IF(OUT!AQ415="", "", OUT!AQ415)</f>
        <v/>
      </c>
      <c r="O667" s="8" t="str">
        <f>IF(OUT!BM415="", "", OUT!BM415)</f>
        <v>T3</v>
      </c>
      <c r="P667" s="9">
        <f>IF(PPG!Q415="", "", PPG!Q415)</f>
        <v>0.85199999999999998</v>
      </c>
      <c r="Q667" s="10">
        <f>IF(PPG!R415="", "", PPG!R415)</f>
        <v>42.6</v>
      </c>
    </row>
    <row r="668" spans="1:18" x14ac:dyDescent="0.2">
      <c r="A668" s="8">
        <f>IF(OUT!C417="", "", OUT!C417)</f>
        <v>718</v>
      </c>
      <c r="B668" s="21">
        <f>IF(OUT!A417="", "", OUT!A417)</f>
        <v>58782</v>
      </c>
      <c r="C668" s="8" t="str">
        <f>IF(OUT!D417="", "", OUT!D417)</f>
        <v>PF</v>
      </c>
      <c r="D668" s="30"/>
      <c r="E668" s="8" t="str">
        <f>IF(OUT!E417="", "", OUT!E417)</f>
        <v>18 TRAY 4-INCH</v>
      </c>
      <c r="F668" s="27" t="str">
        <f>IF(OUT!AE417="NEW", "✷", "")</f>
        <v/>
      </c>
      <c r="G668" s="31" t="str">
        <f>CONCATENATE(IF(OUT!B417="", "", OUT!B417),R668,J668)</f>
        <v>PENTAS LANCEOLATA WHITE  **PREFINISHED</v>
      </c>
      <c r="H668" s="22">
        <f>IF(OUT!N417="", "", OUT!N417)</f>
        <v>2.129</v>
      </c>
      <c r="I668" s="23">
        <f>IF(OUT!O417="", "", OUT!O417)</f>
        <v>38.32</v>
      </c>
      <c r="J668" s="8" t="str">
        <f>IF(OUT!F417="", "", OUT!F417)</f>
        <v>PREFINISHED</v>
      </c>
      <c r="K668" s="8">
        <f>IF(OUT!P417="", "", OUT!P417)</f>
        <v>18</v>
      </c>
      <c r="L668" s="8" t="str">
        <f>IF(OUT!AE417="", "", OUT!AE417)</f>
        <v/>
      </c>
      <c r="M668" s="8" t="str">
        <f>IF(OUT!AG417="", "", OUT!AG417)</f>
        <v/>
      </c>
      <c r="N668" s="8" t="str">
        <f>IF(OUT!AQ417="", "", OUT!AQ417)</f>
        <v/>
      </c>
      <c r="O668" s="8" t="str">
        <f>IF(OUT!BM417="", "", OUT!BM417)</f>
        <v>T3</v>
      </c>
      <c r="P668" s="9">
        <f>IF(PPG!Q417="", "", PPG!Q417)</f>
        <v>2.0139999999999998</v>
      </c>
      <c r="Q668" s="10">
        <f>IF(PPG!R417="", "", PPG!R417)</f>
        <v>36.25</v>
      </c>
      <c r="R668" s="11" t="s">
        <v>1441</v>
      </c>
    </row>
    <row r="669" spans="1:18" x14ac:dyDescent="0.2">
      <c r="A669" s="8">
        <f>IF(OUT!C774="", "", OUT!C774)</f>
        <v>718</v>
      </c>
      <c r="B669" s="21">
        <f>IF(OUT!A774="", "", OUT!A774)</f>
        <v>71906</v>
      </c>
      <c r="C669" s="8" t="str">
        <f>IF(OUT!D774="", "", OUT!D774)</f>
        <v>SYN</v>
      </c>
      <c r="D669" s="30"/>
      <c r="E669" s="8" t="str">
        <f>IF(OUT!E774="", "", OUT!E774)</f>
        <v>102 TRAY</v>
      </c>
      <c r="F669" s="27" t="str">
        <f>IF(OUT!AE774="NEW", "✷", "")</f>
        <v/>
      </c>
      <c r="G669" s="31" t="str">
        <f>CONCATENATE(IF(OUT!B774="", "", OUT!B774),R669,J669)</f>
        <v>PERILLA FRUTESCENS MAGILLA PERILLA</v>
      </c>
      <c r="H669" s="22">
        <f>IF(OUT!N774="", "", OUT!N774)</f>
        <v>0.58599999999999997</v>
      </c>
      <c r="I669" s="23">
        <f>IF(OUT!O774="", "", OUT!O774)</f>
        <v>59.77</v>
      </c>
      <c r="J669" s="8" t="str">
        <f>IF(OUT!F774="", "", OUT!F774)</f>
        <v/>
      </c>
      <c r="K669" s="8">
        <f>IF(OUT!P774="", "", OUT!P774)</f>
        <v>102</v>
      </c>
      <c r="L669" s="8" t="str">
        <f>IF(OUT!AE774="", "", OUT!AE774)</f>
        <v/>
      </c>
      <c r="M669" s="8" t="str">
        <f>IF(OUT!AG774="", "", OUT!AG774)</f>
        <v/>
      </c>
      <c r="N669" s="8" t="str">
        <f>IF(OUT!AQ774="", "", OUT!AQ774)</f>
        <v/>
      </c>
      <c r="O669" s="8" t="str">
        <f>IF(OUT!BM774="", "", OUT!BM774)</f>
        <v>T3</v>
      </c>
      <c r="P669" s="9">
        <f>IF(PPG!Q774="", "", PPG!Q774)</f>
        <v>0.55500000000000005</v>
      </c>
      <c r="Q669" s="10">
        <f>IF(PPG!R774="", "", PPG!R774)</f>
        <v>56.61</v>
      </c>
    </row>
    <row r="670" spans="1:18" x14ac:dyDescent="0.2">
      <c r="A670" s="8">
        <f>IF(OUT!C772="", "", OUT!C772)</f>
        <v>718</v>
      </c>
      <c r="B670" s="21">
        <f>IF(OUT!A772="", "", OUT!A772)</f>
        <v>71906</v>
      </c>
      <c r="C670" s="8" t="str">
        <f>IF(OUT!D772="", "", OUT!D772)</f>
        <v>O</v>
      </c>
      <c r="D670" s="30"/>
      <c r="E670" s="8" t="str">
        <f>IF(OUT!E772="", "", OUT!E772)</f>
        <v>72 TRAY</v>
      </c>
      <c r="F670" s="27" t="str">
        <f>IF(OUT!AE772="NEW", "✷", "")</f>
        <v/>
      </c>
      <c r="G670" s="31" t="str">
        <f>CONCATENATE(IF(OUT!B772="", "", OUT!B772),R670,J670)</f>
        <v>PERILLA FRUTESCENS MAGILLA PERILLA</v>
      </c>
      <c r="H670" s="22">
        <f>IF(OUT!N772="", "", OUT!N772)</f>
        <v>0.65800000000000003</v>
      </c>
      <c r="I670" s="23">
        <f>IF(OUT!O772="", "", OUT!O772)</f>
        <v>47.37</v>
      </c>
      <c r="J670" s="8" t="str">
        <f>IF(OUT!F772="", "", OUT!F772)</f>
        <v/>
      </c>
      <c r="K670" s="8">
        <f>IF(OUT!P772="", "", OUT!P772)</f>
        <v>72</v>
      </c>
      <c r="L670" s="8" t="str">
        <f>IF(OUT!AE772="", "", OUT!AE772)</f>
        <v/>
      </c>
      <c r="M670" s="8" t="str">
        <f>IF(OUT!AG772="", "", OUT!AG772)</f>
        <v/>
      </c>
      <c r="N670" s="8" t="str">
        <f>IF(OUT!AQ772="", "", OUT!AQ772)</f>
        <v/>
      </c>
      <c r="O670" s="8" t="str">
        <f>IF(OUT!BM772="", "", OUT!BM772)</f>
        <v>T3</v>
      </c>
      <c r="P670" s="9">
        <f>IF(PPG!Q772="", "", PPG!Q772)</f>
        <v>0.622</v>
      </c>
      <c r="Q670" s="10">
        <f>IF(PPG!R772="", "", PPG!R772)</f>
        <v>44.78</v>
      </c>
    </row>
    <row r="671" spans="1:18" x14ac:dyDescent="0.2">
      <c r="A671" s="8">
        <f>IF(OUT!C771="", "", OUT!C771)</f>
        <v>718</v>
      </c>
      <c r="B671" s="21">
        <f>IF(OUT!A771="", "", OUT!A771)</f>
        <v>71906</v>
      </c>
      <c r="C671" s="8" t="str">
        <f>IF(OUT!D771="", "", OUT!D771)</f>
        <v>M</v>
      </c>
      <c r="D671" s="30"/>
      <c r="E671" s="8" t="str">
        <f>IF(OUT!E771="", "", OUT!E771)</f>
        <v>50 TRAY</v>
      </c>
      <c r="F671" s="27" t="str">
        <f>IF(OUT!AE771="NEW", "✷", "")</f>
        <v/>
      </c>
      <c r="G671" s="31" t="str">
        <f>CONCATENATE(IF(OUT!B771="", "", OUT!B771),R671,J671)</f>
        <v>PERILLA FRUTESCENS MAGILLA PERILLA</v>
      </c>
      <c r="H671" s="22">
        <f>IF(OUT!N771="", "", OUT!N771)</f>
        <v>0.88600000000000001</v>
      </c>
      <c r="I671" s="23">
        <f>IF(OUT!O771="", "", OUT!O771)</f>
        <v>44.3</v>
      </c>
      <c r="J671" s="8" t="str">
        <f>IF(OUT!F771="", "", OUT!F771)</f>
        <v/>
      </c>
      <c r="K671" s="8">
        <f>IF(OUT!P771="", "", OUT!P771)</f>
        <v>50</v>
      </c>
      <c r="L671" s="8" t="str">
        <f>IF(OUT!AE771="", "", OUT!AE771)</f>
        <v/>
      </c>
      <c r="M671" s="8" t="str">
        <f>IF(OUT!AG771="", "", OUT!AG771)</f>
        <v/>
      </c>
      <c r="N671" s="8" t="str">
        <f>IF(OUT!AQ771="", "", OUT!AQ771)</f>
        <v/>
      </c>
      <c r="O671" s="8" t="str">
        <f>IF(OUT!BM771="", "", OUT!BM771)</f>
        <v>T3</v>
      </c>
      <c r="P671" s="9">
        <f>IF(PPG!Q771="", "", PPG!Q771)</f>
        <v>0.83799999999999997</v>
      </c>
      <c r="Q671" s="10">
        <f>IF(PPG!R771="", "", PPG!R771)</f>
        <v>41.9</v>
      </c>
    </row>
    <row r="672" spans="1:18" x14ac:dyDescent="0.2">
      <c r="A672" s="8">
        <f>IF(OUT!C773="", "", OUT!C773)</f>
        <v>718</v>
      </c>
      <c r="B672" s="21">
        <f>IF(OUT!A773="", "", OUT!A773)</f>
        <v>71906</v>
      </c>
      <c r="C672" s="8" t="str">
        <f>IF(OUT!D773="", "", OUT!D773)</f>
        <v>PF</v>
      </c>
      <c r="D672" s="30"/>
      <c r="E672" s="8" t="str">
        <f>IF(OUT!E773="", "", OUT!E773)</f>
        <v>18 TRAY 4-INCH</v>
      </c>
      <c r="F672" s="27" t="str">
        <f>IF(OUT!AE773="NEW", "✷", "")</f>
        <v/>
      </c>
      <c r="G672" s="31" t="str">
        <f>CONCATENATE(IF(OUT!B773="", "", OUT!B773),R672,J672)</f>
        <v>PERILLA FRUTESCENS MAGILLA PERILLA  **PREFINISHED</v>
      </c>
      <c r="H672" s="22">
        <f>IF(OUT!N773="", "", OUT!N773)</f>
        <v>2.1150000000000002</v>
      </c>
      <c r="I672" s="23">
        <f>IF(OUT!O773="", "", OUT!O773)</f>
        <v>38.07</v>
      </c>
      <c r="J672" s="8" t="str">
        <f>IF(OUT!F773="", "", OUT!F773)</f>
        <v>PREFINISHED</v>
      </c>
      <c r="K672" s="8">
        <f>IF(OUT!P773="", "", OUT!P773)</f>
        <v>18</v>
      </c>
      <c r="L672" s="8" t="str">
        <f>IF(OUT!AE773="", "", OUT!AE773)</f>
        <v/>
      </c>
      <c r="M672" s="8" t="str">
        <f>IF(OUT!AG773="", "", OUT!AG773)</f>
        <v/>
      </c>
      <c r="N672" s="8" t="str">
        <f>IF(OUT!AQ773="", "", OUT!AQ773)</f>
        <v/>
      </c>
      <c r="O672" s="8" t="str">
        <f>IF(OUT!BM773="", "", OUT!BM773)</f>
        <v>T3</v>
      </c>
      <c r="P672" s="9">
        <f>IF(PPG!Q773="", "", PPG!Q773)</f>
        <v>2</v>
      </c>
      <c r="Q672" s="10">
        <f>IF(PPG!R773="", "", PPG!R773)</f>
        <v>36</v>
      </c>
      <c r="R672" s="11" t="s">
        <v>1441</v>
      </c>
    </row>
    <row r="673" spans="1:18" x14ac:dyDescent="0.2">
      <c r="A673" s="8">
        <f>IF(OUT!C775="", "", OUT!C775)</f>
        <v>718</v>
      </c>
      <c r="B673" s="21">
        <f>IF(OUT!A775="", "", OUT!A775)</f>
        <v>71907</v>
      </c>
      <c r="C673" s="8" t="str">
        <f>IF(OUT!D775="", "", OUT!D775)</f>
        <v>O</v>
      </c>
      <c r="D673" s="30"/>
      <c r="E673" s="8" t="str">
        <f>IF(OUT!E775="", "", OUT!E775)</f>
        <v>72 TRAY</v>
      </c>
      <c r="F673" s="27" t="str">
        <f>IF(OUT!AE775="NEW", "✷", "")</f>
        <v/>
      </c>
      <c r="G673" s="31" t="str">
        <f>CONCATENATE(IF(OUT!B775="", "", OUT!B775),R673,J673)</f>
        <v>PETREA VOLUBILIS QUEENS WREATH VINE (Purple)</v>
      </c>
      <c r="H673" s="22">
        <f>IF(OUT!N775="", "", OUT!N775)</f>
        <v>1.1000000000000001</v>
      </c>
      <c r="I673" s="23">
        <f>IF(OUT!O775="", "", OUT!O775)</f>
        <v>79.2</v>
      </c>
      <c r="J673" s="8" t="str">
        <f>IF(OUT!F775="", "", OUT!F775)</f>
        <v/>
      </c>
      <c r="K673" s="8">
        <f>IF(OUT!P775="", "", OUT!P775)</f>
        <v>72</v>
      </c>
      <c r="L673" s="8" t="str">
        <f>IF(OUT!AE775="", "", OUT!AE775)</f>
        <v/>
      </c>
      <c r="M673" s="8" t="str">
        <f>IF(OUT!AG775="", "", OUT!AG775)</f>
        <v/>
      </c>
      <c r="N673" s="8" t="str">
        <f>IF(OUT!AQ775="", "", OUT!AQ775)</f>
        <v/>
      </c>
      <c r="O673" s="8" t="str">
        <f>IF(OUT!BM775="", "", OUT!BM775)</f>
        <v>T3</v>
      </c>
      <c r="P673" s="9">
        <f>IF(PPG!Q775="", "", PPG!Q775)</f>
        <v>1.0409999999999999</v>
      </c>
      <c r="Q673" s="10">
        <f>IF(PPG!R775="", "", PPG!R775)</f>
        <v>74.95</v>
      </c>
    </row>
    <row r="674" spans="1:18" x14ac:dyDescent="0.2">
      <c r="A674" s="8">
        <f>IF(OUT!C534="", "", OUT!C534)</f>
        <v>718</v>
      </c>
      <c r="B674" s="21">
        <f>IF(OUT!A534="", "", OUT!A534)</f>
        <v>61361</v>
      </c>
      <c r="C674" s="8" t="str">
        <f>IF(OUT!D534="", "", OUT!D534)</f>
        <v>SYN</v>
      </c>
      <c r="D674" s="30"/>
      <c r="E674" s="8" t="str">
        <f>IF(OUT!E534="", "", OUT!E534)</f>
        <v>102 TRAY</v>
      </c>
      <c r="F674" s="27" t="str">
        <f>IF(OUT!AE534="NEW", "✷", "")</f>
        <v/>
      </c>
      <c r="G674" s="31" t="str">
        <f>CONCATENATE(IF(OUT!B534="", "", OUT!B534),R674,J674)</f>
        <v>PLUMBAGO AURICULATA DARK BLUE (Mid-Blue)</v>
      </c>
      <c r="H674" s="22">
        <f>IF(OUT!N534="", "", OUT!N534)</f>
        <v>0.67200000000000004</v>
      </c>
      <c r="I674" s="23">
        <f>IF(OUT!O534="", "", OUT!O534)</f>
        <v>68.540000000000006</v>
      </c>
      <c r="J674" s="8" t="str">
        <f>IF(OUT!F534="", "", OUT!F534)</f>
        <v/>
      </c>
      <c r="K674" s="8">
        <f>IF(OUT!P534="", "", OUT!P534)</f>
        <v>102</v>
      </c>
      <c r="L674" s="8" t="str">
        <f>IF(OUT!AE534="", "", OUT!AE534)</f>
        <v/>
      </c>
      <c r="M674" s="8" t="str">
        <f>IF(OUT!AG534="", "", OUT!AG534)</f>
        <v/>
      </c>
      <c r="N674" s="8" t="str">
        <f>IF(OUT!AQ534="", "", OUT!AQ534)</f>
        <v/>
      </c>
      <c r="O674" s="8" t="str">
        <f>IF(OUT!BM534="", "", OUT!BM534)</f>
        <v>T3</v>
      </c>
      <c r="P674" s="9">
        <f>IF(PPG!Q534="", "", PPG!Q534)</f>
        <v>0.63600000000000001</v>
      </c>
      <c r="Q674" s="10">
        <f>IF(PPG!R534="", "", PPG!R534)</f>
        <v>64.87</v>
      </c>
    </row>
    <row r="675" spans="1:18" x14ac:dyDescent="0.2">
      <c r="A675" s="8">
        <f>IF(OUT!C532="", "", OUT!C532)</f>
        <v>718</v>
      </c>
      <c r="B675" s="21">
        <f>IF(OUT!A532="", "", OUT!A532)</f>
        <v>61361</v>
      </c>
      <c r="C675" s="8" t="str">
        <f>IF(OUT!D532="", "", OUT!D532)</f>
        <v>O</v>
      </c>
      <c r="D675" s="30"/>
      <c r="E675" s="8" t="str">
        <f>IF(OUT!E532="", "", OUT!E532)</f>
        <v>72 TRAY</v>
      </c>
      <c r="F675" s="27" t="str">
        <f>IF(OUT!AE532="NEW", "✷", "")</f>
        <v/>
      </c>
      <c r="G675" s="31" t="str">
        <f>CONCATENATE(IF(OUT!B532="", "", OUT!B532),R675,J675)</f>
        <v>PLUMBAGO AURICULATA DARK BLUE (Mid-Blue)</v>
      </c>
      <c r="H675" s="22">
        <f>IF(OUT!N532="", "", OUT!N532)</f>
        <v>0.75800000000000001</v>
      </c>
      <c r="I675" s="23">
        <f>IF(OUT!O532="", "", OUT!O532)</f>
        <v>54.57</v>
      </c>
      <c r="J675" s="8" t="str">
        <f>IF(OUT!F532="", "", OUT!F532)</f>
        <v/>
      </c>
      <c r="K675" s="8">
        <f>IF(OUT!P532="", "", OUT!P532)</f>
        <v>72</v>
      </c>
      <c r="L675" s="8" t="str">
        <f>IF(OUT!AE532="", "", OUT!AE532)</f>
        <v/>
      </c>
      <c r="M675" s="8" t="str">
        <f>IF(OUT!AG532="", "", OUT!AG532)</f>
        <v/>
      </c>
      <c r="N675" s="8" t="str">
        <f>IF(OUT!AQ532="", "", OUT!AQ532)</f>
        <v/>
      </c>
      <c r="O675" s="8" t="str">
        <f>IF(OUT!BM532="", "", OUT!BM532)</f>
        <v>T3</v>
      </c>
      <c r="P675" s="9">
        <f>IF(PPG!Q532="", "", PPG!Q532)</f>
        <v>0.71699999999999997</v>
      </c>
      <c r="Q675" s="10">
        <f>IF(PPG!R532="", "", PPG!R532)</f>
        <v>51.62</v>
      </c>
    </row>
    <row r="676" spans="1:18" x14ac:dyDescent="0.2">
      <c r="A676" s="8">
        <f>IF(OUT!C531="", "", OUT!C531)</f>
        <v>718</v>
      </c>
      <c r="B676" s="21">
        <f>IF(OUT!A531="", "", OUT!A531)</f>
        <v>61361</v>
      </c>
      <c r="C676" s="8" t="str">
        <f>IF(OUT!D531="", "", OUT!D531)</f>
        <v>M</v>
      </c>
      <c r="D676" s="30"/>
      <c r="E676" s="8" t="str">
        <f>IF(OUT!E531="", "", OUT!E531)</f>
        <v>50 TRAY</v>
      </c>
      <c r="F676" s="27" t="str">
        <f>IF(OUT!AE531="NEW", "✷", "")</f>
        <v/>
      </c>
      <c r="G676" s="31" t="str">
        <f>CONCATENATE(IF(OUT!B531="", "", OUT!B531),R676,J676)</f>
        <v>PLUMBAGO AURICULATA DARK BLUE (Mid-Blue)</v>
      </c>
      <c r="H676" s="22">
        <f>IF(OUT!N531="", "", OUT!N531)</f>
        <v>0.9</v>
      </c>
      <c r="I676" s="23">
        <f>IF(OUT!O531="", "", OUT!O531)</f>
        <v>45</v>
      </c>
      <c r="J676" s="8" t="str">
        <f>IF(OUT!F531="", "", OUT!F531)</f>
        <v/>
      </c>
      <c r="K676" s="8">
        <f>IF(OUT!P531="", "", OUT!P531)</f>
        <v>50</v>
      </c>
      <c r="L676" s="8" t="str">
        <f>IF(OUT!AE531="", "", OUT!AE531)</f>
        <v/>
      </c>
      <c r="M676" s="8" t="str">
        <f>IF(OUT!AG531="", "", OUT!AG531)</f>
        <v/>
      </c>
      <c r="N676" s="8" t="str">
        <f>IF(OUT!AQ531="", "", OUT!AQ531)</f>
        <v/>
      </c>
      <c r="O676" s="8" t="str">
        <f>IF(OUT!BM531="", "", OUT!BM531)</f>
        <v>T3</v>
      </c>
      <c r="P676" s="9">
        <f>IF(PPG!Q531="", "", PPG!Q531)</f>
        <v>0.85199999999999998</v>
      </c>
      <c r="Q676" s="10">
        <f>IF(PPG!R531="", "", PPG!R531)</f>
        <v>42.6</v>
      </c>
    </row>
    <row r="677" spans="1:18" x14ac:dyDescent="0.2">
      <c r="A677" s="8">
        <f>IF(OUT!C533="", "", OUT!C533)</f>
        <v>718</v>
      </c>
      <c r="B677" s="21">
        <f>IF(OUT!A533="", "", OUT!A533)</f>
        <v>61361</v>
      </c>
      <c r="C677" s="8" t="str">
        <f>IF(OUT!D533="", "", OUT!D533)</f>
        <v>PF</v>
      </c>
      <c r="D677" s="30"/>
      <c r="E677" s="8" t="str">
        <f>IF(OUT!E533="", "", OUT!E533)</f>
        <v>18 TRAY 4-INCH</v>
      </c>
      <c r="F677" s="27" t="str">
        <f>IF(OUT!AE533="NEW", "✷", "")</f>
        <v/>
      </c>
      <c r="G677" s="31" t="str">
        <f>CONCATENATE(IF(OUT!B533="", "", OUT!B533),R677,J677)</f>
        <v>PLUMBAGO AURICULATA DARK BLUE (Mid-Blue)  **PREFINISHED</v>
      </c>
      <c r="H677" s="22">
        <f>IF(OUT!N533="", "", OUT!N533)</f>
        <v>2.129</v>
      </c>
      <c r="I677" s="23">
        <f>IF(OUT!O533="", "", OUT!O533)</f>
        <v>38.32</v>
      </c>
      <c r="J677" s="8" t="str">
        <f>IF(OUT!F533="", "", OUT!F533)</f>
        <v>PREFINISHED</v>
      </c>
      <c r="K677" s="8">
        <f>IF(OUT!P533="", "", OUT!P533)</f>
        <v>18</v>
      </c>
      <c r="L677" s="8" t="str">
        <f>IF(OUT!AE533="", "", OUT!AE533)</f>
        <v/>
      </c>
      <c r="M677" s="8" t="str">
        <f>IF(OUT!AG533="", "", OUT!AG533)</f>
        <v/>
      </c>
      <c r="N677" s="8" t="str">
        <f>IF(OUT!AQ533="", "", OUT!AQ533)</f>
        <v/>
      </c>
      <c r="O677" s="8" t="str">
        <f>IF(OUT!BM533="", "", OUT!BM533)</f>
        <v>T3</v>
      </c>
      <c r="P677" s="9">
        <f>IF(PPG!Q533="", "", PPG!Q533)</f>
        <v>2.0139999999999998</v>
      </c>
      <c r="Q677" s="10">
        <f>IF(PPG!R533="", "", PPG!R533)</f>
        <v>36.25</v>
      </c>
      <c r="R677" s="11" t="s">
        <v>1441</v>
      </c>
    </row>
    <row r="678" spans="1:18" x14ac:dyDescent="0.2">
      <c r="A678" s="8">
        <f>IF(OUT!C215="", "", OUT!C215)</f>
        <v>718</v>
      </c>
      <c r="B678" s="21">
        <f>IF(OUT!A215="", "", OUT!A215)</f>
        <v>58073</v>
      </c>
      <c r="C678" s="8" t="str">
        <f>IF(OUT!D215="", "", OUT!D215)</f>
        <v>SYN</v>
      </c>
      <c r="D678" s="30"/>
      <c r="E678" s="8" t="str">
        <f>IF(OUT!E215="", "", OUT!E215)</f>
        <v>102 TRAY</v>
      </c>
      <c r="F678" s="27" t="str">
        <f>IF(OUT!AE215="NEW", "✷", "")</f>
        <v/>
      </c>
      <c r="G678" s="31" t="str">
        <f>CONCATENATE(IF(OUT!B215="", "", OUT!B215),R678,J678)</f>
        <v>PLUMBAGO AURICULATA WHITE</v>
      </c>
      <c r="H678" s="22">
        <f>IF(OUT!N215="", "", OUT!N215)</f>
        <v>0.67200000000000004</v>
      </c>
      <c r="I678" s="23">
        <f>IF(OUT!O215="", "", OUT!O215)</f>
        <v>68.540000000000006</v>
      </c>
      <c r="J678" s="8" t="str">
        <f>IF(OUT!F215="", "", OUT!F215)</f>
        <v/>
      </c>
      <c r="K678" s="8">
        <f>IF(OUT!P215="", "", OUT!P215)</f>
        <v>102</v>
      </c>
      <c r="L678" s="8" t="str">
        <f>IF(OUT!AE215="", "", OUT!AE215)</f>
        <v/>
      </c>
      <c r="M678" s="8" t="str">
        <f>IF(OUT!AG215="", "", OUT!AG215)</f>
        <v/>
      </c>
      <c r="N678" s="8" t="str">
        <f>IF(OUT!AQ215="", "", OUT!AQ215)</f>
        <v/>
      </c>
      <c r="O678" s="8" t="str">
        <f>IF(OUT!BM215="", "", OUT!BM215)</f>
        <v>T3</v>
      </c>
      <c r="P678" s="9">
        <f>IF(PPG!Q215="", "", PPG!Q215)</f>
        <v>0.63600000000000001</v>
      </c>
      <c r="Q678" s="10">
        <f>IF(PPG!R215="", "", PPG!R215)</f>
        <v>64.87</v>
      </c>
    </row>
    <row r="679" spans="1:18" x14ac:dyDescent="0.2">
      <c r="A679" s="8">
        <f>IF(OUT!C213="", "", OUT!C213)</f>
        <v>718</v>
      </c>
      <c r="B679" s="21">
        <f>IF(OUT!A213="", "", OUT!A213)</f>
        <v>58073</v>
      </c>
      <c r="C679" s="8" t="str">
        <f>IF(OUT!D213="", "", OUT!D213)</f>
        <v>O</v>
      </c>
      <c r="D679" s="30"/>
      <c r="E679" s="8" t="str">
        <f>IF(OUT!E213="", "", OUT!E213)</f>
        <v>72 TRAY</v>
      </c>
      <c r="F679" s="27" t="str">
        <f>IF(OUT!AE213="NEW", "✷", "")</f>
        <v/>
      </c>
      <c r="G679" s="31" t="str">
        <f>CONCATENATE(IF(OUT!B213="", "", OUT!B213),R679,J679)</f>
        <v>PLUMBAGO AURICULATA WHITE</v>
      </c>
      <c r="H679" s="22">
        <f>IF(OUT!N213="", "", OUT!N213)</f>
        <v>0.75800000000000001</v>
      </c>
      <c r="I679" s="23">
        <f>IF(OUT!O213="", "", OUT!O213)</f>
        <v>54.57</v>
      </c>
      <c r="J679" s="8" t="str">
        <f>IF(OUT!F213="", "", OUT!F213)</f>
        <v/>
      </c>
      <c r="K679" s="8">
        <f>IF(OUT!P213="", "", OUT!P213)</f>
        <v>72</v>
      </c>
      <c r="L679" s="8" t="str">
        <f>IF(OUT!AE213="", "", OUT!AE213)</f>
        <v/>
      </c>
      <c r="M679" s="8" t="str">
        <f>IF(OUT!AG213="", "", OUT!AG213)</f>
        <v/>
      </c>
      <c r="N679" s="8" t="str">
        <f>IF(OUT!AQ213="", "", OUT!AQ213)</f>
        <v/>
      </c>
      <c r="O679" s="8" t="str">
        <f>IF(OUT!BM213="", "", OUT!BM213)</f>
        <v>T3</v>
      </c>
      <c r="P679" s="9">
        <f>IF(PPG!Q213="", "", PPG!Q213)</f>
        <v>0.71699999999999997</v>
      </c>
      <c r="Q679" s="10">
        <f>IF(PPG!R213="", "", PPG!R213)</f>
        <v>51.62</v>
      </c>
    </row>
    <row r="680" spans="1:18" x14ac:dyDescent="0.2">
      <c r="A680" s="8">
        <f>IF(OUT!C212="", "", OUT!C212)</f>
        <v>718</v>
      </c>
      <c r="B680" s="21">
        <f>IF(OUT!A212="", "", OUT!A212)</f>
        <v>58073</v>
      </c>
      <c r="C680" s="8" t="str">
        <f>IF(OUT!D212="", "", OUT!D212)</f>
        <v>M</v>
      </c>
      <c r="D680" s="30"/>
      <c r="E680" s="8" t="str">
        <f>IF(OUT!E212="", "", OUT!E212)</f>
        <v>50 TRAY</v>
      </c>
      <c r="F680" s="27" t="str">
        <f>IF(OUT!AE212="NEW", "✷", "")</f>
        <v/>
      </c>
      <c r="G680" s="31" t="str">
        <f>CONCATENATE(IF(OUT!B212="", "", OUT!B212),R680,J680)</f>
        <v>PLUMBAGO AURICULATA WHITE</v>
      </c>
      <c r="H680" s="22">
        <f>IF(OUT!N212="", "", OUT!N212)</f>
        <v>0.9</v>
      </c>
      <c r="I680" s="23">
        <f>IF(OUT!O212="", "", OUT!O212)</f>
        <v>45</v>
      </c>
      <c r="J680" s="8" t="str">
        <f>IF(OUT!F212="", "", OUT!F212)</f>
        <v/>
      </c>
      <c r="K680" s="8">
        <f>IF(OUT!P212="", "", OUT!P212)</f>
        <v>50</v>
      </c>
      <c r="L680" s="8" t="str">
        <f>IF(OUT!AE212="", "", OUT!AE212)</f>
        <v/>
      </c>
      <c r="M680" s="8" t="str">
        <f>IF(OUT!AG212="", "", OUT!AG212)</f>
        <v/>
      </c>
      <c r="N680" s="8" t="str">
        <f>IF(OUT!AQ212="", "", OUT!AQ212)</f>
        <v/>
      </c>
      <c r="O680" s="8" t="str">
        <f>IF(OUT!BM212="", "", OUT!BM212)</f>
        <v>T3</v>
      </c>
      <c r="P680" s="9">
        <f>IF(PPG!Q212="", "", PPG!Q212)</f>
        <v>0.85199999999999998</v>
      </c>
      <c r="Q680" s="10">
        <f>IF(PPG!R212="", "", PPG!R212)</f>
        <v>42.6</v>
      </c>
    </row>
    <row r="681" spans="1:18" x14ac:dyDescent="0.2">
      <c r="A681" s="8">
        <f>IF(OUT!C214="", "", OUT!C214)</f>
        <v>718</v>
      </c>
      <c r="B681" s="21">
        <f>IF(OUT!A214="", "", OUT!A214)</f>
        <v>58073</v>
      </c>
      <c r="C681" s="8" t="str">
        <f>IF(OUT!D214="", "", OUT!D214)</f>
        <v>PF</v>
      </c>
      <c r="D681" s="30"/>
      <c r="E681" s="8" t="str">
        <f>IF(OUT!E214="", "", OUT!E214)</f>
        <v>18 TRAY 4-INCH</v>
      </c>
      <c r="F681" s="27" t="str">
        <f>IF(OUT!AE214="NEW", "✷", "")</f>
        <v/>
      </c>
      <c r="G681" s="31" t="str">
        <f>CONCATENATE(IF(OUT!B214="", "", OUT!B214),R681,J681)</f>
        <v>PLUMBAGO AURICULATA WHITE  **PREFINISHED</v>
      </c>
      <c r="H681" s="22">
        <f>IF(OUT!N214="", "", OUT!N214)</f>
        <v>2.129</v>
      </c>
      <c r="I681" s="23">
        <f>IF(OUT!O214="", "", OUT!O214)</f>
        <v>38.32</v>
      </c>
      <c r="J681" s="8" t="str">
        <f>IF(OUT!F214="", "", OUT!F214)</f>
        <v>PREFINISHED</v>
      </c>
      <c r="K681" s="8">
        <f>IF(OUT!P214="", "", OUT!P214)</f>
        <v>18</v>
      </c>
      <c r="L681" s="8" t="str">
        <f>IF(OUT!AE214="", "", OUT!AE214)</f>
        <v/>
      </c>
      <c r="M681" s="8" t="str">
        <f>IF(OUT!AG214="", "", OUT!AG214)</f>
        <v/>
      </c>
      <c r="N681" s="8" t="str">
        <f>IF(OUT!AQ214="", "", OUT!AQ214)</f>
        <v/>
      </c>
      <c r="O681" s="8" t="str">
        <f>IF(OUT!BM214="", "", OUT!BM214)</f>
        <v>T3</v>
      </c>
      <c r="P681" s="9">
        <f>IF(PPG!Q214="", "", PPG!Q214)</f>
        <v>2.0139999999999998</v>
      </c>
      <c r="Q681" s="10">
        <f>IF(PPG!R214="", "", PPG!R214)</f>
        <v>36.25</v>
      </c>
      <c r="R681" s="11" t="s">
        <v>1441</v>
      </c>
    </row>
    <row r="682" spans="1:18" x14ac:dyDescent="0.2">
      <c r="A682" s="8">
        <f>IF(OUT!C994="", "", OUT!C994)</f>
        <v>718</v>
      </c>
      <c r="B682" s="21">
        <f>IF(OUT!A994="", "", OUT!A994)</f>
        <v>89331</v>
      </c>
      <c r="C682" s="8" t="str">
        <f>IF(OUT!D994="", "", OUT!D994)</f>
        <v>O</v>
      </c>
      <c r="D682" s="30"/>
      <c r="E682" s="8" t="str">
        <f>IF(OUT!E994="", "", OUT!E994)</f>
        <v>72 TRAY</v>
      </c>
      <c r="F682" s="27" t="str">
        <f>IF(OUT!AE994="NEW", "✷", "")</f>
        <v/>
      </c>
      <c r="G682" s="31" t="str">
        <f>CONCATENATE(IF(OUT!B994="", "", OUT!B994),R682,J682)</f>
        <v>PLUMBAGO ZEYLANICA WILD WHITE</v>
      </c>
      <c r="H682" s="22">
        <f>IF(OUT!N994="", "", OUT!N994)</f>
        <v>0.75800000000000001</v>
      </c>
      <c r="I682" s="23">
        <f>IF(OUT!O994="", "", OUT!O994)</f>
        <v>54.57</v>
      </c>
      <c r="J682" s="8" t="str">
        <f>IF(OUT!F994="", "", OUT!F994)</f>
        <v/>
      </c>
      <c r="K682" s="8">
        <f>IF(OUT!P994="", "", OUT!P994)</f>
        <v>72</v>
      </c>
      <c r="L682" s="8" t="str">
        <f>IF(OUT!AE994="", "", OUT!AE994)</f>
        <v/>
      </c>
      <c r="M682" s="8" t="str">
        <f>IF(OUT!AG994="", "", OUT!AG994)</f>
        <v/>
      </c>
      <c r="N682" s="8" t="str">
        <f>IF(OUT!AQ994="", "", OUT!AQ994)</f>
        <v/>
      </c>
      <c r="O682" s="8" t="str">
        <f>IF(OUT!BM994="", "", OUT!BM994)</f>
        <v>T3</v>
      </c>
      <c r="P682" s="9">
        <f>IF(PPG!Q994="", "", PPG!Q994)</f>
        <v>0.71699999999999997</v>
      </c>
      <c r="Q682" s="10">
        <f>IF(PPG!R994="", "", PPG!R994)</f>
        <v>51.62</v>
      </c>
    </row>
    <row r="683" spans="1:18" x14ac:dyDescent="0.2">
      <c r="A683" s="8">
        <f>IF(OUT!C995="", "", OUT!C995)</f>
        <v>718</v>
      </c>
      <c r="B683" s="21">
        <f>IF(OUT!A995="", "", OUT!A995)</f>
        <v>89331</v>
      </c>
      <c r="C683" s="8" t="str">
        <f>IF(OUT!D995="", "", OUT!D995)</f>
        <v>PF</v>
      </c>
      <c r="D683" s="30"/>
      <c r="E683" s="8" t="str">
        <f>IF(OUT!E995="", "", OUT!E995)</f>
        <v>18 TRAY 4-INCH</v>
      </c>
      <c r="F683" s="27" t="str">
        <f>IF(OUT!AE995="NEW", "✷", "")</f>
        <v/>
      </c>
      <c r="G683" s="31" t="str">
        <f>CONCATENATE(IF(OUT!B995="", "", OUT!B995),R683,J683)</f>
        <v>PLUMBAGO ZEYLANICA WILD WHITE  **PREFINISHED</v>
      </c>
      <c r="H683" s="22">
        <f>IF(OUT!N995="", "", OUT!N995)</f>
        <v>2.129</v>
      </c>
      <c r="I683" s="23">
        <f>IF(OUT!O995="", "", OUT!O995)</f>
        <v>38.32</v>
      </c>
      <c r="J683" s="8" t="str">
        <f>IF(OUT!F995="", "", OUT!F995)</f>
        <v>PREFINISHED</v>
      </c>
      <c r="K683" s="8">
        <f>IF(OUT!P995="", "", OUT!P995)</f>
        <v>18</v>
      </c>
      <c r="L683" s="8" t="str">
        <f>IF(OUT!AE995="", "", OUT!AE995)</f>
        <v/>
      </c>
      <c r="M683" s="8" t="str">
        <f>IF(OUT!AG995="", "", OUT!AG995)</f>
        <v/>
      </c>
      <c r="N683" s="8" t="str">
        <f>IF(OUT!AQ995="", "", OUT!AQ995)</f>
        <v/>
      </c>
      <c r="O683" s="8" t="str">
        <f>IF(OUT!BM995="", "", OUT!BM995)</f>
        <v>T3</v>
      </c>
      <c r="P683" s="9">
        <f>IF(PPG!Q995="", "", PPG!Q995)</f>
        <v>2.0139999999999998</v>
      </c>
      <c r="Q683" s="10">
        <f>IF(PPG!R995="", "", PPG!R995)</f>
        <v>36.25</v>
      </c>
      <c r="R683" s="11" t="s">
        <v>1441</v>
      </c>
    </row>
    <row r="684" spans="1:18" x14ac:dyDescent="0.2">
      <c r="A684" s="8">
        <f>IF(OUT!C966="", "", OUT!C966)</f>
        <v>718</v>
      </c>
      <c r="B684" s="21">
        <f>IF(OUT!A966="", "", OUT!A966)</f>
        <v>82287</v>
      </c>
      <c r="C684" s="8" t="str">
        <f>IF(OUT!D966="", "", OUT!D966)</f>
        <v>SYN</v>
      </c>
      <c r="D684" s="30"/>
      <c r="E684" s="8" t="str">
        <f>IF(OUT!E966="", "", OUT!E966)</f>
        <v>102 TRAY</v>
      </c>
      <c r="F684" s="27" t="str">
        <f>IF(OUT!AE966="NEW", "✷", "")</f>
        <v/>
      </c>
      <c r="G684" s="31" t="str">
        <f>CONCATENATE(IF(OUT!B966="", "", OUT!B966),R684,J684)</f>
        <v>PORTULACA GRAND ASSORTMENT (Growers Choice)</v>
      </c>
      <c r="H684" s="22">
        <f>IF(OUT!N966="", "", OUT!N966)</f>
        <v>0.65800000000000003</v>
      </c>
      <c r="I684" s="23">
        <f>IF(OUT!O966="", "", OUT!O966)</f>
        <v>67.11</v>
      </c>
      <c r="J684" s="8" t="str">
        <f>IF(OUT!F966="", "", OUT!F966)</f>
        <v/>
      </c>
      <c r="K684" s="8">
        <f>IF(OUT!P966="", "", OUT!P966)</f>
        <v>102</v>
      </c>
      <c r="L684" s="8" t="str">
        <f>IF(OUT!AE966="", "", OUT!AE966)</f>
        <v/>
      </c>
      <c r="M684" s="8" t="str">
        <f>IF(OUT!AG966="", "", OUT!AG966)</f>
        <v/>
      </c>
      <c r="N684" s="8" t="str">
        <f>IF(OUT!AQ966="", "", OUT!AQ966)</f>
        <v/>
      </c>
      <c r="O684" s="8" t="str">
        <f>IF(OUT!BM966="", "", OUT!BM966)</f>
        <v>T3</v>
      </c>
      <c r="P684" s="9">
        <f>IF(PPG!Q966="", "", PPG!Q966)</f>
        <v>0.622</v>
      </c>
      <c r="Q684" s="10">
        <f>IF(PPG!R966="", "", PPG!R966)</f>
        <v>63.44</v>
      </c>
    </row>
    <row r="685" spans="1:18" x14ac:dyDescent="0.2">
      <c r="A685" s="8">
        <f>IF(OUT!C964="", "", OUT!C964)</f>
        <v>718</v>
      </c>
      <c r="B685" s="21">
        <f>IF(OUT!A964="", "", OUT!A964)</f>
        <v>82287</v>
      </c>
      <c r="C685" s="8" t="str">
        <f>IF(OUT!D964="", "", OUT!D964)</f>
        <v>O</v>
      </c>
      <c r="D685" s="30"/>
      <c r="E685" s="8" t="str">
        <f>IF(OUT!E964="", "", OUT!E964)</f>
        <v>72 TRAY</v>
      </c>
      <c r="F685" s="27" t="str">
        <f>IF(OUT!AE964="NEW", "✷", "")</f>
        <v/>
      </c>
      <c r="G685" s="31" t="str">
        <f>CONCATENATE(IF(OUT!B964="", "", OUT!B964),R685,J685)</f>
        <v>PORTULACA GRAND ASSORTMENT (Growers Choice)</v>
      </c>
      <c r="H685" s="22">
        <f>IF(OUT!N964="", "", OUT!N964)</f>
        <v>0.74299999999999999</v>
      </c>
      <c r="I685" s="23">
        <f>IF(OUT!O964="", "", OUT!O964)</f>
        <v>53.49</v>
      </c>
      <c r="J685" s="8" t="str">
        <f>IF(OUT!F964="", "", OUT!F964)</f>
        <v/>
      </c>
      <c r="K685" s="8">
        <f>IF(OUT!P964="", "", OUT!P964)</f>
        <v>72</v>
      </c>
      <c r="L685" s="8" t="str">
        <f>IF(OUT!AE964="", "", OUT!AE964)</f>
        <v/>
      </c>
      <c r="M685" s="8" t="str">
        <f>IF(OUT!AG964="", "", OUT!AG964)</f>
        <v/>
      </c>
      <c r="N685" s="8" t="str">
        <f>IF(OUT!AQ964="", "", OUT!AQ964)</f>
        <v/>
      </c>
      <c r="O685" s="8" t="str">
        <f>IF(OUT!BM964="", "", OUT!BM964)</f>
        <v>T3</v>
      </c>
      <c r="P685" s="9">
        <f>IF(PPG!Q964="", "", PPG!Q964)</f>
        <v>0.70299999999999996</v>
      </c>
      <c r="Q685" s="10">
        <f>IF(PPG!R964="", "", PPG!R964)</f>
        <v>50.61</v>
      </c>
    </row>
    <row r="686" spans="1:18" x14ac:dyDescent="0.2">
      <c r="A686" s="8">
        <f>IF(OUT!C963="", "", OUT!C963)</f>
        <v>718</v>
      </c>
      <c r="B686" s="21">
        <f>IF(OUT!A963="", "", OUT!A963)</f>
        <v>82287</v>
      </c>
      <c r="C686" s="8" t="str">
        <f>IF(OUT!D963="", "", OUT!D963)</f>
        <v>M</v>
      </c>
      <c r="D686" s="30"/>
      <c r="E686" s="8" t="str">
        <f>IF(OUT!E963="", "", OUT!E963)</f>
        <v>50 TRAY</v>
      </c>
      <c r="F686" s="27" t="str">
        <f>IF(OUT!AE963="NEW", "✷", "")</f>
        <v/>
      </c>
      <c r="G686" s="31" t="str">
        <f>CONCATENATE(IF(OUT!B963="", "", OUT!B963),R686,J686)</f>
        <v>PORTULACA GRAND ASSORTMENT (Growers Choice)</v>
      </c>
      <c r="H686" s="22">
        <f>IF(OUT!N963="", "", OUT!N963)</f>
        <v>0.95799999999999996</v>
      </c>
      <c r="I686" s="23">
        <f>IF(OUT!O963="", "", OUT!O963)</f>
        <v>47.9</v>
      </c>
      <c r="J686" s="8" t="str">
        <f>IF(OUT!F963="", "", OUT!F963)</f>
        <v/>
      </c>
      <c r="K686" s="8">
        <f>IF(OUT!P963="", "", OUT!P963)</f>
        <v>50</v>
      </c>
      <c r="L686" s="8" t="str">
        <f>IF(OUT!AE963="", "", OUT!AE963)</f>
        <v/>
      </c>
      <c r="M686" s="8" t="str">
        <f>IF(OUT!AG963="", "", OUT!AG963)</f>
        <v/>
      </c>
      <c r="N686" s="8" t="str">
        <f>IF(OUT!AQ963="", "", OUT!AQ963)</f>
        <v/>
      </c>
      <c r="O686" s="8" t="str">
        <f>IF(OUT!BM963="", "", OUT!BM963)</f>
        <v>T3</v>
      </c>
      <c r="P686" s="9">
        <f>IF(PPG!Q963="", "", PPG!Q963)</f>
        <v>0.90600000000000003</v>
      </c>
      <c r="Q686" s="10">
        <f>IF(PPG!R963="", "", PPG!R963)</f>
        <v>45.3</v>
      </c>
    </row>
    <row r="687" spans="1:18" x14ac:dyDescent="0.2">
      <c r="A687" s="8">
        <f>IF(OUT!C965="", "", OUT!C965)</f>
        <v>718</v>
      </c>
      <c r="B687" s="21">
        <f>IF(OUT!A965="", "", OUT!A965)</f>
        <v>82287</v>
      </c>
      <c r="C687" s="8" t="str">
        <f>IF(OUT!D965="", "", OUT!D965)</f>
        <v>PF</v>
      </c>
      <c r="D687" s="30"/>
      <c r="E687" s="8" t="str">
        <f>IF(OUT!E965="", "", OUT!E965)</f>
        <v>18 TRAY 4-INCH</v>
      </c>
      <c r="F687" s="27" t="str">
        <f>IF(OUT!AE965="NEW", "✷", "")</f>
        <v/>
      </c>
      <c r="G687" s="31" t="str">
        <f>CONCATENATE(IF(OUT!B965="", "", OUT!B965),R687,J687)</f>
        <v>PORTULACA GRAND ASSORTMENT (Growers Choice)  **PREFINISHED</v>
      </c>
      <c r="H687" s="22">
        <f>IF(OUT!N965="", "", OUT!N965)</f>
        <v>2.1859999999999999</v>
      </c>
      <c r="I687" s="23">
        <f>IF(OUT!O965="", "", OUT!O965)</f>
        <v>39.340000000000003</v>
      </c>
      <c r="J687" s="8" t="str">
        <f>IF(OUT!F965="", "", OUT!F965)</f>
        <v>PREFINISHED</v>
      </c>
      <c r="K687" s="8">
        <f>IF(OUT!P965="", "", OUT!P965)</f>
        <v>18</v>
      </c>
      <c r="L687" s="8" t="str">
        <f>IF(OUT!AE965="", "", OUT!AE965)</f>
        <v/>
      </c>
      <c r="M687" s="8" t="str">
        <f>IF(OUT!AG965="", "", OUT!AG965)</f>
        <v/>
      </c>
      <c r="N687" s="8" t="str">
        <f>IF(OUT!AQ965="", "", OUT!AQ965)</f>
        <v/>
      </c>
      <c r="O687" s="8" t="str">
        <f>IF(OUT!BM965="", "", OUT!BM965)</f>
        <v>T3</v>
      </c>
      <c r="P687" s="9">
        <f>IF(PPG!Q965="", "", PPG!Q965)</f>
        <v>2.0680000000000001</v>
      </c>
      <c r="Q687" s="10">
        <f>IF(PPG!R965="", "", PPG!R965)</f>
        <v>37.22</v>
      </c>
      <c r="R687" s="11" t="s">
        <v>1441</v>
      </c>
    </row>
    <row r="688" spans="1:18" x14ac:dyDescent="0.2">
      <c r="A688" s="8">
        <f>IF(OUT!C426="", "", OUT!C426)</f>
        <v>718</v>
      </c>
      <c r="B688" s="21">
        <f>IF(OUT!A426="", "", OUT!A426)</f>
        <v>58789</v>
      </c>
      <c r="C688" s="8" t="str">
        <f>IF(OUT!D426="", "", OUT!D426)</f>
        <v>SYN</v>
      </c>
      <c r="D688" s="30"/>
      <c r="E688" s="8" t="str">
        <f>IF(OUT!E426="", "", OUT!E426)</f>
        <v>102 TRAY</v>
      </c>
      <c r="F688" s="27" t="str">
        <f>IF(OUT!AE426="NEW", "✷", "")</f>
        <v/>
      </c>
      <c r="G688" s="31" t="str">
        <f>CONCATENATE(IF(OUT!B426="", "", OUT!B426),R688,J688)</f>
        <v>PORTULACA GRAND HOT PINK</v>
      </c>
      <c r="H688" s="22">
        <f>IF(OUT!N426="", "", OUT!N426)</f>
        <v>0.58599999999999997</v>
      </c>
      <c r="I688" s="23">
        <f>IF(OUT!O426="", "", OUT!O426)</f>
        <v>59.77</v>
      </c>
      <c r="J688" s="8" t="str">
        <f>IF(OUT!F426="", "", OUT!F426)</f>
        <v/>
      </c>
      <c r="K688" s="8">
        <f>IF(OUT!P426="", "", OUT!P426)</f>
        <v>102</v>
      </c>
      <c r="L688" s="8" t="str">
        <f>IF(OUT!AE426="", "", OUT!AE426)</f>
        <v/>
      </c>
      <c r="M688" s="8" t="str">
        <f>IF(OUT!AG426="", "", OUT!AG426)</f>
        <v/>
      </c>
      <c r="N688" s="8" t="str">
        <f>IF(OUT!AQ426="", "", OUT!AQ426)</f>
        <v/>
      </c>
      <c r="O688" s="8" t="str">
        <f>IF(OUT!BM426="", "", OUT!BM426)</f>
        <v>T3</v>
      </c>
      <c r="P688" s="9">
        <f>IF(PPG!Q426="", "", PPG!Q426)</f>
        <v>0.55500000000000005</v>
      </c>
      <c r="Q688" s="10">
        <f>IF(PPG!R426="", "", PPG!R426)</f>
        <v>56.61</v>
      </c>
    </row>
    <row r="689" spans="1:18" x14ac:dyDescent="0.2">
      <c r="A689" s="8">
        <f>IF(OUT!C424="", "", OUT!C424)</f>
        <v>718</v>
      </c>
      <c r="B689" s="21">
        <f>IF(OUT!A424="", "", OUT!A424)</f>
        <v>58789</v>
      </c>
      <c r="C689" s="8" t="str">
        <f>IF(OUT!D424="", "", OUT!D424)</f>
        <v>O</v>
      </c>
      <c r="D689" s="30"/>
      <c r="E689" s="8" t="str">
        <f>IF(OUT!E424="", "", OUT!E424)</f>
        <v>72 TRAY</v>
      </c>
      <c r="F689" s="27" t="str">
        <f>IF(OUT!AE424="NEW", "✷", "")</f>
        <v/>
      </c>
      <c r="G689" s="31" t="str">
        <f>CONCATENATE(IF(OUT!B424="", "", OUT!B424),R689,J689)</f>
        <v>PORTULACA GRAND HOT PINK</v>
      </c>
      <c r="H689" s="22">
        <f>IF(OUT!N424="", "", OUT!N424)</f>
        <v>0.65800000000000003</v>
      </c>
      <c r="I689" s="23">
        <f>IF(OUT!O424="", "", OUT!O424)</f>
        <v>47.37</v>
      </c>
      <c r="J689" s="8" t="str">
        <f>IF(OUT!F424="", "", OUT!F424)</f>
        <v/>
      </c>
      <c r="K689" s="8">
        <f>IF(OUT!P424="", "", OUT!P424)</f>
        <v>72</v>
      </c>
      <c r="L689" s="8" t="str">
        <f>IF(OUT!AE424="", "", OUT!AE424)</f>
        <v/>
      </c>
      <c r="M689" s="8" t="str">
        <f>IF(OUT!AG424="", "", OUT!AG424)</f>
        <v/>
      </c>
      <c r="N689" s="8" t="str">
        <f>IF(OUT!AQ424="", "", OUT!AQ424)</f>
        <v/>
      </c>
      <c r="O689" s="8" t="str">
        <f>IF(OUT!BM424="", "", OUT!BM424)</f>
        <v>T3</v>
      </c>
      <c r="P689" s="9">
        <f>IF(PPG!Q424="", "", PPG!Q424)</f>
        <v>0.622</v>
      </c>
      <c r="Q689" s="10">
        <f>IF(PPG!R424="", "", PPG!R424)</f>
        <v>44.78</v>
      </c>
    </row>
    <row r="690" spans="1:18" x14ac:dyDescent="0.2">
      <c r="A690" s="8">
        <f>IF(OUT!C423="", "", OUT!C423)</f>
        <v>718</v>
      </c>
      <c r="B690" s="21">
        <f>IF(OUT!A423="", "", OUT!A423)</f>
        <v>58789</v>
      </c>
      <c r="C690" s="8" t="str">
        <f>IF(OUT!D423="", "", OUT!D423)</f>
        <v>M</v>
      </c>
      <c r="D690" s="30"/>
      <c r="E690" s="8" t="str">
        <f>IF(OUT!E423="", "", OUT!E423)</f>
        <v>50 TRAY</v>
      </c>
      <c r="F690" s="27" t="str">
        <f>IF(OUT!AE423="NEW", "✷", "")</f>
        <v/>
      </c>
      <c r="G690" s="31" t="str">
        <f>CONCATENATE(IF(OUT!B423="", "", OUT!B423),R690,J690)</f>
        <v>PORTULACA GRAND HOT PINK</v>
      </c>
      <c r="H690" s="22">
        <f>IF(OUT!N423="", "", OUT!N423)</f>
        <v>0.88600000000000001</v>
      </c>
      <c r="I690" s="23">
        <f>IF(OUT!O423="", "", OUT!O423)</f>
        <v>44.3</v>
      </c>
      <c r="J690" s="8" t="str">
        <f>IF(OUT!F423="", "", OUT!F423)</f>
        <v/>
      </c>
      <c r="K690" s="8">
        <f>IF(OUT!P423="", "", OUT!P423)</f>
        <v>50</v>
      </c>
      <c r="L690" s="8" t="str">
        <f>IF(OUT!AE423="", "", OUT!AE423)</f>
        <v/>
      </c>
      <c r="M690" s="8" t="str">
        <f>IF(OUT!AG423="", "", OUT!AG423)</f>
        <v/>
      </c>
      <c r="N690" s="8" t="str">
        <f>IF(OUT!AQ423="", "", OUT!AQ423)</f>
        <v/>
      </c>
      <c r="O690" s="8" t="str">
        <f>IF(OUT!BM423="", "", OUT!BM423)</f>
        <v>T3</v>
      </c>
      <c r="P690" s="9">
        <f>IF(PPG!Q423="", "", PPG!Q423)</f>
        <v>0.83799999999999997</v>
      </c>
      <c r="Q690" s="10">
        <f>IF(PPG!R423="", "", PPG!R423)</f>
        <v>41.9</v>
      </c>
    </row>
    <row r="691" spans="1:18" x14ac:dyDescent="0.2">
      <c r="A691" s="8">
        <f>IF(OUT!C425="", "", OUT!C425)</f>
        <v>718</v>
      </c>
      <c r="B691" s="21">
        <f>IF(OUT!A425="", "", OUT!A425)</f>
        <v>58789</v>
      </c>
      <c r="C691" s="8" t="str">
        <f>IF(OUT!D425="", "", OUT!D425)</f>
        <v>PF</v>
      </c>
      <c r="D691" s="30"/>
      <c r="E691" s="8" t="str">
        <f>IF(OUT!E425="", "", OUT!E425)</f>
        <v>18 TRAY 4-INCH</v>
      </c>
      <c r="F691" s="27" t="str">
        <f>IF(OUT!AE425="NEW", "✷", "")</f>
        <v/>
      </c>
      <c r="G691" s="31" t="str">
        <f>CONCATENATE(IF(OUT!B425="", "", OUT!B425),R691,J691)</f>
        <v>PORTULACA GRAND HOT PINK  **PREFINISHED</v>
      </c>
      <c r="H691" s="22">
        <f>IF(OUT!N425="", "", OUT!N425)</f>
        <v>2.1150000000000002</v>
      </c>
      <c r="I691" s="23">
        <f>IF(OUT!O425="", "", OUT!O425)</f>
        <v>38.07</v>
      </c>
      <c r="J691" s="8" t="str">
        <f>IF(OUT!F425="", "", OUT!F425)</f>
        <v>PREFINISHED</v>
      </c>
      <c r="K691" s="8">
        <f>IF(OUT!P425="", "", OUT!P425)</f>
        <v>18</v>
      </c>
      <c r="L691" s="8" t="str">
        <f>IF(OUT!AE425="", "", OUT!AE425)</f>
        <v/>
      </c>
      <c r="M691" s="8" t="str">
        <f>IF(OUT!AG425="", "", OUT!AG425)</f>
        <v/>
      </c>
      <c r="N691" s="8" t="str">
        <f>IF(OUT!AQ425="", "", OUT!AQ425)</f>
        <v/>
      </c>
      <c r="O691" s="8" t="str">
        <f>IF(OUT!BM425="", "", OUT!BM425)</f>
        <v>T3</v>
      </c>
      <c r="P691" s="9">
        <f>IF(PPG!Q425="", "", PPG!Q425)</f>
        <v>2</v>
      </c>
      <c r="Q691" s="10">
        <f>IF(PPG!R425="", "", PPG!R425)</f>
        <v>36</v>
      </c>
      <c r="R691" s="11" t="s">
        <v>1441</v>
      </c>
    </row>
    <row r="692" spans="1:18" x14ac:dyDescent="0.2">
      <c r="A692" s="8">
        <f>IF(OUT!C430="", "", OUT!C430)</f>
        <v>718</v>
      </c>
      <c r="B692" s="21">
        <f>IF(OUT!A430="", "", OUT!A430)</f>
        <v>58790</v>
      </c>
      <c r="C692" s="8" t="str">
        <f>IF(OUT!D430="", "", OUT!D430)</f>
        <v>SYN</v>
      </c>
      <c r="D692" s="30"/>
      <c r="E692" s="8" t="str">
        <f>IF(OUT!E430="", "", OUT!E430)</f>
        <v>102 TRAY</v>
      </c>
      <c r="F692" s="27" t="str">
        <f>IF(OUT!AE430="NEW", "✷", "")</f>
        <v/>
      </c>
      <c r="G692" s="31" t="str">
        <f>CONCATENATE(IF(OUT!B430="", "", OUT!B430),R692,J692)</f>
        <v>PORTULACA GRAND LIGHT PINK</v>
      </c>
      <c r="H692" s="22">
        <f>IF(OUT!N430="", "", OUT!N430)</f>
        <v>0.58599999999999997</v>
      </c>
      <c r="I692" s="23">
        <f>IF(OUT!O430="", "", OUT!O430)</f>
        <v>59.77</v>
      </c>
      <c r="J692" s="8" t="str">
        <f>IF(OUT!F430="", "", OUT!F430)</f>
        <v/>
      </c>
      <c r="K692" s="8">
        <f>IF(OUT!P430="", "", OUT!P430)</f>
        <v>102</v>
      </c>
      <c r="L692" s="8" t="str">
        <f>IF(OUT!AE430="", "", OUT!AE430)</f>
        <v/>
      </c>
      <c r="M692" s="8" t="str">
        <f>IF(OUT!AG430="", "", OUT!AG430)</f>
        <v/>
      </c>
      <c r="N692" s="8" t="str">
        <f>IF(OUT!AQ430="", "", OUT!AQ430)</f>
        <v/>
      </c>
      <c r="O692" s="8" t="str">
        <f>IF(OUT!BM430="", "", OUT!BM430)</f>
        <v>T3</v>
      </c>
      <c r="P692" s="9">
        <f>IF(PPG!Q430="", "", PPG!Q430)</f>
        <v>0.55500000000000005</v>
      </c>
      <c r="Q692" s="10">
        <f>IF(PPG!R430="", "", PPG!R430)</f>
        <v>56.61</v>
      </c>
    </row>
    <row r="693" spans="1:18" x14ac:dyDescent="0.2">
      <c r="A693" s="8">
        <f>IF(OUT!C428="", "", OUT!C428)</f>
        <v>718</v>
      </c>
      <c r="B693" s="21">
        <f>IF(OUT!A428="", "", OUT!A428)</f>
        <v>58790</v>
      </c>
      <c r="C693" s="8" t="str">
        <f>IF(OUT!D428="", "", OUT!D428)</f>
        <v>O</v>
      </c>
      <c r="D693" s="30"/>
      <c r="E693" s="8" t="str">
        <f>IF(OUT!E428="", "", OUT!E428)</f>
        <v>72 TRAY</v>
      </c>
      <c r="F693" s="27" t="str">
        <f>IF(OUT!AE428="NEW", "✷", "")</f>
        <v/>
      </c>
      <c r="G693" s="31" t="str">
        <f>CONCATENATE(IF(OUT!B428="", "", OUT!B428),R693,J693)</f>
        <v>PORTULACA GRAND LIGHT PINK</v>
      </c>
      <c r="H693" s="22">
        <f>IF(OUT!N428="", "", OUT!N428)</f>
        <v>0.65800000000000003</v>
      </c>
      <c r="I693" s="23">
        <f>IF(OUT!O428="", "", OUT!O428)</f>
        <v>47.37</v>
      </c>
      <c r="J693" s="8" t="str">
        <f>IF(OUT!F428="", "", OUT!F428)</f>
        <v/>
      </c>
      <c r="K693" s="8">
        <f>IF(OUT!P428="", "", OUT!P428)</f>
        <v>72</v>
      </c>
      <c r="L693" s="8" t="str">
        <f>IF(OUT!AE428="", "", OUT!AE428)</f>
        <v/>
      </c>
      <c r="M693" s="8" t="str">
        <f>IF(OUT!AG428="", "", OUT!AG428)</f>
        <v/>
      </c>
      <c r="N693" s="8" t="str">
        <f>IF(OUT!AQ428="", "", OUT!AQ428)</f>
        <v/>
      </c>
      <c r="O693" s="8" t="str">
        <f>IF(OUT!BM428="", "", OUT!BM428)</f>
        <v>T3</v>
      </c>
      <c r="P693" s="9">
        <f>IF(PPG!Q428="", "", PPG!Q428)</f>
        <v>0.622</v>
      </c>
      <c r="Q693" s="10">
        <f>IF(PPG!R428="", "", PPG!R428)</f>
        <v>44.78</v>
      </c>
    </row>
    <row r="694" spans="1:18" x14ac:dyDescent="0.2">
      <c r="A694" s="8">
        <f>IF(OUT!C427="", "", OUT!C427)</f>
        <v>718</v>
      </c>
      <c r="B694" s="21">
        <f>IF(OUT!A427="", "", OUT!A427)</f>
        <v>58790</v>
      </c>
      <c r="C694" s="8" t="str">
        <f>IF(OUT!D427="", "", OUT!D427)</f>
        <v>M</v>
      </c>
      <c r="D694" s="30"/>
      <c r="E694" s="8" t="str">
        <f>IF(OUT!E427="", "", OUT!E427)</f>
        <v>50 TRAY</v>
      </c>
      <c r="F694" s="27" t="str">
        <f>IF(OUT!AE427="NEW", "✷", "")</f>
        <v/>
      </c>
      <c r="G694" s="31" t="str">
        <f>CONCATENATE(IF(OUT!B427="", "", OUT!B427),R694,J694)</f>
        <v>PORTULACA GRAND LIGHT PINK</v>
      </c>
      <c r="H694" s="22">
        <f>IF(OUT!N427="", "", OUT!N427)</f>
        <v>0.88600000000000001</v>
      </c>
      <c r="I694" s="23">
        <f>IF(OUT!O427="", "", OUT!O427)</f>
        <v>44.3</v>
      </c>
      <c r="J694" s="8" t="str">
        <f>IF(OUT!F427="", "", OUT!F427)</f>
        <v/>
      </c>
      <c r="K694" s="8">
        <f>IF(OUT!P427="", "", OUT!P427)</f>
        <v>50</v>
      </c>
      <c r="L694" s="8" t="str">
        <f>IF(OUT!AE427="", "", OUT!AE427)</f>
        <v/>
      </c>
      <c r="M694" s="8" t="str">
        <f>IF(OUT!AG427="", "", OUT!AG427)</f>
        <v/>
      </c>
      <c r="N694" s="8" t="str">
        <f>IF(OUT!AQ427="", "", OUT!AQ427)</f>
        <v/>
      </c>
      <c r="O694" s="8" t="str">
        <f>IF(OUT!BM427="", "", OUT!BM427)</f>
        <v>T3</v>
      </c>
      <c r="P694" s="9">
        <f>IF(PPG!Q427="", "", PPG!Q427)</f>
        <v>0.83799999999999997</v>
      </c>
      <c r="Q694" s="10">
        <f>IF(PPG!R427="", "", PPG!R427)</f>
        <v>41.9</v>
      </c>
    </row>
    <row r="695" spans="1:18" x14ac:dyDescent="0.2">
      <c r="A695" s="8">
        <f>IF(OUT!C429="", "", OUT!C429)</f>
        <v>718</v>
      </c>
      <c r="B695" s="21">
        <f>IF(OUT!A429="", "", OUT!A429)</f>
        <v>58790</v>
      </c>
      <c r="C695" s="8" t="str">
        <f>IF(OUT!D429="", "", OUT!D429)</f>
        <v>PF</v>
      </c>
      <c r="D695" s="30"/>
      <c r="E695" s="8" t="str">
        <f>IF(OUT!E429="", "", OUT!E429)</f>
        <v>18 TRAY 4-INCH</v>
      </c>
      <c r="F695" s="27" t="str">
        <f>IF(OUT!AE429="NEW", "✷", "")</f>
        <v/>
      </c>
      <c r="G695" s="31" t="str">
        <f>CONCATENATE(IF(OUT!B429="", "", OUT!B429),R695,J695)</f>
        <v>PORTULACA GRAND LIGHT PINK  **PREFINISHED</v>
      </c>
      <c r="H695" s="22">
        <f>IF(OUT!N429="", "", OUT!N429)</f>
        <v>2.1150000000000002</v>
      </c>
      <c r="I695" s="23">
        <f>IF(OUT!O429="", "", OUT!O429)</f>
        <v>38.07</v>
      </c>
      <c r="J695" s="8" t="str">
        <f>IF(OUT!F429="", "", OUT!F429)</f>
        <v>PREFINISHED</v>
      </c>
      <c r="K695" s="8">
        <f>IF(OUT!P429="", "", OUT!P429)</f>
        <v>18</v>
      </c>
      <c r="L695" s="8" t="str">
        <f>IF(OUT!AE429="", "", OUT!AE429)</f>
        <v/>
      </c>
      <c r="M695" s="8" t="str">
        <f>IF(OUT!AG429="", "", OUT!AG429)</f>
        <v/>
      </c>
      <c r="N695" s="8" t="str">
        <f>IF(OUT!AQ429="", "", OUT!AQ429)</f>
        <v/>
      </c>
      <c r="O695" s="8" t="str">
        <f>IF(OUT!BM429="", "", OUT!BM429)</f>
        <v>T3</v>
      </c>
      <c r="P695" s="9">
        <f>IF(PPG!Q429="", "", PPG!Q429)</f>
        <v>2</v>
      </c>
      <c r="Q695" s="10">
        <f>IF(PPG!R429="", "", PPG!R429)</f>
        <v>36</v>
      </c>
      <c r="R695" s="11" t="s">
        <v>1441</v>
      </c>
    </row>
    <row r="696" spans="1:18" x14ac:dyDescent="0.2">
      <c r="A696" s="8">
        <f>IF(OUT!C434="", "", OUT!C434)</f>
        <v>718</v>
      </c>
      <c r="B696" s="21">
        <f>IF(OUT!A434="", "", OUT!A434)</f>
        <v>58792</v>
      </c>
      <c r="C696" s="8" t="str">
        <f>IF(OUT!D434="", "", OUT!D434)</f>
        <v>SYN</v>
      </c>
      <c r="D696" s="30"/>
      <c r="E696" s="8" t="str">
        <f>IF(OUT!E434="", "", OUT!E434)</f>
        <v>102 TRAY</v>
      </c>
      <c r="F696" s="27" t="str">
        <f>IF(OUT!AE434="NEW", "✷", "")</f>
        <v/>
      </c>
      <c r="G696" s="31" t="str">
        <f>CONCATENATE(IF(OUT!B434="", "", OUT!B434),R696,J696)</f>
        <v>PORTULACA GRAND ROSE</v>
      </c>
      <c r="H696" s="22">
        <f>IF(OUT!N434="", "", OUT!N434)</f>
        <v>0.58599999999999997</v>
      </c>
      <c r="I696" s="23">
        <f>IF(OUT!O434="", "", OUT!O434)</f>
        <v>59.77</v>
      </c>
      <c r="J696" s="8" t="str">
        <f>IF(OUT!F434="", "", OUT!F434)</f>
        <v/>
      </c>
      <c r="K696" s="8">
        <f>IF(OUT!P434="", "", OUT!P434)</f>
        <v>102</v>
      </c>
      <c r="L696" s="8" t="str">
        <f>IF(OUT!AE434="", "", OUT!AE434)</f>
        <v/>
      </c>
      <c r="M696" s="8" t="str">
        <f>IF(OUT!AG434="", "", OUT!AG434)</f>
        <v/>
      </c>
      <c r="N696" s="8" t="str">
        <f>IF(OUT!AQ434="", "", OUT!AQ434)</f>
        <v/>
      </c>
      <c r="O696" s="8" t="str">
        <f>IF(OUT!BM434="", "", OUT!BM434)</f>
        <v>T3</v>
      </c>
      <c r="P696" s="9">
        <f>IF(PPG!Q434="", "", PPG!Q434)</f>
        <v>0.55500000000000005</v>
      </c>
      <c r="Q696" s="10">
        <f>IF(PPG!R434="", "", PPG!R434)</f>
        <v>56.61</v>
      </c>
    </row>
    <row r="697" spans="1:18" x14ac:dyDescent="0.2">
      <c r="A697" s="8">
        <f>IF(OUT!C432="", "", OUT!C432)</f>
        <v>718</v>
      </c>
      <c r="B697" s="21">
        <f>IF(OUT!A432="", "", OUT!A432)</f>
        <v>58792</v>
      </c>
      <c r="C697" s="8" t="str">
        <f>IF(OUT!D432="", "", OUT!D432)</f>
        <v>O</v>
      </c>
      <c r="D697" s="30"/>
      <c r="E697" s="8" t="str">
        <f>IF(OUT!E432="", "", OUT!E432)</f>
        <v>72 TRAY</v>
      </c>
      <c r="F697" s="27" t="str">
        <f>IF(OUT!AE432="NEW", "✷", "")</f>
        <v/>
      </c>
      <c r="G697" s="31" t="str">
        <f>CONCATENATE(IF(OUT!B432="", "", OUT!B432),R697,J697)</f>
        <v>PORTULACA GRAND ROSE</v>
      </c>
      <c r="H697" s="22">
        <f>IF(OUT!N432="", "", OUT!N432)</f>
        <v>0.65800000000000003</v>
      </c>
      <c r="I697" s="23">
        <f>IF(OUT!O432="", "", OUT!O432)</f>
        <v>47.37</v>
      </c>
      <c r="J697" s="8" t="str">
        <f>IF(OUT!F432="", "", OUT!F432)</f>
        <v/>
      </c>
      <c r="K697" s="8">
        <f>IF(OUT!P432="", "", OUT!P432)</f>
        <v>72</v>
      </c>
      <c r="L697" s="8" t="str">
        <f>IF(OUT!AE432="", "", OUT!AE432)</f>
        <v/>
      </c>
      <c r="M697" s="8" t="str">
        <f>IF(OUT!AG432="", "", OUT!AG432)</f>
        <v/>
      </c>
      <c r="N697" s="8" t="str">
        <f>IF(OUT!AQ432="", "", OUT!AQ432)</f>
        <v/>
      </c>
      <c r="O697" s="8" t="str">
        <f>IF(OUT!BM432="", "", OUT!BM432)</f>
        <v>T3</v>
      </c>
      <c r="P697" s="9">
        <f>IF(PPG!Q432="", "", PPG!Q432)</f>
        <v>0.622</v>
      </c>
      <c r="Q697" s="10">
        <f>IF(PPG!R432="", "", PPG!R432)</f>
        <v>44.78</v>
      </c>
    </row>
    <row r="698" spans="1:18" x14ac:dyDescent="0.2">
      <c r="A698" s="8">
        <f>IF(OUT!C431="", "", OUT!C431)</f>
        <v>718</v>
      </c>
      <c r="B698" s="21">
        <f>IF(OUT!A431="", "", OUT!A431)</f>
        <v>58792</v>
      </c>
      <c r="C698" s="8" t="str">
        <f>IF(OUT!D431="", "", OUT!D431)</f>
        <v>M</v>
      </c>
      <c r="D698" s="30"/>
      <c r="E698" s="8" t="str">
        <f>IF(OUT!E431="", "", OUT!E431)</f>
        <v>50 TRAY</v>
      </c>
      <c r="F698" s="27" t="str">
        <f>IF(OUT!AE431="NEW", "✷", "")</f>
        <v/>
      </c>
      <c r="G698" s="31" t="str">
        <f>CONCATENATE(IF(OUT!B431="", "", OUT!B431),R698,J698)</f>
        <v>PORTULACA GRAND ROSE</v>
      </c>
      <c r="H698" s="22">
        <f>IF(OUT!N431="", "", OUT!N431)</f>
        <v>0.88600000000000001</v>
      </c>
      <c r="I698" s="23">
        <f>IF(OUT!O431="", "", OUT!O431)</f>
        <v>44.3</v>
      </c>
      <c r="J698" s="8" t="str">
        <f>IF(OUT!F431="", "", OUT!F431)</f>
        <v/>
      </c>
      <c r="K698" s="8">
        <f>IF(OUT!P431="", "", OUT!P431)</f>
        <v>50</v>
      </c>
      <c r="L698" s="8" t="str">
        <f>IF(OUT!AE431="", "", OUT!AE431)</f>
        <v/>
      </c>
      <c r="M698" s="8" t="str">
        <f>IF(OUT!AG431="", "", OUT!AG431)</f>
        <v/>
      </c>
      <c r="N698" s="8" t="str">
        <f>IF(OUT!AQ431="", "", OUT!AQ431)</f>
        <v/>
      </c>
      <c r="O698" s="8" t="str">
        <f>IF(OUT!BM431="", "", OUT!BM431)</f>
        <v>T3</v>
      </c>
      <c r="P698" s="9">
        <f>IF(PPG!Q431="", "", PPG!Q431)</f>
        <v>0.83799999999999997</v>
      </c>
      <c r="Q698" s="10">
        <f>IF(PPG!R431="", "", PPG!R431)</f>
        <v>41.9</v>
      </c>
    </row>
    <row r="699" spans="1:18" x14ac:dyDescent="0.2">
      <c r="A699" s="8">
        <f>IF(OUT!C433="", "", OUT!C433)</f>
        <v>718</v>
      </c>
      <c r="B699" s="21">
        <f>IF(OUT!A433="", "", OUT!A433)</f>
        <v>58792</v>
      </c>
      <c r="C699" s="8" t="str">
        <f>IF(OUT!D433="", "", OUT!D433)</f>
        <v>PF</v>
      </c>
      <c r="D699" s="30"/>
      <c r="E699" s="8" t="str">
        <f>IF(OUT!E433="", "", OUT!E433)</f>
        <v>18 TRAY 4-INCH</v>
      </c>
      <c r="F699" s="27" t="str">
        <f>IF(OUT!AE433="NEW", "✷", "")</f>
        <v/>
      </c>
      <c r="G699" s="31" t="str">
        <f>CONCATENATE(IF(OUT!B433="", "", OUT!B433),R699,J699)</f>
        <v>PORTULACA GRAND ROSE  **PREFINISHED</v>
      </c>
      <c r="H699" s="22">
        <f>IF(OUT!N433="", "", OUT!N433)</f>
        <v>2.1150000000000002</v>
      </c>
      <c r="I699" s="23">
        <f>IF(OUT!O433="", "", OUT!O433)</f>
        <v>38.07</v>
      </c>
      <c r="J699" s="8" t="str">
        <f>IF(OUT!F433="", "", OUT!F433)</f>
        <v>PREFINISHED</v>
      </c>
      <c r="K699" s="8">
        <f>IF(OUT!P433="", "", OUT!P433)</f>
        <v>18</v>
      </c>
      <c r="L699" s="8" t="str">
        <f>IF(OUT!AE433="", "", OUT!AE433)</f>
        <v/>
      </c>
      <c r="M699" s="8" t="str">
        <f>IF(OUT!AG433="", "", OUT!AG433)</f>
        <v/>
      </c>
      <c r="N699" s="8" t="str">
        <f>IF(OUT!AQ433="", "", OUT!AQ433)</f>
        <v/>
      </c>
      <c r="O699" s="8" t="str">
        <f>IF(OUT!BM433="", "", OUT!BM433)</f>
        <v>T3</v>
      </c>
      <c r="P699" s="9">
        <f>IF(PPG!Q433="", "", PPG!Q433)</f>
        <v>2</v>
      </c>
      <c r="Q699" s="10">
        <f>IF(PPG!R433="", "", PPG!R433)</f>
        <v>36</v>
      </c>
      <c r="R699" s="11" t="s">
        <v>1441</v>
      </c>
    </row>
    <row r="700" spans="1:18" x14ac:dyDescent="0.2">
      <c r="A700" s="8">
        <f>IF(OUT!C780="", "", OUT!C780)</f>
        <v>718</v>
      </c>
      <c r="B700" s="21">
        <f>IF(OUT!A780="", "", OUT!A780)</f>
        <v>71909</v>
      </c>
      <c r="C700" s="8" t="str">
        <f>IF(OUT!D780="", "", OUT!D780)</f>
        <v>SYN</v>
      </c>
      <c r="D700" s="30"/>
      <c r="E700" s="8" t="str">
        <f>IF(OUT!E780="", "", OUT!E780)</f>
        <v>102 TRAY</v>
      </c>
      <c r="F700" s="27" t="str">
        <f>IF(OUT!AE780="NEW", "✷", "")</f>
        <v/>
      </c>
      <c r="G700" s="31" t="str">
        <f>CONCATENATE(IF(OUT!B780="", "", OUT!B780),R700,J700)</f>
        <v>PORTULACA GRAND ROSE BICOLOR (Double Yellow w/Pink Center)</v>
      </c>
      <c r="H700" s="22">
        <f>IF(OUT!N780="", "", OUT!N780)</f>
        <v>0.58599999999999997</v>
      </c>
      <c r="I700" s="23">
        <f>IF(OUT!O780="", "", OUT!O780)</f>
        <v>59.77</v>
      </c>
      <c r="J700" s="8" t="str">
        <f>IF(OUT!F780="", "", OUT!F780)</f>
        <v/>
      </c>
      <c r="K700" s="8">
        <f>IF(OUT!P780="", "", OUT!P780)</f>
        <v>102</v>
      </c>
      <c r="L700" s="8" t="str">
        <f>IF(OUT!AE780="", "", OUT!AE780)</f>
        <v/>
      </c>
      <c r="M700" s="8" t="str">
        <f>IF(OUT!AG780="", "", OUT!AG780)</f>
        <v/>
      </c>
      <c r="N700" s="8" t="str">
        <f>IF(OUT!AQ780="", "", OUT!AQ780)</f>
        <v/>
      </c>
      <c r="O700" s="8" t="str">
        <f>IF(OUT!BM780="", "", OUT!BM780)</f>
        <v>T3</v>
      </c>
      <c r="P700" s="9">
        <f>IF(PPG!Q780="", "", PPG!Q780)</f>
        <v>0.55500000000000005</v>
      </c>
      <c r="Q700" s="10">
        <f>IF(PPG!R780="", "", PPG!R780)</f>
        <v>56.61</v>
      </c>
    </row>
    <row r="701" spans="1:18" x14ac:dyDescent="0.2">
      <c r="A701" s="8">
        <f>IF(OUT!C778="", "", OUT!C778)</f>
        <v>718</v>
      </c>
      <c r="B701" s="21">
        <f>IF(OUT!A778="", "", OUT!A778)</f>
        <v>71909</v>
      </c>
      <c r="C701" s="8" t="str">
        <f>IF(OUT!D778="", "", OUT!D778)</f>
        <v>O</v>
      </c>
      <c r="D701" s="30"/>
      <c r="E701" s="8" t="str">
        <f>IF(OUT!E778="", "", OUT!E778)</f>
        <v>72 TRAY</v>
      </c>
      <c r="F701" s="27" t="str">
        <f>IF(OUT!AE778="NEW", "✷", "")</f>
        <v/>
      </c>
      <c r="G701" s="31" t="str">
        <f>CONCATENATE(IF(OUT!B778="", "", OUT!B778),R701,J701)</f>
        <v>PORTULACA GRAND ROSE BICOLOR (Double Yellow w/Pink Center)</v>
      </c>
      <c r="H701" s="22">
        <f>IF(OUT!N778="", "", OUT!N778)</f>
        <v>0.65800000000000003</v>
      </c>
      <c r="I701" s="23">
        <f>IF(OUT!O778="", "", OUT!O778)</f>
        <v>47.37</v>
      </c>
      <c r="J701" s="8" t="str">
        <f>IF(OUT!F778="", "", OUT!F778)</f>
        <v/>
      </c>
      <c r="K701" s="8">
        <f>IF(OUT!P778="", "", OUT!P778)</f>
        <v>72</v>
      </c>
      <c r="L701" s="8" t="str">
        <f>IF(OUT!AE778="", "", OUT!AE778)</f>
        <v/>
      </c>
      <c r="M701" s="8" t="str">
        <f>IF(OUT!AG778="", "", OUT!AG778)</f>
        <v/>
      </c>
      <c r="N701" s="8" t="str">
        <f>IF(OUT!AQ778="", "", OUT!AQ778)</f>
        <v/>
      </c>
      <c r="O701" s="8" t="str">
        <f>IF(OUT!BM778="", "", OUT!BM778)</f>
        <v>T3</v>
      </c>
      <c r="P701" s="9">
        <f>IF(PPG!Q778="", "", PPG!Q778)</f>
        <v>0.622</v>
      </c>
      <c r="Q701" s="10">
        <f>IF(PPG!R778="", "", PPG!R778)</f>
        <v>44.78</v>
      </c>
    </row>
    <row r="702" spans="1:18" x14ac:dyDescent="0.2">
      <c r="A702" s="8">
        <f>IF(OUT!C777="", "", OUT!C777)</f>
        <v>718</v>
      </c>
      <c r="B702" s="21">
        <f>IF(OUT!A777="", "", OUT!A777)</f>
        <v>71909</v>
      </c>
      <c r="C702" s="8" t="str">
        <f>IF(OUT!D777="", "", OUT!D777)</f>
        <v>M</v>
      </c>
      <c r="D702" s="30"/>
      <c r="E702" s="8" t="str">
        <f>IF(OUT!E777="", "", OUT!E777)</f>
        <v>50 TRAY</v>
      </c>
      <c r="F702" s="27" t="str">
        <f>IF(OUT!AE777="NEW", "✷", "")</f>
        <v/>
      </c>
      <c r="G702" s="31" t="str">
        <f>CONCATENATE(IF(OUT!B777="", "", OUT!B777),R702,J702)</f>
        <v>PORTULACA GRAND ROSE BICOLOR (Double Yellow w/Pink Center)</v>
      </c>
      <c r="H702" s="22">
        <f>IF(OUT!N777="", "", OUT!N777)</f>
        <v>0.88600000000000001</v>
      </c>
      <c r="I702" s="23">
        <f>IF(OUT!O777="", "", OUT!O777)</f>
        <v>44.3</v>
      </c>
      <c r="J702" s="8" t="str">
        <f>IF(OUT!F777="", "", OUT!F777)</f>
        <v/>
      </c>
      <c r="K702" s="8">
        <f>IF(OUT!P777="", "", OUT!P777)</f>
        <v>50</v>
      </c>
      <c r="L702" s="8" t="str">
        <f>IF(OUT!AE777="", "", OUT!AE777)</f>
        <v/>
      </c>
      <c r="M702" s="8" t="str">
        <f>IF(OUT!AG777="", "", OUT!AG777)</f>
        <v/>
      </c>
      <c r="N702" s="8" t="str">
        <f>IF(OUT!AQ777="", "", OUT!AQ777)</f>
        <v/>
      </c>
      <c r="O702" s="8" t="str">
        <f>IF(OUT!BM777="", "", OUT!BM777)</f>
        <v>T3</v>
      </c>
      <c r="P702" s="9">
        <f>IF(PPG!Q777="", "", PPG!Q777)</f>
        <v>0.83799999999999997</v>
      </c>
      <c r="Q702" s="10">
        <f>IF(PPG!R777="", "", PPG!R777)</f>
        <v>41.9</v>
      </c>
    </row>
    <row r="703" spans="1:18" x14ac:dyDescent="0.2">
      <c r="A703" s="8">
        <f>IF(OUT!C779="", "", OUT!C779)</f>
        <v>718</v>
      </c>
      <c r="B703" s="21">
        <f>IF(OUT!A779="", "", OUT!A779)</f>
        <v>71909</v>
      </c>
      <c r="C703" s="8" t="str">
        <f>IF(OUT!D779="", "", OUT!D779)</f>
        <v>PF</v>
      </c>
      <c r="D703" s="30"/>
      <c r="E703" s="8" t="str">
        <f>IF(OUT!E779="", "", OUT!E779)</f>
        <v>18 TRAY 4-INCH</v>
      </c>
      <c r="F703" s="27" t="str">
        <f>IF(OUT!AE779="NEW", "✷", "")</f>
        <v/>
      </c>
      <c r="G703" s="31" t="str">
        <f>CONCATENATE(IF(OUT!B779="", "", OUT!B779),R703,J703)</f>
        <v>PORTULACA GRAND ROSE BICOLOR (Double Yellow w/Pink Center)  **PREFINISHED</v>
      </c>
      <c r="H703" s="22">
        <f>IF(OUT!N779="", "", OUT!N779)</f>
        <v>2.1150000000000002</v>
      </c>
      <c r="I703" s="23">
        <f>IF(OUT!O779="", "", OUT!O779)</f>
        <v>38.07</v>
      </c>
      <c r="J703" s="8" t="str">
        <f>IF(OUT!F779="", "", OUT!F779)</f>
        <v>PREFINISHED</v>
      </c>
      <c r="K703" s="8">
        <f>IF(OUT!P779="", "", OUT!P779)</f>
        <v>18</v>
      </c>
      <c r="L703" s="8" t="str">
        <f>IF(OUT!AE779="", "", OUT!AE779)</f>
        <v/>
      </c>
      <c r="M703" s="8" t="str">
        <f>IF(OUT!AG779="", "", OUT!AG779)</f>
        <v/>
      </c>
      <c r="N703" s="8" t="str">
        <f>IF(OUT!AQ779="", "", OUT!AQ779)</f>
        <v/>
      </c>
      <c r="O703" s="8" t="str">
        <f>IF(OUT!BM779="", "", OUT!BM779)</f>
        <v>T3</v>
      </c>
      <c r="P703" s="9">
        <f>IF(PPG!Q779="", "", PPG!Q779)</f>
        <v>2</v>
      </c>
      <c r="Q703" s="10">
        <f>IF(PPG!R779="", "", PPG!R779)</f>
        <v>36</v>
      </c>
      <c r="R703" s="11" t="s">
        <v>1441</v>
      </c>
    </row>
    <row r="704" spans="1:18" x14ac:dyDescent="0.2">
      <c r="A704" s="8">
        <f>IF(OUT!C438="", "", OUT!C438)</f>
        <v>718</v>
      </c>
      <c r="B704" s="21">
        <f>IF(OUT!A438="", "", OUT!A438)</f>
        <v>58796</v>
      </c>
      <c r="C704" s="8" t="str">
        <f>IF(OUT!D438="", "", OUT!D438)</f>
        <v>SYN</v>
      </c>
      <c r="D704" s="30"/>
      <c r="E704" s="8" t="str">
        <f>IF(OUT!E438="", "", OUT!E438)</f>
        <v>102 TRAY</v>
      </c>
      <c r="F704" s="27" t="str">
        <f>IF(OUT!AE438="NEW", "✷", "")</f>
        <v/>
      </c>
      <c r="G704" s="31" t="str">
        <f>CONCATENATE(IF(OUT!B438="", "", OUT!B438),R704,J704)</f>
        <v>PORTULACA GRAND YELLOW</v>
      </c>
      <c r="H704" s="22">
        <f>IF(OUT!N438="", "", OUT!N438)</f>
        <v>0.58599999999999997</v>
      </c>
      <c r="I704" s="23">
        <f>IF(OUT!O438="", "", OUT!O438)</f>
        <v>59.77</v>
      </c>
      <c r="J704" s="8" t="str">
        <f>IF(OUT!F438="", "", OUT!F438)</f>
        <v/>
      </c>
      <c r="K704" s="8">
        <f>IF(OUT!P438="", "", OUT!P438)</f>
        <v>102</v>
      </c>
      <c r="L704" s="8" t="str">
        <f>IF(OUT!AE438="", "", OUT!AE438)</f>
        <v/>
      </c>
      <c r="M704" s="8" t="str">
        <f>IF(OUT!AG438="", "", OUT!AG438)</f>
        <v/>
      </c>
      <c r="N704" s="8" t="str">
        <f>IF(OUT!AQ438="", "", OUT!AQ438)</f>
        <v/>
      </c>
      <c r="O704" s="8" t="str">
        <f>IF(OUT!BM438="", "", OUT!BM438)</f>
        <v>T3</v>
      </c>
      <c r="P704" s="9">
        <f>IF(PPG!Q438="", "", PPG!Q438)</f>
        <v>0.55500000000000005</v>
      </c>
      <c r="Q704" s="10">
        <f>IF(PPG!R438="", "", PPG!R438)</f>
        <v>56.61</v>
      </c>
    </row>
    <row r="705" spans="1:18" x14ac:dyDescent="0.2">
      <c r="A705" s="8">
        <f>IF(OUT!C436="", "", OUT!C436)</f>
        <v>718</v>
      </c>
      <c r="B705" s="21">
        <f>IF(OUT!A436="", "", OUT!A436)</f>
        <v>58796</v>
      </c>
      <c r="C705" s="8" t="str">
        <f>IF(OUT!D436="", "", OUT!D436)</f>
        <v>O</v>
      </c>
      <c r="D705" s="30"/>
      <c r="E705" s="8" t="str">
        <f>IF(OUT!E436="", "", OUT!E436)</f>
        <v>72 TRAY</v>
      </c>
      <c r="F705" s="27" t="str">
        <f>IF(OUT!AE436="NEW", "✷", "")</f>
        <v/>
      </c>
      <c r="G705" s="31" t="str">
        <f>CONCATENATE(IF(OUT!B436="", "", OUT!B436),R705,J705)</f>
        <v>PORTULACA GRAND YELLOW</v>
      </c>
      <c r="H705" s="22">
        <f>IF(OUT!N436="", "", OUT!N436)</f>
        <v>0.65800000000000003</v>
      </c>
      <c r="I705" s="23">
        <f>IF(OUT!O436="", "", OUT!O436)</f>
        <v>47.37</v>
      </c>
      <c r="J705" s="8" t="str">
        <f>IF(OUT!F436="", "", OUT!F436)</f>
        <v/>
      </c>
      <c r="K705" s="8">
        <f>IF(OUT!P436="", "", OUT!P436)</f>
        <v>72</v>
      </c>
      <c r="L705" s="8" t="str">
        <f>IF(OUT!AE436="", "", OUT!AE436)</f>
        <v/>
      </c>
      <c r="M705" s="8" t="str">
        <f>IF(OUT!AG436="", "", OUT!AG436)</f>
        <v/>
      </c>
      <c r="N705" s="8" t="str">
        <f>IF(OUT!AQ436="", "", OUT!AQ436)</f>
        <v/>
      </c>
      <c r="O705" s="8" t="str">
        <f>IF(OUT!BM436="", "", OUT!BM436)</f>
        <v>T3</v>
      </c>
      <c r="P705" s="9">
        <f>IF(PPG!Q436="", "", PPG!Q436)</f>
        <v>0.622</v>
      </c>
      <c r="Q705" s="10">
        <f>IF(PPG!R436="", "", PPG!R436)</f>
        <v>44.78</v>
      </c>
    </row>
    <row r="706" spans="1:18" x14ac:dyDescent="0.2">
      <c r="A706" s="8">
        <f>IF(OUT!C435="", "", OUT!C435)</f>
        <v>718</v>
      </c>
      <c r="B706" s="21">
        <f>IF(OUT!A435="", "", OUT!A435)</f>
        <v>58796</v>
      </c>
      <c r="C706" s="8" t="str">
        <f>IF(OUT!D435="", "", OUT!D435)</f>
        <v>M</v>
      </c>
      <c r="D706" s="30"/>
      <c r="E706" s="8" t="str">
        <f>IF(OUT!E435="", "", OUT!E435)</f>
        <v>50 TRAY</v>
      </c>
      <c r="F706" s="27" t="str">
        <f>IF(OUT!AE435="NEW", "✷", "")</f>
        <v/>
      </c>
      <c r="G706" s="31" t="str">
        <f>CONCATENATE(IF(OUT!B435="", "", OUT!B435),R706,J706)</f>
        <v>PORTULACA GRAND YELLOW</v>
      </c>
      <c r="H706" s="22">
        <f>IF(OUT!N435="", "", OUT!N435)</f>
        <v>0.88600000000000001</v>
      </c>
      <c r="I706" s="23">
        <f>IF(OUT!O435="", "", OUT!O435)</f>
        <v>44.3</v>
      </c>
      <c r="J706" s="8" t="str">
        <f>IF(OUT!F435="", "", OUT!F435)</f>
        <v/>
      </c>
      <c r="K706" s="8">
        <f>IF(OUT!P435="", "", OUT!P435)</f>
        <v>50</v>
      </c>
      <c r="L706" s="8" t="str">
        <f>IF(OUT!AE435="", "", OUT!AE435)</f>
        <v/>
      </c>
      <c r="M706" s="8" t="str">
        <f>IF(OUT!AG435="", "", OUT!AG435)</f>
        <v/>
      </c>
      <c r="N706" s="8" t="str">
        <f>IF(OUT!AQ435="", "", OUT!AQ435)</f>
        <v/>
      </c>
      <c r="O706" s="8" t="str">
        <f>IF(OUT!BM435="", "", OUT!BM435)</f>
        <v>T3</v>
      </c>
      <c r="P706" s="9">
        <f>IF(PPG!Q435="", "", PPG!Q435)</f>
        <v>0.83799999999999997</v>
      </c>
      <c r="Q706" s="10">
        <f>IF(PPG!R435="", "", PPG!R435)</f>
        <v>41.9</v>
      </c>
    </row>
    <row r="707" spans="1:18" x14ac:dyDescent="0.2">
      <c r="A707" s="8">
        <f>IF(OUT!C437="", "", OUT!C437)</f>
        <v>718</v>
      </c>
      <c r="B707" s="21">
        <f>IF(OUT!A437="", "", OUT!A437)</f>
        <v>58796</v>
      </c>
      <c r="C707" s="8" t="str">
        <f>IF(OUT!D437="", "", OUT!D437)</f>
        <v>PF</v>
      </c>
      <c r="D707" s="30"/>
      <c r="E707" s="8" t="str">
        <f>IF(OUT!E437="", "", OUT!E437)</f>
        <v>18 TRAY 4-INCH</v>
      </c>
      <c r="F707" s="27" t="str">
        <f>IF(OUT!AE437="NEW", "✷", "")</f>
        <v/>
      </c>
      <c r="G707" s="31" t="str">
        <f>CONCATENATE(IF(OUT!B437="", "", OUT!B437),R707,J707)</f>
        <v>PORTULACA GRAND YELLOW  **PREFINISHED</v>
      </c>
      <c r="H707" s="22">
        <f>IF(OUT!N437="", "", OUT!N437)</f>
        <v>2.1150000000000002</v>
      </c>
      <c r="I707" s="23">
        <f>IF(OUT!O437="", "", OUT!O437)</f>
        <v>38.07</v>
      </c>
      <c r="J707" s="8" t="str">
        <f>IF(OUT!F437="", "", OUT!F437)</f>
        <v>PREFINISHED</v>
      </c>
      <c r="K707" s="8">
        <f>IF(OUT!P437="", "", OUT!P437)</f>
        <v>18</v>
      </c>
      <c r="L707" s="8" t="str">
        <f>IF(OUT!AE437="", "", OUT!AE437)</f>
        <v/>
      </c>
      <c r="M707" s="8" t="str">
        <f>IF(OUT!AG437="", "", OUT!AG437)</f>
        <v/>
      </c>
      <c r="N707" s="8" t="str">
        <f>IF(OUT!AQ437="", "", OUT!AQ437)</f>
        <v/>
      </c>
      <c r="O707" s="8" t="str">
        <f>IF(OUT!BM437="", "", OUT!BM437)</f>
        <v>T3</v>
      </c>
      <c r="P707" s="9">
        <f>IF(PPG!Q437="", "", PPG!Q437)</f>
        <v>2</v>
      </c>
      <c r="Q707" s="10">
        <f>IF(PPG!R437="", "", PPG!R437)</f>
        <v>36</v>
      </c>
      <c r="R707" s="11" t="s">
        <v>1441</v>
      </c>
    </row>
    <row r="708" spans="1:18" x14ac:dyDescent="0.2">
      <c r="A708" s="8">
        <f>IF(OUT!C787="", "", OUT!C787)</f>
        <v>718</v>
      </c>
      <c r="B708" s="21">
        <f>IF(OUT!A787="", "", OUT!A787)</f>
        <v>72738</v>
      </c>
      <c r="C708" s="8" t="str">
        <f>IF(OUT!D787="", "", OUT!D787)</f>
        <v>SYN</v>
      </c>
      <c r="D708" s="30"/>
      <c r="E708" s="8" t="str">
        <f>IF(OUT!E787="", "", OUT!E787)</f>
        <v>102 TRAY</v>
      </c>
      <c r="F708" s="27" t="str">
        <f>IF(OUT!AE787="NEW", "✷", "")</f>
        <v/>
      </c>
      <c r="G708" s="31" t="str">
        <f>CONCATENATE(IF(OUT!B787="", "", OUT!B787),R708,J708)</f>
        <v>PORTULACA GRANDIFLORA SAMBA BICOLOR (Pink/White)</v>
      </c>
      <c r="H708" s="22">
        <f>IF(OUT!N787="", "", OUT!N787)</f>
        <v>0.58599999999999997</v>
      </c>
      <c r="I708" s="23">
        <f>IF(OUT!O787="", "", OUT!O787)</f>
        <v>59.77</v>
      </c>
      <c r="J708" s="8" t="str">
        <f>IF(OUT!F787="", "", OUT!F787)</f>
        <v/>
      </c>
      <c r="K708" s="8">
        <f>IF(OUT!P787="", "", OUT!P787)</f>
        <v>102</v>
      </c>
      <c r="L708" s="8" t="str">
        <f>IF(OUT!AE787="", "", OUT!AE787)</f>
        <v/>
      </c>
      <c r="M708" s="8" t="str">
        <f>IF(OUT!AG787="", "", OUT!AG787)</f>
        <v/>
      </c>
      <c r="N708" s="8" t="str">
        <f>IF(OUT!AQ787="", "", OUT!AQ787)</f>
        <v/>
      </c>
      <c r="O708" s="8" t="str">
        <f>IF(OUT!BM787="", "", OUT!BM787)</f>
        <v>T3</v>
      </c>
      <c r="P708" s="9">
        <f>IF(PPG!Q787="", "", PPG!Q787)</f>
        <v>0.55500000000000005</v>
      </c>
      <c r="Q708" s="10">
        <f>IF(PPG!R787="", "", PPG!R787)</f>
        <v>56.61</v>
      </c>
    </row>
    <row r="709" spans="1:18" x14ac:dyDescent="0.2">
      <c r="A709" s="8">
        <f>IF(OUT!C785="", "", OUT!C785)</f>
        <v>718</v>
      </c>
      <c r="B709" s="21">
        <f>IF(OUT!A785="", "", OUT!A785)</f>
        <v>72738</v>
      </c>
      <c r="C709" s="8" t="str">
        <f>IF(OUT!D785="", "", OUT!D785)</f>
        <v>O</v>
      </c>
      <c r="D709" s="30"/>
      <c r="E709" s="8" t="str">
        <f>IF(OUT!E785="", "", OUT!E785)</f>
        <v>72 TRAY</v>
      </c>
      <c r="F709" s="27" t="str">
        <f>IF(OUT!AE785="NEW", "✷", "")</f>
        <v/>
      </c>
      <c r="G709" s="31" t="str">
        <f>CONCATENATE(IF(OUT!B785="", "", OUT!B785),R709,J709)</f>
        <v>PORTULACA GRANDIFLORA SAMBA BICOLOR (Pink/White)</v>
      </c>
      <c r="H709" s="22">
        <f>IF(OUT!N785="", "", OUT!N785)</f>
        <v>0.65800000000000003</v>
      </c>
      <c r="I709" s="23">
        <f>IF(OUT!O785="", "", OUT!O785)</f>
        <v>47.37</v>
      </c>
      <c r="J709" s="8" t="str">
        <f>IF(OUT!F785="", "", OUT!F785)</f>
        <v/>
      </c>
      <c r="K709" s="8">
        <f>IF(OUT!P785="", "", OUT!P785)</f>
        <v>72</v>
      </c>
      <c r="L709" s="8" t="str">
        <f>IF(OUT!AE785="", "", OUT!AE785)</f>
        <v/>
      </c>
      <c r="M709" s="8" t="str">
        <f>IF(OUT!AG785="", "", OUT!AG785)</f>
        <v/>
      </c>
      <c r="N709" s="8" t="str">
        <f>IF(OUT!AQ785="", "", OUT!AQ785)</f>
        <v/>
      </c>
      <c r="O709" s="8" t="str">
        <f>IF(OUT!BM785="", "", OUT!BM785)</f>
        <v>T3</v>
      </c>
      <c r="P709" s="9">
        <f>IF(PPG!Q785="", "", PPG!Q785)</f>
        <v>0.622</v>
      </c>
      <c r="Q709" s="10">
        <f>IF(PPG!R785="", "", PPG!R785)</f>
        <v>44.78</v>
      </c>
    </row>
    <row r="710" spans="1:18" x14ac:dyDescent="0.2">
      <c r="A710" s="8">
        <f>IF(OUT!C784="", "", OUT!C784)</f>
        <v>718</v>
      </c>
      <c r="B710" s="21">
        <f>IF(OUT!A784="", "", OUT!A784)</f>
        <v>72738</v>
      </c>
      <c r="C710" s="8" t="str">
        <f>IF(OUT!D784="", "", OUT!D784)</f>
        <v>M</v>
      </c>
      <c r="D710" s="30"/>
      <c r="E710" s="8" t="str">
        <f>IF(OUT!E784="", "", OUT!E784)</f>
        <v>50 TRAY</v>
      </c>
      <c r="F710" s="27" t="str">
        <f>IF(OUT!AE784="NEW", "✷", "")</f>
        <v/>
      </c>
      <c r="G710" s="31" t="str">
        <f>CONCATENATE(IF(OUT!B784="", "", OUT!B784),R710,J710)</f>
        <v>PORTULACA GRANDIFLORA SAMBA BICOLOR (Pink/White)</v>
      </c>
      <c r="H710" s="22">
        <f>IF(OUT!N784="", "", OUT!N784)</f>
        <v>0.88600000000000001</v>
      </c>
      <c r="I710" s="23">
        <f>IF(OUT!O784="", "", OUT!O784)</f>
        <v>44.3</v>
      </c>
      <c r="J710" s="8" t="str">
        <f>IF(OUT!F784="", "", OUT!F784)</f>
        <v/>
      </c>
      <c r="K710" s="8">
        <f>IF(OUT!P784="", "", OUT!P784)</f>
        <v>50</v>
      </c>
      <c r="L710" s="8" t="str">
        <f>IF(OUT!AE784="", "", OUT!AE784)</f>
        <v/>
      </c>
      <c r="M710" s="8" t="str">
        <f>IF(OUT!AG784="", "", OUT!AG784)</f>
        <v/>
      </c>
      <c r="N710" s="8" t="str">
        <f>IF(OUT!AQ784="", "", OUT!AQ784)</f>
        <v/>
      </c>
      <c r="O710" s="8" t="str">
        <f>IF(OUT!BM784="", "", OUT!BM784)</f>
        <v>T3</v>
      </c>
      <c r="P710" s="9">
        <f>IF(PPG!Q784="", "", PPG!Q784)</f>
        <v>0.83799999999999997</v>
      </c>
      <c r="Q710" s="10">
        <f>IF(PPG!R784="", "", PPG!R784)</f>
        <v>41.9</v>
      </c>
    </row>
    <row r="711" spans="1:18" x14ac:dyDescent="0.2">
      <c r="A711" s="8">
        <f>IF(OUT!C786="", "", OUT!C786)</f>
        <v>718</v>
      </c>
      <c r="B711" s="21">
        <f>IF(OUT!A786="", "", OUT!A786)</f>
        <v>72738</v>
      </c>
      <c r="C711" s="8" t="str">
        <f>IF(OUT!D786="", "", OUT!D786)</f>
        <v>PF</v>
      </c>
      <c r="D711" s="30"/>
      <c r="E711" s="8" t="str">
        <f>IF(OUT!E786="", "", OUT!E786)</f>
        <v>18 TRAY 4-INCH</v>
      </c>
      <c r="F711" s="27" t="str">
        <f>IF(OUT!AE786="NEW", "✷", "")</f>
        <v/>
      </c>
      <c r="G711" s="31" t="str">
        <f>CONCATENATE(IF(OUT!B786="", "", OUT!B786),R711,J711)</f>
        <v>PORTULACA GRANDIFLORA SAMBA BICOLOR (Pink/White)  **PREFINISHED</v>
      </c>
      <c r="H711" s="22">
        <f>IF(OUT!N786="", "", OUT!N786)</f>
        <v>2.1150000000000002</v>
      </c>
      <c r="I711" s="23">
        <f>IF(OUT!O786="", "", OUT!O786)</f>
        <v>38.07</v>
      </c>
      <c r="J711" s="8" t="str">
        <f>IF(OUT!F786="", "", OUT!F786)</f>
        <v>PREFINISHED</v>
      </c>
      <c r="K711" s="8">
        <f>IF(OUT!P786="", "", OUT!P786)</f>
        <v>18</v>
      </c>
      <c r="L711" s="8" t="str">
        <f>IF(OUT!AE786="", "", OUT!AE786)</f>
        <v/>
      </c>
      <c r="M711" s="8" t="str">
        <f>IF(OUT!AG786="", "", OUT!AG786)</f>
        <v/>
      </c>
      <c r="N711" s="8" t="str">
        <f>IF(OUT!AQ786="", "", OUT!AQ786)</f>
        <v/>
      </c>
      <c r="O711" s="8" t="str">
        <f>IF(OUT!BM786="", "", OUT!BM786)</f>
        <v>T3</v>
      </c>
      <c r="P711" s="9">
        <f>IF(PPG!Q786="", "", PPG!Q786)</f>
        <v>2</v>
      </c>
      <c r="Q711" s="10">
        <f>IF(PPG!R786="", "", PPG!R786)</f>
        <v>36</v>
      </c>
      <c r="R711" s="11" t="s">
        <v>1441</v>
      </c>
    </row>
    <row r="712" spans="1:18" x14ac:dyDescent="0.2">
      <c r="A712" s="8">
        <f>IF(OUT!C727="", "", OUT!C727)</f>
        <v>718</v>
      </c>
      <c r="B712" s="21">
        <f>IF(OUT!A727="", "", OUT!A727)</f>
        <v>71546</v>
      </c>
      <c r="C712" s="8" t="str">
        <f>IF(OUT!D727="", "", OUT!D727)</f>
        <v>SYN</v>
      </c>
      <c r="D712" s="30"/>
      <c r="E712" s="8" t="str">
        <f>IF(OUT!E727="", "", OUT!E727)</f>
        <v>102 TRAY</v>
      </c>
      <c r="F712" s="27" t="str">
        <f>IF(OUT!AE727="NEW", "✷", "")</f>
        <v/>
      </c>
      <c r="G712" s="31" t="str">
        <f>CONCATENATE(IF(OUT!B727="", "", OUT!B727),R712,J712)</f>
        <v>PORTULACA GRANDIFLORA SAMBA HOT ROSE</v>
      </c>
      <c r="H712" s="22">
        <f>IF(OUT!N727="", "", OUT!N727)</f>
        <v>0.58599999999999997</v>
      </c>
      <c r="I712" s="23">
        <f>IF(OUT!O727="", "", OUT!O727)</f>
        <v>59.77</v>
      </c>
      <c r="J712" s="8" t="str">
        <f>IF(OUT!F727="", "", OUT!F727)</f>
        <v/>
      </c>
      <c r="K712" s="8">
        <f>IF(OUT!P727="", "", OUT!P727)</f>
        <v>102</v>
      </c>
      <c r="L712" s="8" t="str">
        <f>IF(OUT!AE727="", "", OUT!AE727)</f>
        <v/>
      </c>
      <c r="M712" s="8" t="str">
        <f>IF(OUT!AG727="", "", OUT!AG727)</f>
        <v/>
      </c>
      <c r="N712" s="8" t="str">
        <f>IF(OUT!AQ727="", "", OUT!AQ727)</f>
        <v/>
      </c>
      <c r="O712" s="8" t="str">
        <f>IF(OUT!BM727="", "", OUT!BM727)</f>
        <v>T3</v>
      </c>
      <c r="P712" s="9">
        <f>IF(PPG!Q727="", "", PPG!Q727)</f>
        <v>0.55500000000000005</v>
      </c>
      <c r="Q712" s="10">
        <f>IF(PPG!R727="", "", PPG!R727)</f>
        <v>56.61</v>
      </c>
    </row>
    <row r="713" spans="1:18" x14ac:dyDescent="0.2">
      <c r="A713" s="8">
        <f>IF(OUT!C725="", "", OUT!C725)</f>
        <v>718</v>
      </c>
      <c r="B713" s="21">
        <f>IF(OUT!A725="", "", OUT!A725)</f>
        <v>71546</v>
      </c>
      <c r="C713" s="8" t="str">
        <f>IF(OUT!D725="", "", OUT!D725)</f>
        <v>O</v>
      </c>
      <c r="D713" s="30"/>
      <c r="E713" s="8" t="str">
        <f>IF(OUT!E725="", "", OUT!E725)</f>
        <v>72 TRAY</v>
      </c>
      <c r="F713" s="27" t="str">
        <f>IF(OUT!AE725="NEW", "✷", "")</f>
        <v/>
      </c>
      <c r="G713" s="31" t="str">
        <f>CONCATENATE(IF(OUT!B725="", "", OUT!B725),R713,J713)</f>
        <v>PORTULACA GRANDIFLORA SAMBA HOT ROSE</v>
      </c>
      <c r="H713" s="22">
        <f>IF(OUT!N725="", "", OUT!N725)</f>
        <v>0.65800000000000003</v>
      </c>
      <c r="I713" s="23">
        <f>IF(OUT!O725="", "", OUT!O725)</f>
        <v>47.37</v>
      </c>
      <c r="J713" s="8" t="str">
        <f>IF(OUT!F725="", "", OUT!F725)</f>
        <v/>
      </c>
      <c r="K713" s="8">
        <f>IF(OUT!P725="", "", OUT!P725)</f>
        <v>72</v>
      </c>
      <c r="L713" s="8" t="str">
        <f>IF(OUT!AE725="", "", OUT!AE725)</f>
        <v/>
      </c>
      <c r="M713" s="8" t="str">
        <f>IF(OUT!AG725="", "", OUT!AG725)</f>
        <v/>
      </c>
      <c r="N713" s="8" t="str">
        <f>IF(OUT!AQ725="", "", OUT!AQ725)</f>
        <v/>
      </c>
      <c r="O713" s="8" t="str">
        <f>IF(OUT!BM725="", "", OUT!BM725)</f>
        <v>T3</v>
      </c>
      <c r="P713" s="9">
        <f>IF(PPG!Q725="", "", PPG!Q725)</f>
        <v>0.622</v>
      </c>
      <c r="Q713" s="10">
        <f>IF(PPG!R725="", "", PPG!R725)</f>
        <v>44.78</v>
      </c>
    </row>
    <row r="714" spans="1:18" x14ac:dyDescent="0.2">
      <c r="A714" s="8">
        <f>IF(OUT!C724="", "", OUT!C724)</f>
        <v>718</v>
      </c>
      <c r="B714" s="21">
        <f>IF(OUT!A724="", "", OUT!A724)</f>
        <v>71546</v>
      </c>
      <c r="C714" s="8" t="str">
        <f>IF(OUT!D724="", "", OUT!D724)</f>
        <v>M</v>
      </c>
      <c r="D714" s="30"/>
      <c r="E714" s="8" t="str">
        <f>IF(OUT!E724="", "", OUT!E724)</f>
        <v>50 TRAY</v>
      </c>
      <c r="F714" s="27" t="str">
        <f>IF(OUT!AE724="NEW", "✷", "")</f>
        <v/>
      </c>
      <c r="G714" s="31" t="str">
        <f>CONCATENATE(IF(OUT!B724="", "", OUT!B724),R714,J714)</f>
        <v>PORTULACA GRANDIFLORA SAMBA HOT ROSE</v>
      </c>
      <c r="H714" s="22">
        <f>IF(OUT!N724="", "", OUT!N724)</f>
        <v>0.88600000000000001</v>
      </c>
      <c r="I714" s="23">
        <f>IF(OUT!O724="", "", OUT!O724)</f>
        <v>44.3</v>
      </c>
      <c r="J714" s="8" t="str">
        <f>IF(OUT!F724="", "", OUT!F724)</f>
        <v/>
      </c>
      <c r="K714" s="8">
        <f>IF(OUT!P724="", "", OUT!P724)</f>
        <v>50</v>
      </c>
      <c r="L714" s="8" t="str">
        <f>IF(OUT!AE724="", "", OUT!AE724)</f>
        <v/>
      </c>
      <c r="M714" s="8" t="str">
        <f>IF(OUT!AG724="", "", OUT!AG724)</f>
        <v/>
      </c>
      <c r="N714" s="8" t="str">
        <f>IF(OUT!AQ724="", "", OUT!AQ724)</f>
        <v/>
      </c>
      <c r="O714" s="8" t="str">
        <f>IF(OUT!BM724="", "", OUT!BM724)</f>
        <v>T3</v>
      </c>
      <c r="P714" s="9">
        <f>IF(PPG!Q724="", "", PPG!Q724)</f>
        <v>0.83799999999999997</v>
      </c>
      <c r="Q714" s="10">
        <f>IF(PPG!R724="", "", PPG!R724)</f>
        <v>41.9</v>
      </c>
    </row>
    <row r="715" spans="1:18" x14ac:dyDescent="0.2">
      <c r="A715" s="8">
        <f>IF(OUT!C726="", "", OUT!C726)</f>
        <v>718</v>
      </c>
      <c r="B715" s="21">
        <f>IF(OUT!A726="", "", OUT!A726)</f>
        <v>71546</v>
      </c>
      <c r="C715" s="8" t="str">
        <f>IF(OUT!D726="", "", OUT!D726)</f>
        <v>PF</v>
      </c>
      <c r="D715" s="30"/>
      <c r="E715" s="8" t="str">
        <f>IF(OUT!E726="", "", OUT!E726)</f>
        <v>18 TRAY 4-INCH</v>
      </c>
      <c r="F715" s="27" t="str">
        <f>IF(OUT!AE726="NEW", "✷", "")</f>
        <v/>
      </c>
      <c r="G715" s="31" t="str">
        <f>CONCATENATE(IF(OUT!B726="", "", OUT!B726),R715,J715)</f>
        <v>PORTULACA GRANDIFLORA SAMBA HOT ROSE  **PREFINISHED</v>
      </c>
      <c r="H715" s="22">
        <f>IF(OUT!N726="", "", OUT!N726)</f>
        <v>2.1150000000000002</v>
      </c>
      <c r="I715" s="23">
        <f>IF(OUT!O726="", "", OUT!O726)</f>
        <v>38.07</v>
      </c>
      <c r="J715" s="8" t="str">
        <f>IF(OUT!F726="", "", OUT!F726)</f>
        <v>PREFINISHED</v>
      </c>
      <c r="K715" s="8">
        <f>IF(OUT!P726="", "", OUT!P726)</f>
        <v>18</v>
      </c>
      <c r="L715" s="8" t="str">
        <f>IF(OUT!AE726="", "", OUT!AE726)</f>
        <v/>
      </c>
      <c r="M715" s="8" t="str">
        <f>IF(OUT!AG726="", "", OUT!AG726)</f>
        <v/>
      </c>
      <c r="N715" s="8" t="str">
        <f>IF(OUT!AQ726="", "", OUT!AQ726)</f>
        <v/>
      </c>
      <c r="O715" s="8" t="str">
        <f>IF(OUT!BM726="", "", OUT!BM726)</f>
        <v>T3</v>
      </c>
      <c r="P715" s="9">
        <f>IF(PPG!Q726="", "", PPG!Q726)</f>
        <v>2</v>
      </c>
      <c r="Q715" s="10">
        <f>IF(PPG!R726="", "", PPG!R726)</f>
        <v>36</v>
      </c>
      <c r="R715" s="11" t="s">
        <v>1441</v>
      </c>
    </row>
    <row r="716" spans="1:18" x14ac:dyDescent="0.2">
      <c r="A716" s="8">
        <f>IF(OUT!C442="", "", OUT!C442)</f>
        <v>718</v>
      </c>
      <c r="B716" s="21">
        <f>IF(OUT!A442="", "", OUT!A442)</f>
        <v>58797</v>
      </c>
      <c r="C716" s="8" t="str">
        <f>IF(OUT!D442="", "", OUT!D442)</f>
        <v>SYN</v>
      </c>
      <c r="D716" s="30"/>
      <c r="E716" s="8" t="str">
        <f>IF(OUT!E442="", "", OUT!E442)</f>
        <v>102 TRAY</v>
      </c>
      <c r="F716" s="27" t="str">
        <f>IF(OUT!AE442="NEW", "✷", "")</f>
        <v/>
      </c>
      <c r="G716" s="31" t="str">
        <f>CONCATENATE(IF(OUT!B442="", "", OUT!B442),R716,J716)</f>
        <v>PORTULACA PUERTO RICAN (Hot Pink)</v>
      </c>
      <c r="H716" s="22">
        <f>IF(OUT!N442="", "", OUT!N442)</f>
        <v>0.58599999999999997</v>
      </c>
      <c r="I716" s="23">
        <f>IF(OUT!O442="", "", OUT!O442)</f>
        <v>59.77</v>
      </c>
      <c r="J716" s="8" t="str">
        <f>IF(OUT!F442="", "", OUT!F442)</f>
        <v/>
      </c>
      <c r="K716" s="8">
        <f>IF(OUT!P442="", "", OUT!P442)</f>
        <v>102</v>
      </c>
      <c r="L716" s="8" t="str">
        <f>IF(OUT!AE442="", "", OUT!AE442)</f>
        <v/>
      </c>
      <c r="M716" s="8" t="str">
        <f>IF(OUT!AG442="", "", OUT!AG442)</f>
        <v/>
      </c>
      <c r="N716" s="8" t="str">
        <f>IF(OUT!AQ442="", "", OUT!AQ442)</f>
        <v/>
      </c>
      <c r="O716" s="8" t="str">
        <f>IF(OUT!BM442="", "", OUT!BM442)</f>
        <v>T3</v>
      </c>
      <c r="P716" s="9">
        <f>IF(PPG!Q442="", "", PPG!Q442)</f>
        <v>0.55500000000000005</v>
      </c>
      <c r="Q716" s="10">
        <f>IF(PPG!R442="", "", PPG!R442)</f>
        <v>56.61</v>
      </c>
    </row>
    <row r="717" spans="1:18" x14ac:dyDescent="0.2">
      <c r="A717" s="8">
        <f>IF(OUT!C440="", "", OUT!C440)</f>
        <v>718</v>
      </c>
      <c r="B717" s="21">
        <f>IF(OUT!A440="", "", OUT!A440)</f>
        <v>58797</v>
      </c>
      <c r="C717" s="8" t="str">
        <f>IF(OUT!D440="", "", OUT!D440)</f>
        <v>O</v>
      </c>
      <c r="D717" s="30"/>
      <c r="E717" s="8" t="str">
        <f>IF(OUT!E440="", "", OUT!E440)</f>
        <v>72 TRAY</v>
      </c>
      <c r="F717" s="27" t="str">
        <f>IF(OUT!AE440="NEW", "✷", "")</f>
        <v/>
      </c>
      <c r="G717" s="31" t="str">
        <f>CONCATENATE(IF(OUT!B440="", "", OUT!B440),R717,J717)</f>
        <v>PORTULACA PUERTO RICAN (Hot Pink)</v>
      </c>
      <c r="H717" s="22">
        <f>IF(OUT!N440="", "", OUT!N440)</f>
        <v>0.65800000000000003</v>
      </c>
      <c r="I717" s="23">
        <f>IF(OUT!O440="", "", OUT!O440)</f>
        <v>47.37</v>
      </c>
      <c r="J717" s="8" t="str">
        <f>IF(OUT!F440="", "", OUT!F440)</f>
        <v/>
      </c>
      <c r="K717" s="8">
        <f>IF(OUT!P440="", "", OUT!P440)</f>
        <v>72</v>
      </c>
      <c r="L717" s="8" t="str">
        <f>IF(OUT!AE440="", "", OUT!AE440)</f>
        <v/>
      </c>
      <c r="M717" s="8" t="str">
        <f>IF(OUT!AG440="", "", OUT!AG440)</f>
        <v/>
      </c>
      <c r="N717" s="8" t="str">
        <f>IF(OUT!AQ440="", "", OUT!AQ440)</f>
        <v/>
      </c>
      <c r="O717" s="8" t="str">
        <f>IF(OUT!BM440="", "", OUT!BM440)</f>
        <v>T3</v>
      </c>
      <c r="P717" s="9">
        <f>IF(PPG!Q440="", "", PPG!Q440)</f>
        <v>0.622</v>
      </c>
      <c r="Q717" s="10">
        <f>IF(PPG!R440="", "", PPG!R440)</f>
        <v>44.78</v>
      </c>
    </row>
    <row r="718" spans="1:18" x14ac:dyDescent="0.2">
      <c r="A718" s="8">
        <f>IF(OUT!C439="", "", OUT!C439)</f>
        <v>718</v>
      </c>
      <c r="B718" s="21">
        <f>IF(OUT!A439="", "", OUT!A439)</f>
        <v>58797</v>
      </c>
      <c r="C718" s="8" t="str">
        <f>IF(OUT!D439="", "", OUT!D439)</f>
        <v>M</v>
      </c>
      <c r="D718" s="30"/>
      <c r="E718" s="8" t="str">
        <f>IF(OUT!E439="", "", OUT!E439)</f>
        <v>50 TRAY</v>
      </c>
      <c r="F718" s="27" t="str">
        <f>IF(OUT!AE439="NEW", "✷", "")</f>
        <v/>
      </c>
      <c r="G718" s="31" t="str">
        <f>CONCATENATE(IF(OUT!B439="", "", OUT!B439),R718,J718)</f>
        <v>PORTULACA PUERTO RICAN (Hot Pink)</v>
      </c>
      <c r="H718" s="22">
        <f>IF(OUT!N439="", "", OUT!N439)</f>
        <v>0.88600000000000001</v>
      </c>
      <c r="I718" s="23">
        <f>IF(OUT!O439="", "", OUT!O439)</f>
        <v>44.3</v>
      </c>
      <c r="J718" s="8" t="str">
        <f>IF(OUT!F439="", "", OUT!F439)</f>
        <v/>
      </c>
      <c r="K718" s="8">
        <f>IF(OUT!P439="", "", OUT!P439)</f>
        <v>50</v>
      </c>
      <c r="L718" s="8" t="str">
        <f>IF(OUT!AE439="", "", OUT!AE439)</f>
        <v/>
      </c>
      <c r="M718" s="8" t="str">
        <f>IF(OUT!AG439="", "", OUT!AG439)</f>
        <v/>
      </c>
      <c r="N718" s="8" t="str">
        <f>IF(OUT!AQ439="", "", OUT!AQ439)</f>
        <v/>
      </c>
      <c r="O718" s="8" t="str">
        <f>IF(OUT!BM439="", "", OUT!BM439)</f>
        <v>T3</v>
      </c>
      <c r="P718" s="9">
        <f>IF(PPG!Q439="", "", PPG!Q439)</f>
        <v>0.83799999999999997</v>
      </c>
      <c r="Q718" s="10">
        <f>IF(PPG!R439="", "", PPG!R439)</f>
        <v>41.9</v>
      </c>
    </row>
    <row r="719" spans="1:18" x14ac:dyDescent="0.2">
      <c r="A719" s="8">
        <f>IF(OUT!C441="", "", OUT!C441)</f>
        <v>718</v>
      </c>
      <c r="B719" s="21">
        <f>IF(OUT!A441="", "", OUT!A441)</f>
        <v>58797</v>
      </c>
      <c r="C719" s="8" t="str">
        <f>IF(OUT!D441="", "", OUT!D441)</f>
        <v>PF</v>
      </c>
      <c r="D719" s="30"/>
      <c r="E719" s="8" t="str">
        <f>IF(OUT!E441="", "", OUT!E441)</f>
        <v>18 TRAY 4-INCH</v>
      </c>
      <c r="F719" s="27" t="str">
        <f>IF(OUT!AE441="NEW", "✷", "")</f>
        <v/>
      </c>
      <c r="G719" s="31" t="str">
        <f>CONCATENATE(IF(OUT!B441="", "", OUT!B441),R719,J719)</f>
        <v>PORTULACA PUERTO RICAN (Hot Pink)  **PREFINISHED</v>
      </c>
      <c r="H719" s="22">
        <f>IF(OUT!N441="", "", OUT!N441)</f>
        <v>2.1150000000000002</v>
      </c>
      <c r="I719" s="23">
        <f>IF(OUT!O441="", "", OUT!O441)</f>
        <v>38.07</v>
      </c>
      <c r="J719" s="8" t="str">
        <f>IF(OUT!F441="", "", OUT!F441)</f>
        <v>PREFINISHED</v>
      </c>
      <c r="K719" s="8">
        <f>IF(OUT!P441="", "", OUT!P441)</f>
        <v>18</v>
      </c>
      <c r="L719" s="8" t="str">
        <f>IF(OUT!AE441="", "", OUT!AE441)</f>
        <v/>
      </c>
      <c r="M719" s="8" t="str">
        <f>IF(OUT!AG441="", "", OUT!AG441)</f>
        <v/>
      </c>
      <c r="N719" s="8" t="str">
        <f>IF(OUT!AQ441="", "", OUT!AQ441)</f>
        <v/>
      </c>
      <c r="O719" s="8" t="str">
        <f>IF(OUT!BM441="", "", OUT!BM441)</f>
        <v>T3</v>
      </c>
      <c r="P719" s="9">
        <f>IF(PPG!Q441="", "", PPG!Q441)</f>
        <v>2</v>
      </c>
      <c r="Q719" s="10">
        <f>IF(PPG!R441="", "", PPG!R441)</f>
        <v>36</v>
      </c>
      <c r="R719" s="11" t="s">
        <v>1441</v>
      </c>
    </row>
    <row r="720" spans="1:18" x14ac:dyDescent="0.2">
      <c r="A720" s="8">
        <f>IF(OUT!C512="", "", OUT!C512)</f>
        <v>718</v>
      </c>
      <c r="B720" s="21">
        <f>IF(OUT!A512="", "", OUT!A512)</f>
        <v>59824</v>
      </c>
      <c r="C720" s="8" t="str">
        <f>IF(OUT!D512="", "", OUT!D512)</f>
        <v>SYN</v>
      </c>
      <c r="D720" s="30"/>
      <c r="E720" s="8" t="str">
        <f>IF(OUT!E512="", "", OUT!E512)</f>
        <v>102 TRAY</v>
      </c>
      <c r="F720" s="27" t="str">
        <f>IF(OUT!AE512="NEW", "✷", "")</f>
        <v/>
      </c>
      <c r="G720" s="31" t="str">
        <f>CONCATENATE(IF(OUT!B512="", "", OUT!B512),R720,J720)</f>
        <v>PURSLANE BIG BLOOM PEACH (Apricot)</v>
      </c>
      <c r="H720" s="22">
        <f>IF(OUT!N512="", "", OUT!N512)</f>
        <v>0.58599999999999997</v>
      </c>
      <c r="I720" s="23">
        <f>IF(OUT!O512="", "", OUT!O512)</f>
        <v>59.77</v>
      </c>
      <c r="J720" s="8" t="str">
        <f>IF(OUT!F512="", "", OUT!F512)</f>
        <v/>
      </c>
      <c r="K720" s="8">
        <f>IF(OUT!P512="", "", OUT!P512)</f>
        <v>102</v>
      </c>
      <c r="L720" s="8" t="str">
        <f>IF(OUT!AE512="", "", OUT!AE512)</f>
        <v/>
      </c>
      <c r="M720" s="8" t="str">
        <f>IF(OUT!AG512="", "", OUT!AG512)</f>
        <v/>
      </c>
      <c r="N720" s="8" t="str">
        <f>IF(OUT!AQ512="", "", OUT!AQ512)</f>
        <v/>
      </c>
      <c r="O720" s="8" t="str">
        <f>IF(OUT!BM512="", "", OUT!BM512)</f>
        <v>T3</v>
      </c>
      <c r="P720" s="9">
        <f>IF(PPG!Q512="", "", PPG!Q512)</f>
        <v>0.55500000000000005</v>
      </c>
      <c r="Q720" s="10">
        <f>IF(PPG!R512="", "", PPG!R512)</f>
        <v>56.61</v>
      </c>
    </row>
    <row r="721" spans="1:18" x14ac:dyDescent="0.2">
      <c r="A721" s="8">
        <f>IF(OUT!C510="", "", OUT!C510)</f>
        <v>718</v>
      </c>
      <c r="B721" s="21">
        <f>IF(OUT!A510="", "", OUT!A510)</f>
        <v>59824</v>
      </c>
      <c r="C721" s="8" t="str">
        <f>IF(OUT!D510="", "", OUT!D510)</f>
        <v>O</v>
      </c>
      <c r="D721" s="30"/>
      <c r="E721" s="8" t="str">
        <f>IF(OUT!E510="", "", OUT!E510)</f>
        <v>72 TRAY</v>
      </c>
      <c r="F721" s="27" t="str">
        <f>IF(OUT!AE510="NEW", "✷", "")</f>
        <v/>
      </c>
      <c r="G721" s="31" t="str">
        <f>CONCATENATE(IF(OUT!B510="", "", OUT!B510),R721,J721)</f>
        <v>PURSLANE BIG BLOOM PEACH (Apricot)</v>
      </c>
      <c r="H721" s="22">
        <f>IF(OUT!N510="", "", OUT!N510)</f>
        <v>0.65800000000000003</v>
      </c>
      <c r="I721" s="23">
        <f>IF(OUT!O510="", "", OUT!O510)</f>
        <v>47.37</v>
      </c>
      <c r="J721" s="8" t="str">
        <f>IF(OUT!F510="", "", OUT!F510)</f>
        <v/>
      </c>
      <c r="K721" s="8">
        <f>IF(OUT!P510="", "", OUT!P510)</f>
        <v>72</v>
      </c>
      <c r="L721" s="8" t="str">
        <f>IF(OUT!AE510="", "", OUT!AE510)</f>
        <v/>
      </c>
      <c r="M721" s="8" t="str">
        <f>IF(OUT!AG510="", "", OUT!AG510)</f>
        <v/>
      </c>
      <c r="N721" s="8" t="str">
        <f>IF(OUT!AQ510="", "", OUT!AQ510)</f>
        <v/>
      </c>
      <c r="O721" s="8" t="str">
        <f>IF(OUT!BM510="", "", OUT!BM510)</f>
        <v>T3</v>
      </c>
      <c r="P721" s="9">
        <f>IF(PPG!Q510="", "", PPG!Q510)</f>
        <v>0.622</v>
      </c>
      <c r="Q721" s="10">
        <f>IF(PPG!R510="", "", PPG!R510)</f>
        <v>44.78</v>
      </c>
    </row>
    <row r="722" spans="1:18" x14ac:dyDescent="0.2">
      <c r="A722" s="8">
        <f>IF(OUT!C509="", "", OUT!C509)</f>
        <v>718</v>
      </c>
      <c r="B722" s="21">
        <f>IF(OUT!A509="", "", OUT!A509)</f>
        <v>59824</v>
      </c>
      <c r="C722" s="8" t="str">
        <f>IF(OUT!D509="", "", OUT!D509)</f>
        <v>M</v>
      </c>
      <c r="D722" s="30"/>
      <c r="E722" s="8" t="str">
        <f>IF(OUT!E509="", "", OUT!E509)</f>
        <v>50 TRAY</v>
      </c>
      <c r="F722" s="27" t="str">
        <f>IF(OUT!AE509="NEW", "✷", "")</f>
        <v/>
      </c>
      <c r="G722" s="31" t="str">
        <f>CONCATENATE(IF(OUT!B509="", "", OUT!B509),R722,J722)</f>
        <v>PURSLANE BIG BLOOM PEACH (Apricot)</v>
      </c>
      <c r="H722" s="22">
        <f>IF(OUT!N509="", "", OUT!N509)</f>
        <v>0.88600000000000001</v>
      </c>
      <c r="I722" s="23">
        <f>IF(OUT!O509="", "", OUT!O509)</f>
        <v>44.3</v>
      </c>
      <c r="J722" s="8" t="str">
        <f>IF(OUT!F509="", "", OUT!F509)</f>
        <v/>
      </c>
      <c r="K722" s="8">
        <f>IF(OUT!P509="", "", OUT!P509)</f>
        <v>50</v>
      </c>
      <c r="L722" s="8" t="str">
        <f>IF(OUT!AE509="", "", OUT!AE509)</f>
        <v/>
      </c>
      <c r="M722" s="8" t="str">
        <f>IF(OUT!AG509="", "", OUT!AG509)</f>
        <v/>
      </c>
      <c r="N722" s="8" t="str">
        <f>IF(OUT!AQ509="", "", OUT!AQ509)</f>
        <v/>
      </c>
      <c r="O722" s="8" t="str">
        <f>IF(OUT!BM509="", "", OUT!BM509)</f>
        <v>T3</v>
      </c>
      <c r="P722" s="9">
        <f>IF(PPG!Q509="", "", PPG!Q509)</f>
        <v>0.83799999999999997</v>
      </c>
      <c r="Q722" s="10">
        <f>IF(PPG!R509="", "", PPG!R509)</f>
        <v>41.9</v>
      </c>
    </row>
    <row r="723" spans="1:18" x14ac:dyDescent="0.2">
      <c r="A723" s="8">
        <f>IF(OUT!C511="", "", OUT!C511)</f>
        <v>718</v>
      </c>
      <c r="B723" s="21">
        <f>IF(OUT!A511="", "", OUT!A511)</f>
        <v>59824</v>
      </c>
      <c r="C723" s="8" t="str">
        <f>IF(OUT!D511="", "", OUT!D511)</f>
        <v>PF</v>
      </c>
      <c r="D723" s="30"/>
      <c r="E723" s="8" t="str">
        <f>IF(OUT!E511="", "", OUT!E511)</f>
        <v>18 TRAY 4-INCH</v>
      </c>
      <c r="F723" s="27" t="str">
        <f>IF(OUT!AE511="NEW", "✷", "")</f>
        <v/>
      </c>
      <c r="G723" s="31" t="str">
        <f>CONCATENATE(IF(OUT!B511="", "", OUT!B511),R723,J723)</f>
        <v>PURSLANE BIG BLOOM PEACH (Apricot)  **PREFINISHED</v>
      </c>
      <c r="H723" s="22">
        <f>IF(OUT!N511="", "", OUT!N511)</f>
        <v>2.1150000000000002</v>
      </c>
      <c r="I723" s="23">
        <f>IF(OUT!O511="", "", OUT!O511)</f>
        <v>38.07</v>
      </c>
      <c r="J723" s="8" t="str">
        <f>IF(OUT!F511="", "", OUT!F511)</f>
        <v>PREFINISHED</v>
      </c>
      <c r="K723" s="8">
        <f>IF(OUT!P511="", "", OUT!P511)</f>
        <v>18</v>
      </c>
      <c r="L723" s="8" t="str">
        <f>IF(OUT!AE511="", "", OUT!AE511)</f>
        <v/>
      </c>
      <c r="M723" s="8" t="str">
        <f>IF(OUT!AG511="", "", OUT!AG511)</f>
        <v/>
      </c>
      <c r="N723" s="8" t="str">
        <f>IF(OUT!AQ511="", "", OUT!AQ511)</f>
        <v/>
      </c>
      <c r="O723" s="8" t="str">
        <f>IF(OUT!BM511="", "", OUT!BM511)</f>
        <v>T3</v>
      </c>
      <c r="P723" s="9">
        <f>IF(PPG!Q511="", "", PPG!Q511)</f>
        <v>2</v>
      </c>
      <c r="Q723" s="10">
        <f>IF(PPG!R511="", "", PPG!R511)</f>
        <v>36</v>
      </c>
      <c r="R723" s="11" t="s">
        <v>1441</v>
      </c>
    </row>
    <row r="724" spans="1:18" x14ac:dyDescent="0.2">
      <c r="A724" s="8">
        <f>IF(OUT!C516="", "", OUT!C516)</f>
        <v>718</v>
      </c>
      <c r="B724" s="21">
        <f>IF(OUT!A516="", "", OUT!A516)</f>
        <v>59826</v>
      </c>
      <c r="C724" s="8" t="str">
        <f>IF(OUT!D516="", "", OUT!D516)</f>
        <v>SYN</v>
      </c>
      <c r="D724" s="30"/>
      <c r="E724" s="8" t="str">
        <f>IF(OUT!E516="", "", OUT!E516)</f>
        <v>102 TRAY</v>
      </c>
      <c r="F724" s="27" t="str">
        <f>IF(OUT!AE516="NEW", "✷", "")</f>
        <v/>
      </c>
      <c r="G724" s="31" t="str">
        <f>CONCATENATE(IF(OUT!B516="", "", OUT!B516),R724,J724)</f>
        <v>PURSLANE BIG BLOOM ROSE</v>
      </c>
      <c r="H724" s="22">
        <f>IF(OUT!N516="", "", OUT!N516)</f>
        <v>0.58599999999999997</v>
      </c>
      <c r="I724" s="23">
        <f>IF(OUT!O516="", "", OUT!O516)</f>
        <v>59.77</v>
      </c>
      <c r="J724" s="8" t="str">
        <f>IF(OUT!F516="", "", OUT!F516)</f>
        <v/>
      </c>
      <c r="K724" s="8">
        <f>IF(OUT!P516="", "", OUT!P516)</f>
        <v>102</v>
      </c>
      <c r="L724" s="8" t="str">
        <f>IF(OUT!AE516="", "", OUT!AE516)</f>
        <v/>
      </c>
      <c r="M724" s="8" t="str">
        <f>IF(OUT!AG516="", "", OUT!AG516)</f>
        <v/>
      </c>
      <c r="N724" s="8" t="str">
        <f>IF(OUT!AQ516="", "", OUT!AQ516)</f>
        <v/>
      </c>
      <c r="O724" s="8" t="str">
        <f>IF(OUT!BM516="", "", OUT!BM516)</f>
        <v>T3</v>
      </c>
      <c r="P724" s="9">
        <f>IF(PPG!Q516="", "", PPG!Q516)</f>
        <v>0.55500000000000005</v>
      </c>
      <c r="Q724" s="10">
        <f>IF(PPG!R516="", "", PPG!R516)</f>
        <v>56.61</v>
      </c>
    </row>
    <row r="725" spans="1:18" x14ac:dyDescent="0.2">
      <c r="A725" s="8">
        <f>IF(OUT!C514="", "", OUT!C514)</f>
        <v>718</v>
      </c>
      <c r="B725" s="21">
        <f>IF(OUT!A514="", "", OUT!A514)</f>
        <v>59826</v>
      </c>
      <c r="C725" s="8" t="str">
        <f>IF(OUT!D514="", "", OUT!D514)</f>
        <v>O</v>
      </c>
      <c r="D725" s="30"/>
      <c r="E725" s="8" t="str">
        <f>IF(OUT!E514="", "", OUT!E514)</f>
        <v>72 TRAY</v>
      </c>
      <c r="F725" s="27" t="str">
        <f>IF(OUT!AE514="NEW", "✷", "")</f>
        <v/>
      </c>
      <c r="G725" s="31" t="str">
        <f>CONCATENATE(IF(OUT!B514="", "", OUT!B514),R725,J725)</f>
        <v>PURSLANE BIG BLOOM ROSE</v>
      </c>
      <c r="H725" s="22">
        <f>IF(OUT!N514="", "", OUT!N514)</f>
        <v>0.65800000000000003</v>
      </c>
      <c r="I725" s="23">
        <f>IF(OUT!O514="", "", OUT!O514)</f>
        <v>47.37</v>
      </c>
      <c r="J725" s="8" t="str">
        <f>IF(OUT!F514="", "", OUT!F514)</f>
        <v/>
      </c>
      <c r="K725" s="8">
        <f>IF(OUT!P514="", "", OUT!P514)</f>
        <v>72</v>
      </c>
      <c r="L725" s="8" t="str">
        <f>IF(OUT!AE514="", "", OUT!AE514)</f>
        <v/>
      </c>
      <c r="M725" s="8" t="str">
        <f>IF(OUT!AG514="", "", OUT!AG514)</f>
        <v/>
      </c>
      <c r="N725" s="8" t="str">
        <f>IF(OUT!AQ514="", "", OUT!AQ514)</f>
        <v/>
      </c>
      <c r="O725" s="8" t="str">
        <f>IF(OUT!BM514="", "", OUT!BM514)</f>
        <v>T3</v>
      </c>
      <c r="P725" s="9">
        <f>IF(PPG!Q514="", "", PPG!Q514)</f>
        <v>0.622</v>
      </c>
      <c r="Q725" s="10">
        <f>IF(PPG!R514="", "", PPG!R514)</f>
        <v>44.78</v>
      </c>
    </row>
    <row r="726" spans="1:18" x14ac:dyDescent="0.2">
      <c r="A726" s="8">
        <f>IF(OUT!C513="", "", OUT!C513)</f>
        <v>718</v>
      </c>
      <c r="B726" s="21">
        <f>IF(OUT!A513="", "", OUT!A513)</f>
        <v>59826</v>
      </c>
      <c r="C726" s="8" t="str">
        <f>IF(OUT!D513="", "", OUT!D513)</f>
        <v>M</v>
      </c>
      <c r="D726" s="30"/>
      <c r="E726" s="8" t="str">
        <f>IF(OUT!E513="", "", OUT!E513)</f>
        <v>50 TRAY</v>
      </c>
      <c r="F726" s="27" t="str">
        <f>IF(OUT!AE513="NEW", "✷", "")</f>
        <v/>
      </c>
      <c r="G726" s="31" t="str">
        <f>CONCATENATE(IF(OUT!B513="", "", OUT!B513),R726,J726)</f>
        <v>PURSLANE BIG BLOOM ROSE</v>
      </c>
      <c r="H726" s="22">
        <f>IF(OUT!N513="", "", OUT!N513)</f>
        <v>0.88600000000000001</v>
      </c>
      <c r="I726" s="23">
        <f>IF(OUT!O513="", "", OUT!O513)</f>
        <v>44.3</v>
      </c>
      <c r="J726" s="8" t="str">
        <f>IF(OUT!F513="", "", OUT!F513)</f>
        <v/>
      </c>
      <c r="K726" s="8">
        <f>IF(OUT!P513="", "", OUT!P513)</f>
        <v>50</v>
      </c>
      <c r="L726" s="8" t="str">
        <f>IF(OUT!AE513="", "", OUT!AE513)</f>
        <v/>
      </c>
      <c r="M726" s="8" t="str">
        <f>IF(OUT!AG513="", "", OUT!AG513)</f>
        <v/>
      </c>
      <c r="N726" s="8" t="str">
        <f>IF(OUT!AQ513="", "", OUT!AQ513)</f>
        <v/>
      </c>
      <c r="O726" s="8" t="str">
        <f>IF(OUT!BM513="", "", OUT!BM513)</f>
        <v>T3</v>
      </c>
      <c r="P726" s="9">
        <f>IF(PPG!Q513="", "", PPG!Q513)</f>
        <v>0.83799999999999997</v>
      </c>
      <c r="Q726" s="10">
        <f>IF(PPG!R513="", "", PPG!R513)</f>
        <v>41.9</v>
      </c>
    </row>
    <row r="727" spans="1:18" x14ac:dyDescent="0.2">
      <c r="A727" s="8">
        <f>IF(OUT!C515="", "", OUT!C515)</f>
        <v>718</v>
      </c>
      <c r="B727" s="21">
        <f>IF(OUT!A515="", "", OUT!A515)</f>
        <v>59826</v>
      </c>
      <c r="C727" s="8" t="str">
        <f>IF(OUT!D515="", "", OUT!D515)</f>
        <v>PF</v>
      </c>
      <c r="D727" s="30"/>
      <c r="E727" s="8" t="str">
        <f>IF(OUT!E515="", "", OUT!E515)</f>
        <v>18 TRAY 4-INCH</v>
      </c>
      <c r="F727" s="27" t="str">
        <f>IF(OUT!AE515="NEW", "✷", "")</f>
        <v/>
      </c>
      <c r="G727" s="31" t="str">
        <f>CONCATENATE(IF(OUT!B515="", "", OUT!B515),R727,J727)</f>
        <v>PURSLANE BIG BLOOM ROSE  **PREFINISHED</v>
      </c>
      <c r="H727" s="22">
        <f>IF(OUT!N515="", "", OUT!N515)</f>
        <v>2.1150000000000002</v>
      </c>
      <c r="I727" s="23">
        <f>IF(OUT!O515="", "", OUT!O515)</f>
        <v>38.07</v>
      </c>
      <c r="J727" s="8" t="str">
        <f>IF(OUT!F515="", "", OUT!F515)</f>
        <v>PREFINISHED</v>
      </c>
      <c r="K727" s="8">
        <f>IF(OUT!P515="", "", OUT!P515)</f>
        <v>18</v>
      </c>
      <c r="L727" s="8" t="str">
        <f>IF(OUT!AE515="", "", OUT!AE515)</f>
        <v/>
      </c>
      <c r="M727" s="8" t="str">
        <f>IF(OUT!AG515="", "", OUT!AG515)</f>
        <v/>
      </c>
      <c r="N727" s="8" t="str">
        <f>IF(OUT!AQ515="", "", OUT!AQ515)</f>
        <v/>
      </c>
      <c r="O727" s="8" t="str">
        <f>IF(OUT!BM515="", "", OUT!BM515)</f>
        <v>T3</v>
      </c>
      <c r="P727" s="9">
        <f>IF(PPG!Q515="", "", PPG!Q515)</f>
        <v>2</v>
      </c>
      <c r="Q727" s="10">
        <f>IF(PPG!R515="", "", PPG!R515)</f>
        <v>36</v>
      </c>
      <c r="R727" s="11" t="s">
        <v>1441</v>
      </c>
    </row>
    <row r="728" spans="1:18" x14ac:dyDescent="0.2">
      <c r="A728" s="8">
        <f>IF(OUT!C520="", "", OUT!C520)</f>
        <v>718</v>
      </c>
      <c r="B728" s="21">
        <f>IF(OUT!A520="", "", OUT!A520)</f>
        <v>59831</v>
      </c>
      <c r="C728" s="8" t="str">
        <f>IF(OUT!D520="", "", OUT!D520)</f>
        <v>SYN</v>
      </c>
      <c r="D728" s="30"/>
      <c r="E728" s="8" t="str">
        <f>IF(OUT!E520="", "", OUT!E520)</f>
        <v>102 TRAY</v>
      </c>
      <c r="F728" s="27" t="str">
        <f>IF(OUT!AE520="NEW", "✷", "")</f>
        <v/>
      </c>
      <c r="G728" s="31" t="str">
        <f>CONCATENATE(IF(OUT!B520="", "", OUT!B520),R728,J728)</f>
        <v>PURSLANE BIG BLOOM WHITE</v>
      </c>
      <c r="H728" s="22">
        <f>IF(OUT!N520="", "", OUT!N520)</f>
        <v>0.58599999999999997</v>
      </c>
      <c r="I728" s="23">
        <f>IF(OUT!O520="", "", OUT!O520)</f>
        <v>59.77</v>
      </c>
      <c r="J728" s="8" t="str">
        <f>IF(OUT!F520="", "", OUT!F520)</f>
        <v/>
      </c>
      <c r="K728" s="8">
        <f>IF(OUT!P520="", "", OUT!P520)</f>
        <v>102</v>
      </c>
      <c r="L728" s="8" t="str">
        <f>IF(OUT!AE520="", "", OUT!AE520)</f>
        <v/>
      </c>
      <c r="M728" s="8" t="str">
        <f>IF(OUT!AG520="", "", OUT!AG520)</f>
        <v/>
      </c>
      <c r="N728" s="8" t="str">
        <f>IF(OUT!AQ520="", "", OUT!AQ520)</f>
        <v/>
      </c>
      <c r="O728" s="8" t="str">
        <f>IF(OUT!BM520="", "", OUT!BM520)</f>
        <v>T3</v>
      </c>
      <c r="P728" s="9">
        <f>IF(PPG!Q520="", "", PPG!Q520)</f>
        <v>0.55500000000000005</v>
      </c>
      <c r="Q728" s="10">
        <f>IF(PPG!R520="", "", PPG!R520)</f>
        <v>56.61</v>
      </c>
    </row>
    <row r="729" spans="1:18" x14ac:dyDescent="0.2">
      <c r="A729" s="8">
        <f>IF(OUT!C518="", "", OUT!C518)</f>
        <v>718</v>
      </c>
      <c r="B729" s="21">
        <f>IF(OUT!A518="", "", OUT!A518)</f>
        <v>59831</v>
      </c>
      <c r="C729" s="8" t="str">
        <f>IF(OUT!D518="", "", OUT!D518)</f>
        <v>O</v>
      </c>
      <c r="D729" s="30"/>
      <c r="E729" s="8" t="str">
        <f>IF(OUT!E518="", "", OUT!E518)</f>
        <v>72 TRAY</v>
      </c>
      <c r="F729" s="27" t="str">
        <f>IF(OUT!AE518="NEW", "✷", "")</f>
        <v/>
      </c>
      <c r="G729" s="31" t="str">
        <f>CONCATENATE(IF(OUT!B518="", "", OUT!B518),R729,J729)</f>
        <v>PURSLANE BIG BLOOM WHITE</v>
      </c>
      <c r="H729" s="22">
        <f>IF(OUT!N518="", "", OUT!N518)</f>
        <v>0.65800000000000003</v>
      </c>
      <c r="I729" s="23">
        <f>IF(OUT!O518="", "", OUT!O518)</f>
        <v>47.37</v>
      </c>
      <c r="J729" s="8" t="str">
        <f>IF(OUT!F518="", "", OUT!F518)</f>
        <v/>
      </c>
      <c r="K729" s="8">
        <f>IF(OUT!P518="", "", OUT!P518)</f>
        <v>72</v>
      </c>
      <c r="L729" s="8" t="str">
        <f>IF(OUT!AE518="", "", OUT!AE518)</f>
        <v/>
      </c>
      <c r="M729" s="8" t="str">
        <f>IF(OUT!AG518="", "", OUT!AG518)</f>
        <v/>
      </c>
      <c r="N729" s="8" t="str">
        <f>IF(OUT!AQ518="", "", OUT!AQ518)</f>
        <v/>
      </c>
      <c r="O729" s="8" t="str">
        <f>IF(OUT!BM518="", "", OUT!BM518)</f>
        <v>T3</v>
      </c>
      <c r="P729" s="9">
        <f>IF(PPG!Q518="", "", PPG!Q518)</f>
        <v>0.622</v>
      </c>
      <c r="Q729" s="10">
        <f>IF(PPG!R518="", "", PPG!R518)</f>
        <v>44.78</v>
      </c>
    </row>
    <row r="730" spans="1:18" x14ac:dyDescent="0.2">
      <c r="A730" s="8">
        <f>IF(OUT!C517="", "", OUT!C517)</f>
        <v>718</v>
      </c>
      <c r="B730" s="21">
        <f>IF(OUT!A517="", "", OUT!A517)</f>
        <v>59831</v>
      </c>
      <c r="C730" s="8" t="str">
        <f>IF(OUT!D517="", "", OUT!D517)</f>
        <v>M</v>
      </c>
      <c r="D730" s="30"/>
      <c r="E730" s="8" t="str">
        <f>IF(OUT!E517="", "", OUT!E517)</f>
        <v>50 TRAY</v>
      </c>
      <c r="F730" s="27" t="str">
        <f>IF(OUT!AE517="NEW", "✷", "")</f>
        <v/>
      </c>
      <c r="G730" s="31" t="str">
        <f>CONCATENATE(IF(OUT!B517="", "", OUT!B517),R730,J730)</f>
        <v>PURSLANE BIG BLOOM WHITE</v>
      </c>
      <c r="H730" s="22">
        <f>IF(OUT!N517="", "", OUT!N517)</f>
        <v>0.88600000000000001</v>
      </c>
      <c r="I730" s="23">
        <f>IF(OUT!O517="", "", OUT!O517)</f>
        <v>44.3</v>
      </c>
      <c r="J730" s="8" t="str">
        <f>IF(OUT!F517="", "", OUT!F517)</f>
        <v/>
      </c>
      <c r="K730" s="8">
        <f>IF(OUT!P517="", "", OUT!P517)</f>
        <v>50</v>
      </c>
      <c r="L730" s="8" t="str">
        <f>IF(OUT!AE517="", "", OUT!AE517)</f>
        <v/>
      </c>
      <c r="M730" s="8" t="str">
        <f>IF(OUT!AG517="", "", OUT!AG517)</f>
        <v/>
      </c>
      <c r="N730" s="8" t="str">
        <f>IF(OUT!AQ517="", "", OUT!AQ517)</f>
        <v/>
      </c>
      <c r="O730" s="8" t="str">
        <f>IF(OUT!BM517="", "", OUT!BM517)</f>
        <v>T3</v>
      </c>
      <c r="P730" s="9">
        <f>IF(PPG!Q517="", "", PPG!Q517)</f>
        <v>0.83799999999999997</v>
      </c>
      <c r="Q730" s="10">
        <f>IF(PPG!R517="", "", PPG!R517)</f>
        <v>41.9</v>
      </c>
    </row>
    <row r="731" spans="1:18" x14ac:dyDescent="0.2">
      <c r="A731" s="8">
        <f>IF(OUT!C519="", "", OUT!C519)</f>
        <v>718</v>
      </c>
      <c r="B731" s="21">
        <f>IF(OUT!A519="", "", OUT!A519)</f>
        <v>59831</v>
      </c>
      <c r="C731" s="8" t="str">
        <f>IF(OUT!D519="", "", OUT!D519)</f>
        <v>PF</v>
      </c>
      <c r="D731" s="30"/>
      <c r="E731" s="8" t="str">
        <f>IF(OUT!E519="", "", OUT!E519)</f>
        <v>18 TRAY 4-INCH</v>
      </c>
      <c r="F731" s="27" t="str">
        <f>IF(OUT!AE519="NEW", "✷", "")</f>
        <v/>
      </c>
      <c r="G731" s="31" t="str">
        <f>CONCATENATE(IF(OUT!B519="", "", OUT!B519),R731,J731)</f>
        <v>PURSLANE BIG BLOOM WHITE  **PREFINISHED</v>
      </c>
      <c r="H731" s="22">
        <f>IF(OUT!N519="", "", OUT!N519)</f>
        <v>2.1150000000000002</v>
      </c>
      <c r="I731" s="23">
        <f>IF(OUT!O519="", "", OUT!O519)</f>
        <v>38.07</v>
      </c>
      <c r="J731" s="8" t="str">
        <f>IF(OUT!F519="", "", OUT!F519)</f>
        <v>PREFINISHED</v>
      </c>
      <c r="K731" s="8">
        <f>IF(OUT!P519="", "", OUT!P519)</f>
        <v>18</v>
      </c>
      <c r="L731" s="8" t="str">
        <f>IF(OUT!AE519="", "", OUT!AE519)</f>
        <v/>
      </c>
      <c r="M731" s="8" t="str">
        <f>IF(OUT!AG519="", "", OUT!AG519)</f>
        <v/>
      </c>
      <c r="N731" s="8" t="str">
        <f>IF(OUT!AQ519="", "", OUT!AQ519)</f>
        <v/>
      </c>
      <c r="O731" s="8" t="str">
        <f>IF(OUT!BM519="", "", OUT!BM519)</f>
        <v>T3</v>
      </c>
      <c r="P731" s="9">
        <f>IF(PPG!Q519="", "", PPG!Q519)</f>
        <v>2</v>
      </c>
      <c r="Q731" s="10">
        <f>IF(PPG!R519="", "", PPG!R519)</f>
        <v>36</v>
      </c>
      <c r="R731" s="11" t="s">
        <v>1441</v>
      </c>
    </row>
    <row r="732" spans="1:18" x14ac:dyDescent="0.2">
      <c r="A732" s="8">
        <f>IF(OUT!C782="", "", OUT!C782)</f>
        <v>718</v>
      </c>
      <c r="B732" s="21">
        <f>IF(OUT!A782="", "", OUT!A782)</f>
        <v>71910</v>
      </c>
      <c r="C732" s="8" t="str">
        <f>IF(OUT!D782="", "", OUT!D782)</f>
        <v>O</v>
      </c>
      <c r="D732" s="30"/>
      <c r="E732" s="8" t="str">
        <f>IF(OUT!E782="", "", OUT!E782)</f>
        <v>72 TRAY</v>
      </c>
      <c r="F732" s="27" t="str">
        <f>IF(OUT!AE782="NEW", "✷", "")</f>
        <v/>
      </c>
      <c r="G732" s="31" t="str">
        <f>CONCATENATE(IF(OUT!B782="", "", OUT!B782),R732,J732)</f>
        <v>PYROSTEGIA VENUSTA FLORIDA FLAME VINE (Orange)</v>
      </c>
      <c r="H732" s="22">
        <f>IF(OUT!N782="", "", OUT!N782)</f>
        <v>1.0289999999999999</v>
      </c>
      <c r="I732" s="23">
        <f>IF(OUT!O782="", "", OUT!O782)</f>
        <v>74.08</v>
      </c>
      <c r="J732" s="8" t="str">
        <f>IF(OUT!F782="", "", OUT!F782)</f>
        <v/>
      </c>
      <c r="K732" s="8">
        <f>IF(OUT!P782="", "", OUT!P782)</f>
        <v>72</v>
      </c>
      <c r="L732" s="8" t="str">
        <f>IF(OUT!AE782="", "", OUT!AE782)</f>
        <v/>
      </c>
      <c r="M732" s="8" t="str">
        <f>IF(OUT!AG782="", "", OUT!AG782)</f>
        <v/>
      </c>
      <c r="N732" s="8" t="str">
        <f>IF(OUT!AQ782="", "", OUT!AQ782)</f>
        <v/>
      </c>
      <c r="O732" s="8" t="str">
        <f>IF(OUT!BM782="", "", OUT!BM782)</f>
        <v>T3</v>
      </c>
      <c r="P732" s="9">
        <f>IF(PPG!Q782="", "", PPG!Q782)</f>
        <v>0.97299999999999998</v>
      </c>
      <c r="Q732" s="10">
        <f>IF(PPG!R782="", "", PPG!R782)</f>
        <v>70.05</v>
      </c>
    </row>
    <row r="733" spans="1:18" x14ac:dyDescent="0.2">
      <c r="A733" s="8">
        <f>IF(OUT!C781="", "", OUT!C781)</f>
        <v>718</v>
      </c>
      <c r="B733" s="21">
        <f>IF(OUT!A781="", "", OUT!A781)</f>
        <v>71910</v>
      </c>
      <c r="C733" s="8" t="str">
        <f>IF(OUT!D781="", "", OUT!D781)</f>
        <v>M</v>
      </c>
      <c r="D733" s="30"/>
      <c r="E733" s="8" t="str">
        <f>IF(OUT!E781="", "", OUT!E781)</f>
        <v>50 TRAY</v>
      </c>
      <c r="F733" s="27" t="str">
        <f>IF(OUT!AE781="NEW", "✷", "")</f>
        <v/>
      </c>
      <c r="G733" s="31" t="str">
        <f>CONCATENATE(IF(OUT!B781="", "", OUT!B781),R733,J733)</f>
        <v>PYROSTEGIA VENUSTA FLORIDA FLAME VINE (Orange)</v>
      </c>
      <c r="H733" s="22">
        <f>IF(OUT!N781="", "", OUT!N781)</f>
        <v>1.143</v>
      </c>
      <c r="I733" s="23">
        <f>IF(OUT!O781="", "", OUT!O781)</f>
        <v>57.15</v>
      </c>
      <c r="J733" s="8" t="str">
        <f>IF(OUT!F781="", "", OUT!F781)</f>
        <v/>
      </c>
      <c r="K733" s="8">
        <f>IF(OUT!P781="", "", OUT!P781)</f>
        <v>50</v>
      </c>
      <c r="L733" s="8" t="str">
        <f>IF(OUT!AE781="", "", OUT!AE781)</f>
        <v/>
      </c>
      <c r="M733" s="8" t="str">
        <f>IF(OUT!AG781="", "", OUT!AG781)</f>
        <v/>
      </c>
      <c r="N733" s="8" t="str">
        <f>IF(OUT!AQ781="", "", OUT!AQ781)</f>
        <v/>
      </c>
      <c r="O733" s="8" t="str">
        <f>IF(OUT!BM781="", "", OUT!BM781)</f>
        <v>T3</v>
      </c>
      <c r="P733" s="9">
        <f>IF(PPG!Q781="", "", PPG!Q781)</f>
        <v>1.0820000000000001</v>
      </c>
      <c r="Q733" s="10">
        <f>IF(PPG!R781="", "", PPG!R781)</f>
        <v>54.1</v>
      </c>
    </row>
    <row r="734" spans="1:18" x14ac:dyDescent="0.2">
      <c r="A734" s="8">
        <f>IF(OUT!C217="", "", OUT!C217)</f>
        <v>718</v>
      </c>
      <c r="B734" s="21">
        <f>IF(OUT!A217="", "", OUT!A217)</f>
        <v>58077</v>
      </c>
      <c r="C734" s="8" t="str">
        <f>IF(OUT!D217="", "", OUT!D217)</f>
        <v>O</v>
      </c>
      <c r="D734" s="30"/>
      <c r="E734" s="8" t="str">
        <f>IF(OUT!E217="", "", OUT!E217)</f>
        <v>72 TRAY</v>
      </c>
      <c r="F734" s="27" t="str">
        <f>IF(OUT!AE217="NEW", "✷", "")</f>
        <v/>
      </c>
      <c r="G734" s="31" t="str">
        <f>CONCATENATE(IF(OUT!B217="", "", OUT!B217),R734,J734)</f>
        <v>RUELLIA BRITTONIANA CHI CHI PINK</v>
      </c>
      <c r="H734" s="22">
        <f>IF(OUT!N217="", "", OUT!N217)</f>
        <v>0.74299999999999999</v>
      </c>
      <c r="I734" s="23">
        <f>IF(OUT!O217="", "", OUT!O217)</f>
        <v>53.49</v>
      </c>
      <c r="J734" s="8" t="str">
        <f>IF(OUT!F217="", "", OUT!F217)</f>
        <v/>
      </c>
      <c r="K734" s="8">
        <f>IF(OUT!P217="", "", OUT!P217)</f>
        <v>72</v>
      </c>
      <c r="L734" s="8" t="str">
        <f>IF(OUT!AE217="", "", OUT!AE217)</f>
        <v/>
      </c>
      <c r="M734" s="8" t="str">
        <f>IF(OUT!AG217="", "", OUT!AG217)</f>
        <v/>
      </c>
      <c r="N734" s="8" t="str">
        <f>IF(OUT!AQ217="", "", OUT!AQ217)</f>
        <v/>
      </c>
      <c r="O734" s="8" t="str">
        <f>IF(OUT!BM217="", "", OUT!BM217)</f>
        <v>T3</v>
      </c>
      <c r="P734" s="9">
        <f>IF(PPG!Q217="", "", PPG!Q217)</f>
        <v>0.70299999999999996</v>
      </c>
      <c r="Q734" s="10">
        <f>IF(PPG!R217="", "", PPG!R217)</f>
        <v>50.61</v>
      </c>
    </row>
    <row r="735" spans="1:18" x14ac:dyDescent="0.2">
      <c r="A735" s="8">
        <f>IF(OUT!C216="", "", OUT!C216)</f>
        <v>718</v>
      </c>
      <c r="B735" s="21">
        <f>IF(OUT!A216="", "", OUT!A216)</f>
        <v>58077</v>
      </c>
      <c r="C735" s="8" t="str">
        <f>IF(OUT!D216="", "", OUT!D216)</f>
        <v>M</v>
      </c>
      <c r="D735" s="30"/>
      <c r="E735" s="8" t="str">
        <f>IF(OUT!E216="", "", OUT!E216)</f>
        <v>50 TRAY</v>
      </c>
      <c r="F735" s="27" t="str">
        <f>IF(OUT!AE216="NEW", "✷", "")</f>
        <v/>
      </c>
      <c r="G735" s="31" t="str">
        <f>CONCATENATE(IF(OUT!B216="", "", OUT!B216),R735,J735)</f>
        <v>RUELLIA BRITTONIANA CHI CHI PINK</v>
      </c>
      <c r="H735" s="22">
        <f>IF(OUT!N216="", "", OUT!N216)</f>
        <v>0.88600000000000001</v>
      </c>
      <c r="I735" s="23">
        <f>IF(OUT!O216="", "", OUT!O216)</f>
        <v>44.3</v>
      </c>
      <c r="J735" s="8" t="str">
        <f>IF(OUT!F216="", "", OUT!F216)</f>
        <v/>
      </c>
      <c r="K735" s="8">
        <f>IF(OUT!P216="", "", OUT!P216)</f>
        <v>50</v>
      </c>
      <c r="L735" s="8" t="str">
        <f>IF(OUT!AE216="", "", OUT!AE216)</f>
        <v/>
      </c>
      <c r="M735" s="8" t="str">
        <f>IF(OUT!AG216="", "", OUT!AG216)</f>
        <v/>
      </c>
      <c r="N735" s="8" t="str">
        <f>IF(OUT!AQ216="", "", OUT!AQ216)</f>
        <v/>
      </c>
      <c r="O735" s="8" t="str">
        <f>IF(OUT!BM216="", "", OUT!BM216)</f>
        <v>T3</v>
      </c>
      <c r="P735" s="9">
        <f>IF(PPG!Q216="", "", PPG!Q216)</f>
        <v>0.83799999999999997</v>
      </c>
      <c r="Q735" s="10">
        <f>IF(PPG!R216="", "", PPG!R216)</f>
        <v>41.9</v>
      </c>
    </row>
    <row r="736" spans="1:18" x14ac:dyDescent="0.2">
      <c r="A736" s="8">
        <f>IF(OUT!C218="", "", OUT!C218)</f>
        <v>718</v>
      </c>
      <c r="B736" s="21">
        <f>IF(OUT!A218="", "", OUT!A218)</f>
        <v>58077</v>
      </c>
      <c r="C736" s="8" t="str">
        <f>IF(OUT!D218="", "", OUT!D218)</f>
        <v>PF</v>
      </c>
      <c r="D736" s="30"/>
      <c r="E736" s="8" t="str">
        <f>IF(OUT!E218="", "", OUT!E218)</f>
        <v>18 TRAY 4-INCH</v>
      </c>
      <c r="F736" s="27" t="str">
        <f>IF(OUT!AE218="NEW", "✷", "")</f>
        <v/>
      </c>
      <c r="G736" s="31" t="str">
        <f>CONCATENATE(IF(OUT!B218="", "", OUT!B218),R736,J736)</f>
        <v>RUELLIA BRITTONIANA CHI CHI PINK  **PREFINISHED</v>
      </c>
      <c r="H736" s="22">
        <f>IF(OUT!N218="", "", OUT!N218)</f>
        <v>2.1150000000000002</v>
      </c>
      <c r="I736" s="23">
        <f>IF(OUT!O218="", "", OUT!O218)</f>
        <v>38.07</v>
      </c>
      <c r="J736" s="8" t="str">
        <f>IF(OUT!F218="", "", OUT!F218)</f>
        <v>PREFINISHED</v>
      </c>
      <c r="K736" s="8">
        <f>IF(OUT!P218="", "", OUT!P218)</f>
        <v>18</v>
      </c>
      <c r="L736" s="8" t="str">
        <f>IF(OUT!AE218="", "", OUT!AE218)</f>
        <v/>
      </c>
      <c r="M736" s="8" t="str">
        <f>IF(OUT!AG218="", "", OUT!AG218)</f>
        <v/>
      </c>
      <c r="N736" s="8" t="str">
        <f>IF(OUT!AQ218="", "", OUT!AQ218)</f>
        <v/>
      </c>
      <c r="O736" s="8" t="str">
        <f>IF(OUT!BM218="", "", OUT!BM218)</f>
        <v>T3</v>
      </c>
      <c r="P736" s="9">
        <f>IF(PPG!Q218="", "", PPG!Q218)</f>
        <v>2</v>
      </c>
      <c r="Q736" s="10">
        <f>IF(PPG!R218="", "", PPG!R218)</f>
        <v>36</v>
      </c>
      <c r="R736" s="11" t="s">
        <v>1441</v>
      </c>
    </row>
    <row r="737" spans="1:18" x14ac:dyDescent="0.2">
      <c r="A737" s="8">
        <f>IF(OUT!C220="", "", OUT!C220)</f>
        <v>718</v>
      </c>
      <c r="B737" s="21">
        <f>IF(OUT!A220="", "", OUT!A220)</f>
        <v>58078</v>
      </c>
      <c r="C737" s="8" t="str">
        <f>IF(OUT!D220="", "", OUT!D220)</f>
        <v>O</v>
      </c>
      <c r="D737" s="30"/>
      <c r="E737" s="8" t="str">
        <f>IF(OUT!E220="", "", OUT!E220)</f>
        <v>72 TRAY</v>
      </c>
      <c r="F737" s="27" t="str">
        <f>IF(OUT!AE220="NEW", "✷", "")</f>
        <v/>
      </c>
      <c r="G737" s="31" t="str">
        <f>CONCATENATE(IF(OUT!B220="", "", OUT!B220),R737,J737)</f>
        <v>RUELLIA BRITTONIANA COMPACT KATIE BLUE/PURPLE</v>
      </c>
      <c r="H737" s="22">
        <f>IF(OUT!N220="", "", OUT!N220)</f>
        <v>0.74299999999999999</v>
      </c>
      <c r="I737" s="23">
        <f>IF(OUT!O220="", "", OUT!O220)</f>
        <v>53.49</v>
      </c>
      <c r="J737" s="8" t="str">
        <f>IF(OUT!F220="", "", OUT!F220)</f>
        <v/>
      </c>
      <c r="K737" s="8">
        <f>IF(OUT!P220="", "", OUT!P220)</f>
        <v>72</v>
      </c>
      <c r="L737" s="8" t="str">
        <f>IF(OUT!AE220="", "", OUT!AE220)</f>
        <v/>
      </c>
      <c r="M737" s="8" t="str">
        <f>IF(OUT!AG220="", "", OUT!AG220)</f>
        <v/>
      </c>
      <c r="N737" s="8" t="str">
        <f>IF(OUT!AQ220="", "", OUT!AQ220)</f>
        <v/>
      </c>
      <c r="O737" s="8" t="str">
        <f>IF(OUT!BM220="", "", OUT!BM220)</f>
        <v>T3</v>
      </c>
      <c r="P737" s="9">
        <f>IF(PPG!Q220="", "", PPG!Q220)</f>
        <v>0.70299999999999996</v>
      </c>
      <c r="Q737" s="10">
        <f>IF(PPG!R220="", "", PPG!R220)</f>
        <v>50.61</v>
      </c>
    </row>
    <row r="738" spans="1:18" x14ac:dyDescent="0.2">
      <c r="A738" s="8">
        <f>IF(OUT!C219="", "", OUT!C219)</f>
        <v>718</v>
      </c>
      <c r="B738" s="21">
        <f>IF(OUT!A219="", "", OUT!A219)</f>
        <v>58078</v>
      </c>
      <c r="C738" s="8" t="str">
        <f>IF(OUT!D219="", "", OUT!D219)</f>
        <v>M</v>
      </c>
      <c r="D738" s="30"/>
      <c r="E738" s="8" t="str">
        <f>IF(OUT!E219="", "", OUT!E219)</f>
        <v>50 TRAY</v>
      </c>
      <c r="F738" s="27" t="str">
        <f>IF(OUT!AE219="NEW", "✷", "")</f>
        <v/>
      </c>
      <c r="G738" s="31" t="str">
        <f>CONCATENATE(IF(OUT!B219="", "", OUT!B219),R738,J738)</f>
        <v>RUELLIA BRITTONIANA COMPACT KATIE BLUE/PURPLE</v>
      </c>
      <c r="H738" s="22">
        <f>IF(OUT!N219="", "", OUT!N219)</f>
        <v>0.88600000000000001</v>
      </c>
      <c r="I738" s="23">
        <f>IF(OUT!O219="", "", OUT!O219)</f>
        <v>44.3</v>
      </c>
      <c r="J738" s="8" t="str">
        <f>IF(OUT!F219="", "", OUT!F219)</f>
        <v/>
      </c>
      <c r="K738" s="8">
        <f>IF(OUT!P219="", "", OUT!P219)</f>
        <v>50</v>
      </c>
      <c r="L738" s="8" t="str">
        <f>IF(OUT!AE219="", "", OUT!AE219)</f>
        <v/>
      </c>
      <c r="M738" s="8" t="str">
        <f>IF(OUT!AG219="", "", OUT!AG219)</f>
        <v/>
      </c>
      <c r="N738" s="8" t="str">
        <f>IF(OUT!AQ219="", "", OUT!AQ219)</f>
        <v/>
      </c>
      <c r="O738" s="8" t="str">
        <f>IF(OUT!BM219="", "", OUT!BM219)</f>
        <v>T3</v>
      </c>
      <c r="P738" s="9">
        <f>IF(PPG!Q219="", "", PPG!Q219)</f>
        <v>0.83799999999999997</v>
      </c>
      <c r="Q738" s="10">
        <f>IF(PPG!R219="", "", PPG!R219)</f>
        <v>41.9</v>
      </c>
    </row>
    <row r="739" spans="1:18" x14ac:dyDescent="0.2">
      <c r="A739" s="8">
        <f>IF(OUT!C221="", "", OUT!C221)</f>
        <v>718</v>
      </c>
      <c r="B739" s="21">
        <f>IF(OUT!A221="", "", OUT!A221)</f>
        <v>58078</v>
      </c>
      <c r="C739" s="8" t="str">
        <f>IF(OUT!D221="", "", OUT!D221)</f>
        <v>PF</v>
      </c>
      <c r="D739" s="30"/>
      <c r="E739" s="8" t="str">
        <f>IF(OUT!E221="", "", OUT!E221)</f>
        <v>18 TRAY 4-INCH</v>
      </c>
      <c r="F739" s="27" t="str">
        <f>IF(OUT!AE221="NEW", "✷", "")</f>
        <v/>
      </c>
      <c r="G739" s="31" t="str">
        <f>CONCATENATE(IF(OUT!B221="", "", OUT!B221),R739,J739)</f>
        <v>RUELLIA BRITTONIANA COMPACT KATIE BLUE/PURPLE  **PREFINISHED</v>
      </c>
      <c r="H739" s="22">
        <f>IF(OUT!N221="", "", OUT!N221)</f>
        <v>2.1150000000000002</v>
      </c>
      <c r="I739" s="23">
        <f>IF(OUT!O221="", "", OUT!O221)</f>
        <v>38.07</v>
      </c>
      <c r="J739" s="8" t="str">
        <f>IF(OUT!F221="", "", OUT!F221)</f>
        <v>PREFINISHED</v>
      </c>
      <c r="K739" s="8">
        <f>IF(OUT!P221="", "", OUT!P221)</f>
        <v>18</v>
      </c>
      <c r="L739" s="8" t="str">
        <f>IF(OUT!AE221="", "", OUT!AE221)</f>
        <v/>
      </c>
      <c r="M739" s="8" t="str">
        <f>IF(OUT!AG221="", "", OUT!AG221)</f>
        <v/>
      </c>
      <c r="N739" s="8" t="str">
        <f>IF(OUT!AQ221="", "", OUT!AQ221)</f>
        <v/>
      </c>
      <c r="O739" s="8" t="str">
        <f>IF(OUT!BM221="", "", OUT!BM221)</f>
        <v>T3</v>
      </c>
      <c r="P739" s="9">
        <f>IF(PPG!Q221="", "", PPG!Q221)</f>
        <v>2</v>
      </c>
      <c r="Q739" s="10">
        <f>IF(PPG!R221="", "", PPG!R221)</f>
        <v>36</v>
      </c>
      <c r="R739" s="11" t="s">
        <v>1441</v>
      </c>
    </row>
    <row r="740" spans="1:18" x14ac:dyDescent="0.2">
      <c r="A740" s="8">
        <f>IF(OUT!C444="", "", OUT!C444)</f>
        <v>718</v>
      </c>
      <c r="B740" s="21">
        <f>IF(OUT!A444="", "", OUT!A444)</f>
        <v>58800</v>
      </c>
      <c r="C740" s="8" t="str">
        <f>IF(OUT!D444="", "", OUT!D444)</f>
        <v>O</v>
      </c>
      <c r="D740" s="30"/>
      <c r="E740" s="8" t="str">
        <f>IF(OUT!E444="", "", OUT!E444)</f>
        <v>72 TRAY</v>
      </c>
      <c r="F740" s="27" t="str">
        <f>IF(OUT!AE444="NEW", "✷", "")</f>
        <v/>
      </c>
      <c r="G740" s="31" t="str">
        <f>CONCATENATE(IF(OUT!B444="", "", OUT!B444),R740,J740)</f>
        <v>RUELLIA BRITTONIANA COMPACT PINK</v>
      </c>
      <c r="H740" s="22">
        <f>IF(OUT!N444="", "", OUT!N444)</f>
        <v>0.74299999999999999</v>
      </c>
      <c r="I740" s="23">
        <f>IF(OUT!O444="", "", OUT!O444)</f>
        <v>53.49</v>
      </c>
      <c r="J740" s="8" t="str">
        <f>IF(OUT!F444="", "", OUT!F444)</f>
        <v/>
      </c>
      <c r="K740" s="8">
        <f>IF(OUT!P444="", "", OUT!P444)</f>
        <v>72</v>
      </c>
      <c r="L740" s="8" t="str">
        <f>IF(OUT!AE444="", "", OUT!AE444)</f>
        <v/>
      </c>
      <c r="M740" s="8" t="str">
        <f>IF(OUT!AG444="", "", OUT!AG444)</f>
        <v/>
      </c>
      <c r="N740" s="8" t="str">
        <f>IF(OUT!AQ444="", "", OUT!AQ444)</f>
        <v/>
      </c>
      <c r="O740" s="8" t="str">
        <f>IF(OUT!BM444="", "", OUT!BM444)</f>
        <v>T3</v>
      </c>
      <c r="P740" s="9">
        <f>IF(PPG!Q444="", "", PPG!Q444)</f>
        <v>0.70299999999999996</v>
      </c>
      <c r="Q740" s="10">
        <f>IF(PPG!R444="", "", PPG!R444)</f>
        <v>50.61</v>
      </c>
    </row>
    <row r="741" spans="1:18" x14ac:dyDescent="0.2">
      <c r="A741" s="8">
        <f>IF(OUT!C443="", "", OUT!C443)</f>
        <v>718</v>
      </c>
      <c r="B741" s="21">
        <f>IF(OUT!A443="", "", OUT!A443)</f>
        <v>58800</v>
      </c>
      <c r="C741" s="8" t="str">
        <f>IF(OUT!D443="", "", OUT!D443)</f>
        <v>M</v>
      </c>
      <c r="D741" s="30"/>
      <c r="E741" s="8" t="str">
        <f>IF(OUT!E443="", "", OUT!E443)</f>
        <v>50 TRAY</v>
      </c>
      <c r="F741" s="27" t="str">
        <f>IF(OUT!AE443="NEW", "✷", "")</f>
        <v/>
      </c>
      <c r="G741" s="31" t="str">
        <f>CONCATENATE(IF(OUT!B443="", "", OUT!B443),R741,J741)</f>
        <v>RUELLIA BRITTONIANA COMPACT PINK</v>
      </c>
      <c r="H741" s="22">
        <f>IF(OUT!N443="", "", OUT!N443)</f>
        <v>0.88600000000000001</v>
      </c>
      <c r="I741" s="23">
        <f>IF(OUT!O443="", "", OUT!O443)</f>
        <v>44.3</v>
      </c>
      <c r="J741" s="8" t="str">
        <f>IF(OUT!F443="", "", OUT!F443)</f>
        <v/>
      </c>
      <c r="K741" s="8">
        <f>IF(OUT!P443="", "", OUT!P443)</f>
        <v>50</v>
      </c>
      <c r="L741" s="8" t="str">
        <f>IF(OUT!AE443="", "", OUT!AE443)</f>
        <v/>
      </c>
      <c r="M741" s="8" t="str">
        <f>IF(OUT!AG443="", "", OUT!AG443)</f>
        <v/>
      </c>
      <c r="N741" s="8" t="str">
        <f>IF(OUT!AQ443="", "", OUT!AQ443)</f>
        <v/>
      </c>
      <c r="O741" s="8" t="str">
        <f>IF(OUT!BM443="", "", OUT!BM443)</f>
        <v>T3</v>
      </c>
      <c r="P741" s="9">
        <f>IF(PPG!Q443="", "", PPG!Q443)</f>
        <v>0.83799999999999997</v>
      </c>
      <c r="Q741" s="10">
        <f>IF(PPG!R443="", "", PPG!R443)</f>
        <v>41.9</v>
      </c>
    </row>
    <row r="742" spans="1:18" x14ac:dyDescent="0.2">
      <c r="A742" s="8">
        <f>IF(OUT!C445="", "", OUT!C445)</f>
        <v>718</v>
      </c>
      <c r="B742" s="21">
        <f>IF(OUT!A445="", "", OUT!A445)</f>
        <v>58800</v>
      </c>
      <c r="C742" s="8" t="str">
        <f>IF(OUT!D445="", "", OUT!D445)</f>
        <v>PF</v>
      </c>
      <c r="D742" s="30"/>
      <c r="E742" s="8" t="str">
        <f>IF(OUT!E445="", "", OUT!E445)</f>
        <v>18 TRAY 4-INCH</v>
      </c>
      <c r="F742" s="27" t="str">
        <f>IF(OUT!AE445="NEW", "✷", "")</f>
        <v/>
      </c>
      <c r="G742" s="31" t="str">
        <f>CONCATENATE(IF(OUT!B445="", "", OUT!B445),R742,J742)</f>
        <v>RUELLIA BRITTONIANA COMPACT PINK  **PREFINISHED</v>
      </c>
      <c r="H742" s="22">
        <f>IF(OUT!N445="", "", OUT!N445)</f>
        <v>2.1150000000000002</v>
      </c>
      <c r="I742" s="23">
        <f>IF(OUT!O445="", "", OUT!O445)</f>
        <v>38.07</v>
      </c>
      <c r="J742" s="8" t="str">
        <f>IF(OUT!F445="", "", OUT!F445)</f>
        <v>PREFINISHED</v>
      </c>
      <c r="K742" s="8">
        <f>IF(OUT!P445="", "", OUT!P445)</f>
        <v>18</v>
      </c>
      <c r="L742" s="8" t="str">
        <f>IF(OUT!AE445="", "", OUT!AE445)</f>
        <v/>
      </c>
      <c r="M742" s="8" t="str">
        <f>IF(OUT!AG445="", "", OUT!AG445)</f>
        <v/>
      </c>
      <c r="N742" s="8" t="str">
        <f>IF(OUT!AQ445="", "", OUT!AQ445)</f>
        <v/>
      </c>
      <c r="O742" s="8" t="str">
        <f>IF(OUT!BM445="", "", OUT!BM445)</f>
        <v>T3</v>
      </c>
      <c r="P742" s="9">
        <f>IF(PPG!Q445="", "", PPG!Q445)</f>
        <v>2</v>
      </c>
      <c r="Q742" s="10">
        <f>IF(PPG!R445="", "", PPG!R445)</f>
        <v>36</v>
      </c>
      <c r="R742" s="11" t="s">
        <v>1441</v>
      </c>
    </row>
    <row r="743" spans="1:18" x14ac:dyDescent="0.2">
      <c r="A743" s="8">
        <f>IF(OUT!C447="", "", OUT!C447)</f>
        <v>718</v>
      </c>
      <c r="B743" s="21">
        <f>IF(OUT!A447="", "", OUT!A447)</f>
        <v>58801</v>
      </c>
      <c r="C743" s="8" t="str">
        <f>IF(OUT!D447="", "", OUT!D447)</f>
        <v>O</v>
      </c>
      <c r="D743" s="30"/>
      <c r="E743" s="8" t="str">
        <f>IF(OUT!E447="", "", OUT!E447)</f>
        <v>72 TRAY</v>
      </c>
      <c r="F743" s="27" t="str">
        <f>IF(OUT!AE447="NEW", "✷", "")</f>
        <v/>
      </c>
      <c r="G743" s="31" t="str">
        <f>CONCATENATE(IF(OUT!B447="", "", OUT!B447),R743,J743)</f>
        <v>RUELLIA BRITTONIANA COMPACT WHITE</v>
      </c>
      <c r="H743" s="22">
        <f>IF(OUT!N447="", "", OUT!N447)</f>
        <v>0.74299999999999999</v>
      </c>
      <c r="I743" s="23">
        <f>IF(OUT!O447="", "", OUT!O447)</f>
        <v>53.49</v>
      </c>
      <c r="J743" s="8" t="str">
        <f>IF(OUT!F447="", "", OUT!F447)</f>
        <v/>
      </c>
      <c r="K743" s="8">
        <f>IF(OUT!P447="", "", OUT!P447)</f>
        <v>72</v>
      </c>
      <c r="L743" s="8" t="str">
        <f>IF(OUT!AE447="", "", OUT!AE447)</f>
        <v/>
      </c>
      <c r="M743" s="8" t="str">
        <f>IF(OUT!AG447="", "", OUT!AG447)</f>
        <v/>
      </c>
      <c r="N743" s="8" t="str">
        <f>IF(OUT!AQ447="", "", OUT!AQ447)</f>
        <v/>
      </c>
      <c r="O743" s="8" t="str">
        <f>IF(OUT!BM447="", "", OUT!BM447)</f>
        <v>T3</v>
      </c>
      <c r="P743" s="9">
        <f>IF(PPG!Q447="", "", PPG!Q447)</f>
        <v>0.70299999999999996</v>
      </c>
      <c r="Q743" s="10">
        <f>IF(PPG!R447="", "", PPG!R447)</f>
        <v>50.61</v>
      </c>
    </row>
    <row r="744" spans="1:18" x14ac:dyDescent="0.2">
      <c r="A744" s="8">
        <f>IF(OUT!C446="", "", OUT!C446)</f>
        <v>718</v>
      </c>
      <c r="B744" s="21">
        <f>IF(OUT!A446="", "", OUT!A446)</f>
        <v>58801</v>
      </c>
      <c r="C744" s="8" t="str">
        <f>IF(OUT!D446="", "", OUT!D446)</f>
        <v>M</v>
      </c>
      <c r="D744" s="30"/>
      <c r="E744" s="8" t="str">
        <f>IF(OUT!E446="", "", OUT!E446)</f>
        <v>50 TRAY</v>
      </c>
      <c r="F744" s="27" t="str">
        <f>IF(OUT!AE446="NEW", "✷", "")</f>
        <v/>
      </c>
      <c r="G744" s="31" t="str">
        <f>CONCATENATE(IF(OUT!B446="", "", OUT!B446),R744,J744)</f>
        <v>RUELLIA BRITTONIANA COMPACT WHITE</v>
      </c>
      <c r="H744" s="22">
        <f>IF(OUT!N446="", "", OUT!N446)</f>
        <v>0.88600000000000001</v>
      </c>
      <c r="I744" s="23">
        <f>IF(OUT!O446="", "", OUT!O446)</f>
        <v>44.3</v>
      </c>
      <c r="J744" s="8" t="str">
        <f>IF(OUT!F446="", "", OUT!F446)</f>
        <v/>
      </c>
      <c r="K744" s="8">
        <f>IF(OUT!P446="", "", OUT!P446)</f>
        <v>50</v>
      </c>
      <c r="L744" s="8" t="str">
        <f>IF(OUT!AE446="", "", OUT!AE446)</f>
        <v/>
      </c>
      <c r="M744" s="8" t="str">
        <f>IF(OUT!AG446="", "", OUT!AG446)</f>
        <v/>
      </c>
      <c r="N744" s="8" t="str">
        <f>IF(OUT!AQ446="", "", OUT!AQ446)</f>
        <v/>
      </c>
      <c r="O744" s="8" t="str">
        <f>IF(OUT!BM446="", "", OUT!BM446)</f>
        <v>T3</v>
      </c>
      <c r="P744" s="9">
        <f>IF(PPG!Q446="", "", PPG!Q446)</f>
        <v>0.83799999999999997</v>
      </c>
      <c r="Q744" s="10">
        <f>IF(PPG!R446="", "", PPG!R446)</f>
        <v>41.9</v>
      </c>
    </row>
    <row r="745" spans="1:18" x14ac:dyDescent="0.2">
      <c r="A745" s="8">
        <f>IF(OUT!C448="", "", OUT!C448)</f>
        <v>718</v>
      </c>
      <c r="B745" s="21">
        <f>IF(OUT!A448="", "", OUT!A448)</f>
        <v>58801</v>
      </c>
      <c r="C745" s="8" t="str">
        <f>IF(OUT!D448="", "", OUT!D448)</f>
        <v>PF</v>
      </c>
      <c r="D745" s="30"/>
      <c r="E745" s="8" t="str">
        <f>IF(OUT!E448="", "", OUT!E448)</f>
        <v>18 TRAY 4-INCH</v>
      </c>
      <c r="F745" s="27" t="str">
        <f>IF(OUT!AE448="NEW", "✷", "")</f>
        <v/>
      </c>
      <c r="G745" s="31" t="str">
        <f>CONCATENATE(IF(OUT!B448="", "", OUT!B448),R745,J745)</f>
        <v>RUELLIA BRITTONIANA COMPACT WHITE  **PREFINISHED</v>
      </c>
      <c r="H745" s="22">
        <f>IF(OUT!N448="", "", OUT!N448)</f>
        <v>2.1150000000000002</v>
      </c>
      <c r="I745" s="23">
        <f>IF(OUT!O448="", "", OUT!O448)</f>
        <v>38.07</v>
      </c>
      <c r="J745" s="8" t="str">
        <f>IF(OUT!F448="", "", OUT!F448)</f>
        <v>PREFINISHED</v>
      </c>
      <c r="K745" s="8">
        <f>IF(OUT!P448="", "", OUT!P448)</f>
        <v>18</v>
      </c>
      <c r="L745" s="8" t="str">
        <f>IF(OUT!AE448="", "", OUT!AE448)</f>
        <v/>
      </c>
      <c r="M745" s="8" t="str">
        <f>IF(OUT!AG448="", "", OUT!AG448)</f>
        <v/>
      </c>
      <c r="N745" s="8" t="str">
        <f>IF(OUT!AQ448="", "", OUT!AQ448)</f>
        <v/>
      </c>
      <c r="O745" s="8" t="str">
        <f>IF(OUT!BM448="", "", OUT!BM448)</f>
        <v>T3</v>
      </c>
      <c r="P745" s="9">
        <f>IF(PPG!Q448="", "", PPG!Q448)</f>
        <v>2</v>
      </c>
      <c r="Q745" s="10">
        <f>IF(PPG!R448="", "", PPG!R448)</f>
        <v>36</v>
      </c>
      <c r="R745" s="11" t="s">
        <v>1441</v>
      </c>
    </row>
    <row r="746" spans="1:18" x14ac:dyDescent="0.2">
      <c r="A746" s="8">
        <f>IF(OUT!C223="", "", OUT!C223)</f>
        <v>718</v>
      </c>
      <c r="B746" s="21">
        <f>IF(OUT!A223="", "", OUT!A223)</f>
        <v>58081</v>
      </c>
      <c r="C746" s="8" t="str">
        <f>IF(OUT!D223="", "", OUT!D223)</f>
        <v>O</v>
      </c>
      <c r="D746" s="30"/>
      <c r="E746" s="8" t="str">
        <f>IF(OUT!E223="", "", OUT!E223)</f>
        <v>72 TRAY</v>
      </c>
      <c r="F746" s="27" t="str">
        <f>IF(OUT!AE223="NEW", "✷", "")</f>
        <v/>
      </c>
      <c r="G746" s="31" t="str">
        <f>CONCATENATE(IF(OUT!B223="", "", OUT!B223),R746,J746)</f>
        <v>RUELLIA BRITTONIANA PURPLE SHOWERS (Mexican Petunia)</v>
      </c>
      <c r="H746" s="22">
        <f>IF(OUT!N223="", "", OUT!N223)</f>
        <v>0.74299999999999999</v>
      </c>
      <c r="I746" s="23">
        <f>IF(OUT!O223="", "", OUT!O223)</f>
        <v>53.49</v>
      </c>
      <c r="J746" s="8" t="str">
        <f>IF(OUT!F223="", "", OUT!F223)</f>
        <v/>
      </c>
      <c r="K746" s="8">
        <f>IF(OUT!P223="", "", OUT!P223)</f>
        <v>72</v>
      </c>
      <c r="L746" s="8" t="str">
        <f>IF(OUT!AE223="", "", OUT!AE223)</f>
        <v/>
      </c>
      <c r="M746" s="8" t="str">
        <f>IF(OUT!AG223="", "", OUT!AG223)</f>
        <v/>
      </c>
      <c r="N746" s="8" t="str">
        <f>IF(OUT!AQ223="", "", OUT!AQ223)</f>
        <v/>
      </c>
      <c r="O746" s="8" t="str">
        <f>IF(OUT!BM223="", "", OUT!BM223)</f>
        <v>T3</v>
      </c>
      <c r="P746" s="9">
        <f>IF(PPG!Q223="", "", PPG!Q223)</f>
        <v>0.70299999999999996</v>
      </c>
      <c r="Q746" s="10">
        <f>IF(PPG!R223="", "", PPG!R223)</f>
        <v>50.61</v>
      </c>
    </row>
    <row r="747" spans="1:18" x14ac:dyDescent="0.2">
      <c r="A747" s="8">
        <f>IF(OUT!C222="", "", OUT!C222)</f>
        <v>718</v>
      </c>
      <c r="B747" s="21">
        <f>IF(OUT!A222="", "", OUT!A222)</f>
        <v>58081</v>
      </c>
      <c r="C747" s="8" t="str">
        <f>IF(OUT!D222="", "", OUT!D222)</f>
        <v>M</v>
      </c>
      <c r="D747" s="30"/>
      <c r="E747" s="8" t="str">
        <f>IF(OUT!E222="", "", OUT!E222)</f>
        <v>50 TRAY</v>
      </c>
      <c r="F747" s="27" t="str">
        <f>IF(OUT!AE222="NEW", "✷", "")</f>
        <v/>
      </c>
      <c r="G747" s="31" t="str">
        <f>CONCATENATE(IF(OUT!B222="", "", OUT!B222),R747,J747)</f>
        <v>RUELLIA BRITTONIANA PURPLE SHOWERS (Mexican Petunia)</v>
      </c>
      <c r="H747" s="22">
        <f>IF(OUT!N222="", "", OUT!N222)</f>
        <v>0.88600000000000001</v>
      </c>
      <c r="I747" s="23">
        <f>IF(OUT!O222="", "", OUT!O222)</f>
        <v>44.3</v>
      </c>
      <c r="J747" s="8" t="str">
        <f>IF(OUT!F222="", "", OUT!F222)</f>
        <v/>
      </c>
      <c r="K747" s="8">
        <f>IF(OUT!P222="", "", OUT!P222)</f>
        <v>50</v>
      </c>
      <c r="L747" s="8" t="str">
        <f>IF(OUT!AE222="", "", OUT!AE222)</f>
        <v/>
      </c>
      <c r="M747" s="8" t="str">
        <f>IF(OUT!AG222="", "", OUT!AG222)</f>
        <v/>
      </c>
      <c r="N747" s="8" t="str">
        <f>IF(OUT!AQ222="", "", OUT!AQ222)</f>
        <v/>
      </c>
      <c r="O747" s="8" t="str">
        <f>IF(OUT!BM222="", "", OUT!BM222)</f>
        <v>T3</v>
      </c>
      <c r="P747" s="9">
        <f>IF(PPG!Q222="", "", PPG!Q222)</f>
        <v>0.83799999999999997</v>
      </c>
      <c r="Q747" s="10">
        <f>IF(PPG!R222="", "", PPG!R222)</f>
        <v>41.9</v>
      </c>
    </row>
    <row r="748" spans="1:18" x14ac:dyDescent="0.2">
      <c r="A748" s="8">
        <f>IF(OUT!C224="", "", OUT!C224)</f>
        <v>718</v>
      </c>
      <c r="B748" s="21">
        <f>IF(OUT!A224="", "", OUT!A224)</f>
        <v>58081</v>
      </c>
      <c r="C748" s="8" t="str">
        <f>IF(OUT!D224="", "", OUT!D224)</f>
        <v>PF</v>
      </c>
      <c r="D748" s="30"/>
      <c r="E748" s="8" t="str">
        <f>IF(OUT!E224="", "", OUT!E224)</f>
        <v>18 TRAY 4-INCH</v>
      </c>
      <c r="F748" s="27" t="str">
        <f>IF(OUT!AE224="NEW", "✷", "")</f>
        <v/>
      </c>
      <c r="G748" s="31" t="str">
        <f>CONCATENATE(IF(OUT!B224="", "", OUT!B224),R748,J748)</f>
        <v>RUELLIA BRITTONIANA PURPLE SHOWERS (Mexican Petunia)  **PREFINISHED</v>
      </c>
      <c r="H748" s="22">
        <f>IF(OUT!N224="", "", OUT!N224)</f>
        <v>2.1150000000000002</v>
      </c>
      <c r="I748" s="23">
        <f>IF(OUT!O224="", "", OUT!O224)</f>
        <v>38.07</v>
      </c>
      <c r="J748" s="8" t="str">
        <f>IF(OUT!F224="", "", OUT!F224)</f>
        <v>PREFINISHED</v>
      </c>
      <c r="K748" s="8">
        <f>IF(OUT!P224="", "", OUT!P224)</f>
        <v>18</v>
      </c>
      <c r="L748" s="8" t="str">
        <f>IF(OUT!AE224="", "", OUT!AE224)</f>
        <v/>
      </c>
      <c r="M748" s="8" t="str">
        <f>IF(OUT!AG224="", "", OUT!AG224)</f>
        <v/>
      </c>
      <c r="N748" s="8" t="str">
        <f>IF(OUT!AQ224="", "", OUT!AQ224)</f>
        <v/>
      </c>
      <c r="O748" s="8" t="str">
        <f>IF(OUT!BM224="", "", OUT!BM224)</f>
        <v>T3</v>
      </c>
      <c r="P748" s="9">
        <f>IF(PPG!Q224="", "", PPG!Q224)</f>
        <v>2</v>
      </c>
      <c r="Q748" s="10">
        <f>IF(PPG!R224="", "", PPG!R224)</f>
        <v>36</v>
      </c>
      <c r="R748" s="11" t="s">
        <v>1441</v>
      </c>
    </row>
    <row r="749" spans="1:18" x14ac:dyDescent="0.2">
      <c r="A749" s="8">
        <f>IF(OUT!C606="", "", OUT!C606)</f>
        <v>718</v>
      </c>
      <c r="B749" s="21">
        <f>IF(OUT!A606="", "", OUT!A606)</f>
        <v>64215</v>
      </c>
      <c r="C749" s="8" t="str">
        <f>IF(OUT!D606="", "", OUT!D606)</f>
        <v>O</v>
      </c>
      <c r="D749" s="30"/>
      <c r="E749" s="8" t="str">
        <f>IF(OUT!E606="", "", OUT!E606)</f>
        <v>72 TRAY</v>
      </c>
      <c r="F749" s="27" t="str">
        <f>IF(OUT!AE606="NEW", "✷", "")</f>
        <v/>
      </c>
      <c r="G749" s="31" t="str">
        <f>CONCATENATE(IF(OUT!B606="", "", OUT!B606),R749,J749)</f>
        <v>RUELLIA ELEGANS BRAZILIAN RED</v>
      </c>
      <c r="H749" s="22">
        <f>IF(OUT!N606="", "", OUT!N606)</f>
        <v>0.74299999999999999</v>
      </c>
      <c r="I749" s="23">
        <f>IF(OUT!O606="", "", OUT!O606)</f>
        <v>53.49</v>
      </c>
      <c r="J749" s="8" t="str">
        <f>IF(OUT!F606="", "", OUT!F606)</f>
        <v/>
      </c>
      <c r="K749" s="8">
        <f>IF(OUT!P606="", "", OUT!P606)</f>
        <v>72</v>
      </c>
      <c r="L749" s="8" t="str">
        <f>IF(OUT!AE606="", "", OUT!AE606)</f>
        <v/>
      </c>
      <c r="M749" s="8" t="str">
        <f>IF(OUT!AG606="", "", OUT!AG606)</f>
        <v/>
      </c>
      <c r="N749" s="8" t="str">
        <f>IF(OUT!AQ606="", "", OUT!AQ606)</f>
        <v/>
      </c>
      <c r="O749" s="8" t="str">
        <f>IF(OUT!BM606="", "", OUT!BM606)</f>
        <v>T3</v>
      </c>
      <c r="P749" s="9">
        <f>IF(PPG!Q606="", "", PPG!Q606)</f>
        <v>0.70299999999999996</v>
      </c>
      <c r="Q749" s="10">
        <f>IF(PPG!R606="", "", PPG!R606)</f>
        <v>50.61</v>
      </c>
    </row>
    <row r="750" spans="1:18" x14ac:dyDescent="0.2">
      <c r="A750" s="8">
        <f>IF(OUT!C605="", "", OUT!C605)</f>
        <v>718</v>
      </c>
      <c r="B750" s="21">
        <f>IF(OUT!A605="", "", OUT!A605)</f>
        <v>64215</v>
      </c>
      <c r="C750" s="8" t="str">
        <f>IF(OUT!D605="", "", OUT!D605)</f>
        <v>M</v>
      </c>
      <c r="D750" s="30"/>
      <c r="E750" s="8" t="str">
        <f>IF(OUT!E605="", "", OUT!E605)</f>
        <v>50 TRAY</v>
      </c>
      <c r="F750" s="27" t="str">
        <f>IF(OUT!AE605="NEW", "✷", "")</f>
        <v/>
      </c>
      <c r="G750" s="31" t="str">
        <f>CONCATENATE(IF(OUT!B605="", "", OUT!B605),R750,J750)</f>
        <v>RUELLIA ELEGANS BRAZILIAN RED</v>
      </c>
      <c r="H750" s="22">
        <f>IF(OUT!N605="", "", OUT!N605)</f>
        <v>0.88600000000000001</v>
      </c>
      <c r="I750" s="23">
        <f>IF(OUT!O605="", "", OUT!O605)</f>
        <v>44.3</v>
      </c>
      <c r="J750" s="8" t="str">
        <f>IF(OUT!F605="", "", OUT!F605)</f>
        <v/>
      </c>
      <c r="K750" s="8">
        <f>IF(OUT!P605="", "", OUT!P605)</f>
        <v>50</v>
      </c>
      <c r="L750" s="8" t="str">
        <f>IF(OUT!AE605="", "", OUT!AE605)</f>
        <v/>
      </c>
      <c r="M750" s="8" t="str">
        <f>IF(OUT!AG605="", "", OUT!AG605)</f>
        <v/>
      </c>
      <c r="N750" s="8" t="str">
        <f>IF(OUT!AQ605="", "", OUT!AQ605)</f>
        <v/>
      </c>
      <c r="O750" s="8" t="str">
        <f>IF(OUT!BM605="", "", OUT!BM605)</f>
        <v>T3</v>
      </c>
      <c r="P750" s="9">
        <f>IF(PPG!Q605="", "", PPG!Q605)</f>
        <v>0.83799999999999997</v>
      </c>
      <c r="Q750" s="10">
        <f>IF(PPG!R605="", "", PPG!R605)</f>
        <v>41.9</v>
      </c>
    </row>
    <row r="751" spans="1:18" x14ac:dyDescent="0.2">
      <c r="A751" s="8">
        <f>IF(OUT!C607="", "", OUT!C607)</f>
        <v>718</v>
      </c>
      <c r="B751" s="21">
        <f>IF(OUT!A607="", "", OUT!A607)</f>
        <v>64215</v>
      </c>
      <c r="C751" s="8" t="str">
        <f>IF(OUT!D607="", "", OUT!D607)</f>
        <v>PF</v>
      </c>
      <c r="D751" s="30"/>
      <c r="E751" s="8" t="str">
        <f>IF(OUT!E607="", "", OUT!E607)</f>
        <v>18 TRAY 4-INCH</v>
      </c>
      <c r="F751" s="27" t="str">
        <f>IF(OUT!AE607="NEW", "✷", "")</f>
        <v/>
      </c>
      <c r="G751" s="31" t="str">
        <f>CONCATENATE(IF(OUT!B607="", "", OUT!B607),R751,J751)</f>
        <v>RUELLIA ELEGANS BRAZILIAN RED  **PREFINISHED</v>
      </c>
      <c r="H751" s="22">
        <f>IF(OUT!N607="", "", OUT!N607)</f>
        <v>2.1150000000000002</v>
      </c>
      <c r="I751" s="23">
        <f>IF(OUT!O607="", "", OUT!O607)</f>
        <v>38.07</v>
      </c>
      <c r="J751" s="8" t="str">
        <f>IF(OUT!F607="", "", OUT!F607)</f>
        <v>PREFINISHED</v>
      </c>
      <c r="K751" s="8">
        <f>IF(OUT!P607="", "", OUT!P607)</f>
        <v>18</v>
      </c>
      <c r="L751" s="8" t="str">
        <f>IF(OUT!AE607="", "", OUT!AE607)</f>
        <v/>
      </c>
      <c r="M751" s="8" t="str">
        <f>IF(OUT!AG607="", "", OUT!AG607)</f>
        <v/>
      </c>
      <c r="N751" s="8" t="str">
        <f>IF(OUT!AQ607="", "", OUT!AQ607)</f>
        <v/>
      </c>
      <c r="O751" s="8" t="str">
        <f>IF(OUT!BM607="", "", OUT!BM607)</f>
        <v>T3</v>
      </c>
      <c r="P751" s="9">
        <f>IF(PPG!Q607="", "", PPG!Q607)</f>
        <v>2</v>
      </c>
      <c r="Q751" s="10">
        <f>IF(PPG!R607="", "", PPG!R607)</f>
        <v>36</v>
      </c>
      <c r="R751" s="11" t="s">
        <v>1441</v>
      </c>
    </row>
    <row r="752" spans="1:18" x14ac:dyDescent="0.2">
      <c r="A752" s="8">
        <f>IF(OUT!C913="", "", OUT!C913)</f>
        <v>718</v>
      </c>
      <c r="B752" s="21">
        <f>IF(OUT!A913="", "", OUT!A913)</f>
        <v>79523</v>
      </c>
      <c r="C752" s="8" t="str">
        <f>IF(OUT!D913="", "", OUT!D913)</f>
        <v>SYN</v>
      </c>
      <c r="D752" s="30"/>
      <c r="E752" s="8" t="str">
        <f>IF(OUT!E913="", "", OUT!E913)</f>
        <v>102 TRAY</v>
      </c>
      <c r="F752" s="27" t="str">
        <f>IF(OUT!AE913="NEW", "✷", "")</f>
        <v/>
      </c>
      <c r="G752" s="31" t="str">
        <f>CONCATENATE(IF(OUT!B913="", "", OUT!B913),R752,J752)</f>
        <v>RUSSELIA EQUISETIFORMIS RED</v>
      </c>
      <c r="H752" s="22">
        <f>IF(OUT!N913="", "", OUT!N913)</f>
        <v>0.65800000000000003</v>
      </c>
      <c r="I752" s="23">
        <f>IF(OUT!O913="", "", OUT!O913)</f>
        <v>67.11</v>
      </c>
      <c r="J752" s="8" t="str">
        <f>IF(OUT!F913="", "", OUT!F913)</f>
        <v/>
      </c>
      <c r="K752" s="8">
        <f>IF(OUT!P913="", "", OUT!P913)</f>
        <v>102</v>
      </c>
      <c r="L752" s="8" t="str">
        <f>IF(OUT!AE913="", "", OUT!AE913)</f>
        <v/>
      </c>
      <c r="M752" s="8" t="str">
        <f>IF(OUT!AG913="", "", OUT!AG913)</f>
        <v/>
      </c>
      <c r="N752" s="8" t="str">
        <f>IF(OUT!AQ913="", "", OUT!AQ913)</f>
        <v/>
      </c>
      <c r="O752" s="8" t="str">
        <f>IF(OUT!BM913="", "", OUT!BM913)</f>
        <v>T3</v>
      </c>
      <c r="P752" s="9">
        <f>IF(PPG!Q913="", "", PPG!Q913)</f>
        <v>0.622</v>
      </c>
      <c r="Q752" s="10">
        <f>IF(PPG!R913="", "", PPG!R913)</f>
        <v>63.44</v>
      </c>
    </row>
    <row r="753" spans="1:18" x14ac:dyDescent="0.2">
      <c r="A753" s="8">
        <f>IF(OUT!C912="", "", OUT!C912)</f>
        <v>718</v>
      </c>
      <c r="B753" s="21">
        <f>IF(OUT!A912="", "", OUT!A912)</f>
        <v>79523</v>
      </c>
      <c r="C753" s="8" t="str">
        <f>IF(OUT!D912="", "", OUT!D912)</f>
        <v>O</v>
      </c>
      <c r="D753" s="30"/>
      <c r="E753" s="8" t="str">
        <f>IF(OUT!E912="", "", OUT!E912)</f>
        <v>72 TRAY</v>
      </c>
      <c r="F753" s="27" t="str">
        <f>IF(OUT!AE912="NEW", "✷", "")</f>
        <v/>
      </c>
      <c r="G753" s="31" t="str">
        <f>CONCATENATE(IF(OUT!B912="", "", OUT!B912),R753,J753)</f>
        <v>RUSSELIA EQUISETIFORMIS RED</v>
      </c>
      <c r="H753" s="22">
        <f>IF(OUT!N912="", "", OUT!N912)</f>
        <v>0.74299999999999999</v>
      </c>
      <c r="I753" s="23">
        <f>IF(OUT!O912="", "", OUT!O912)</f>
        <v>53.49</v>
      </c>
      <c r="J753" s="8" t="str">
        <f>IF(OUT!F912="", "", OUT!F912)</f>
        <v/>
      </c>
      <c r="K753" s="8">
        <f>IF(OUT!P912="", "", OUT!P912)</f>
        <v>72</v>
      </c>
      <c r="L753" s="8" t="str">
        <f>IF(OUT!AE912="", "", OUT!AE912)</f>
        <v/>
      </c>
      <c r="M753" s="8" t="str">
        <f>IF(OUT!AG912="", "", OUT!AG912)</f>
        <v/>
      </c>
      <c r="N753" s="8" t="str">
        <f>IF(OUT!AQ912="", "", OUT!AQ912)</f>
        <v/>
      </c>
      <c r="O753" s="8" t="str">
        <f>IF(OUT!BM912="", "", OUT!BM912)</f>
        <v>T3</v>
      </c>
      <c r="P753" s="9">
        <f>IF(PPG!Q912="", "", PPG!Q912)</f>
        <v>0.70299999999999996</v>
      </c>
      <c r="Q753" s="10">
        <f>IF(PPG!R912="", "", PPG!R912)</f>
        <v>50.61</v>
      </c>
    </row>
    <row r="754" spans="1:18" x14ac:dyDescent="0.2">
      <c r="A754" s="8">
        <f>IF(OUT!C911="", "", OUT!C911)</f>
        <v>718</v>
      </c>
      <c r="B754" s="21">
        <f>IF(OUT!A911="", "", OUT!A911)</f>
        <v>79523</v>
      </c>
      <c r="C754" s="8" t="str">
        <f>IF(OUT!D911="", "", OUT!D911)</f>
        <v>M</v>
      </c>
      <c r="D754" s="30"/>
      <c r="E754" s="8" t="str">
        <f>IF(OUT!E911="", "", OUT!E911)</f>
        <v>50 TRAY</v>
      </c>
      <c r="F754" s="27" t="str">
        <f>IF(OUT!AE911="NEW", "✷", "")</f>
        <v/>
      </c>
      <c r="G754" s="31" t="str">
        <f>CONCATENATE(IF(OUT!B911="", "", OUT!B911),R754,J754)</f>
        <v>RUSSELIA EQUISETIFORMIS RED</v>
      </c>
      <c r="H754" s="22">
        <f>IF(OUT!N911="", "", OUT!N911)</f>
        <v>0.88600000000000001</v>
      </c>
      <c r="I754" s="23">
        <f>IF(OUT!O911="", "", OUT!O911)</f>
        <v>44.3</v>
      </c>
      <c r="J754" s="8" t="str">
        <f>IF(OUT!F911="", "", OUT!F911)</f>
        <v/>
      </c>
      <c r="K754" s="8">
        <f>IF(OUT!P911="", "", OUT!P911)</f>
        <v>50</v>
      </c>
      <c r="L754" s="8" t="str">
        <f>IF(OUT!AE911="", "", OUT!AE911)</f>
        <v/>
      </c>
      <c r="M754" s="8" t="str">
        <f>IF(OUT!AG911="", "", OUT!AG911)</f>
        <v/>
      </c>
      <c r="N754" s="8" t="str">
        <f>IF(OUT!AQ911="", "", OUT!AQ911)</f>
        <v/>
      </c>
      <c r="O754" s="8" t="str">
        <f>IF(OUT!BM911="", "", OUT!BM911)</f>
        <v>T3</v>
      </c>
      <c r="P754" s="9">
        <f>IF(PPG!Q911="", "", PPG!Q911)</f>
        <v>0.83799999999999997</v>
      </c>
      <c r="Q754" s="10">
        <f>IF(PPG!R911="", "", PPG!R911)</f>
        <v>41.9</v>
      </c>
    </row>
    <row r="755" spans="1:18" x14ac:dyDescent="0.2">
      <c r="A755" s="8">
        <f>IF(OUT!C916="", "", OUT!C916)</f>
        <v>718</v>
      </c>
      <c r="B755" s="21">
        <f>IF(OUT!A916="", "", OUT!A916)</f>
        <v>79524</v>
      </c>
      <c r="C755" s="8" t="str">
        <f>IF(OUT!D916="", "", OUT!D916)</f>
        <v>SYN</v>
      </c>
      <c r="D755" s="30"/>
      <c r="E755" s="8" t="str">
        <f>IF(OUT!E916="", "", OUT!E916)</f>
        <v>102 TRAY</v>
      </c>
      <c r="F755" s="27" t="str">
        <f>IF(OUT!AE916="NEW", "✷", "")</f>
        <v/>
      </c>
      <c r="G755" s="31" t="str">
        <f>CONCATENATE(IF(OUT!B916="", "", OUT!B916),R755,J755)</f>
        <v>RUSSELIA EQUISETIFORMIS YELLOW</v>
      </c>
      <c r="H755" s="22">
        <f>IF(OUT!N916="", "", OUT!N916)</f>
        <v>0.65800000000000003</v>
      </c>
      <c r="I755" s="23">
        <f>IF(OUT!O916="", "", OUT!O916)</f>
        <v>67.11</v>
      </c>
      <c r="J755" s="8" t="str">
        <f>IF(OUT!F916="", "", OUT!F916)</f>
        <v/>
      </c>
      <c r="K755" s="8">
        <f>IF(OUT!P916="", "", OUT!P916)</f>
        <v>102</v>
      </c>
      <c r="L755" s="8" t="str">
        <f>IF(OUT!AE916="", "", OUT!AE916)</f>
        <v/>
      </c>
      <c r="M755" s="8" t="str">
        <f>IF(OUT!AG916="", "", OUT!AG916)</f>
        <v/>
      </c>
      <c r="N755" s="8" t="str">
        <f>IF(OUT!AQ916="", "", OUT!AQ916)</f>
        <v/>
      </c>
      <c r="O755" s="8" t="str">
        <f>IF(OUT!BM916="", "", OUT!BM916)</f>
        <v>T3</v>
      </c>
      <c r="P755" s="9">
        <f>IF(PPG!Q916="", "", PPG!Q916)</f>
        <v>0.622</v>
      </c>
      <c r="Q755" s="10">
        <f>IF(PPG!R916="", "", PPG!R916)</f>
        <v>63.44</v>
      </c>
    </row>
    <row r="756" spans="1:18" x14ac:dyDescent="0.2">
      <c r="A756" s="8">
        <f>IF(OUT!C915="", "", OUT!C915)</f>
        <v>718</v>
      </c>
      <c r="B756" s="21">
        <f>IF(OUT!A915="", "", OUT!A915)</f>
        <v>79524</v>
      </c>
      <c r="C756" s="8" t="str">
        <f>IF(OUT!D915="", "", OUT!D915)</f>
        <v>O</v>
      </c>
      <c r="D756" s="30"/>
      <c r="E756" s="8" t="str">
        <f>IF(OUT!E915="", "", OUT!E915)</f>
        <v>72 TRAY</v>
      </c>
      <c r="F756" s="27" t="str">
        <f>IF(OUT!AE915="NEW", "✷", "")</f>
        <v/>
      </c>
      <c r="G756" s="31" t="str">
        <f>CONCATENATE(IF(OUT!B915="", "", OUT!B915),R756,J756)</f>
        <v>RUSSELIA EQUISETIFORMIS YELLOW</v>
      </c>
      <c r="H756" s="22">
        <f>IF(OUT!N915="", "", OUT!N915)</f>
        <v>0.74299999999999999</v>
      </c>
      <c r="I756" s="23">
        <f>IF(OUT!O915="", "", OUT!O915)</f>
        <v>53.49</v>
      </c>
      <c r="J756" s="8" t="str">
        <f>IF(OUT!F915="", "", OUT!F915)</f>
        <v/>
      </c>
      <c r="K756" s="8">
        <f>IF(OUT!P915="", "", OUT!P915)</f>
        <v>72</v>
      </c>
      <c r="L756" s="8" t="str">
        <f>IF(OUT!AE915="", "", OUT!AE915)</f>
        <v/>
      </c>
      <c r="M756" s="8" t="str">
        <f>IF(OUT!AG915="", "", OUT!AG915)</f>
        <v/>
      </c>
      <c r="N756" s="8" t="str">
        <f>IF(OUT!AQ915="", "", OUT!AQ915)</f>
        <v/>
      </c>
      <c r="O756" s="8" t="str">
        <f>IF(OUT!BM915="", "", OUT!BM915)</f>
        <v>T3</v>
      </c>
      <c r="P756" s="9">
        <f>IF(PPG!Q915="", "", PPG!Q915)</f>
        <v>0.70299999999999996</v>
      </c>
      <c r="Q756" s="10">
        <f>IF(PPG!R915="", "", PPG!R915)</f>
        <v>50.61</v>
      </c>
    </row>
    <row r="757" spans="1:18" x14ac:dyDescent="0.2">
      <c r="A757" s="8">
        <f>IF(OUT!C914="", "", OUT!C914)</f>
        <v>718</v>
      </c>
      <c r="B757" s="21">
        <f>IF(OUT!A914="", "", OUT!A914)</f>
        <v>79524</v>
      </c>
      <c r="C757" s="8" t="str">
        <f>IF(OUT!D914="", "", OUT!D914)</f>
        <v>M</v>
      </c>
      <c r="D757" s="30"/>
      <c r="E757" s="8" t="str">
        <f>IF(OUT!E914="", "", OUT!E914)</f>
        <v>50 TRAY</v>
      </c>
      <c r="F757" s="27" t="str">
        <f>IF(OUT!AE914="NEW", "✷", "")</f>
        <v/>
      </c>
      <c r="G757" s="31" t="str">
        <f>CONCATENATE(IF(OUT!B914="", "", OUT!B914),R757,J757)</f>
        <v>RUSSELIA EQUISETIFORMIS YELLOW</v>
      </c>
      <c r="H757" s="22">
        <f>IF(OUT!N914="", "", OUT!N914)</f>
        <v>0.88600000000000001</v>
      </c>
      <c r="I757" s="23">
        <f>IF(OUT!O914="", "", OUT!O914)</f>
        <v>44.3</v>
      </c>
      <c r="J757" s="8" t="str">
        <f>IF(OUT!F914="", "", OUT!F914)</f>
        <v/>
      </c>
      <c r="K757" s="8">
        <f>IF(OUT!P914="", "", OUT!P914)</f>
        <v>50</v>
      </c>
      <c r="L757" s="8" t="str">
        <f>IF(OUT!AE914="", "", OUT!AE914)</f>
        <v/>
      </c>
      <c r="M757" s="8" t="str">
        <f>IF(OUT!AG914="", "", OUT!AG914)</f>
        <v/>
      </c>
      <c r="N757" s="8" t="str">
        <f>IF(OUT!AQ914="", "", OUT!AQ914)</f>
        <v/>
      </c>
      <c r="O757" s="8" t="str">
        <f>IF(OUT!BM914="", "", OUT!BM914)</f>
        <v>T3</v>
      </c>
      <c r="P757" s="9">
        <f>IF(PPG!Q914="", "", PPG!Q914)</f>
        <v>0.83799999999999997</v>
      </c>
      <c r="Q757" s="10">
        <f>IF(PPG!R914="", "", PPG!R914)</f>
        <v>41.9</v>
      </c>
    </row>
    <row r="758" spans="1:18" x14ac:dyDescent="0.2">
      <c r="A758" s="8">
        <f>IF(OUT!C783="", "", OUT!C783)</f>
        <v>718</v>
      </c>
      <c r="B758" s="21">
        <f>IF(OUT!A783="", "", OUT!A783)</f>
        <v>71912</v>
      </c>
      <c r="C758" s="8" t="str">
        <f>IF(OUT!D783="", "", OUT!D783)</f>
        <v>O</v>
      </c>
      <c r="D758" s="30"/>
      <c r="E758" s="8" t="str">
        <f>IF(OUT!E783="", "", OUT!E783)</f>
        <v>72 TRAY</v>
      </c>
      <c r="F758" s="27" t="str">
        <f>IF(OUT!AE783="NEW", "✷", "")</f>
        <v>✷</v>
      </c>
      <c r="G758" s="31" t="str">
        <f>CONCATENATE(IF(OUT!B783="", "", OUT!B783),R758,J758)</f>
        <v>RUTTYA FRUTICOSA RABBIT EARS (Orange)</v>
      </c>
      <c r="H758" s="22">
        <f>IF(OUT!N783="", "", OUT!N783)</f>
        <v>0.7</v>
      </c>
      <c r="I758" s="23">
        <f>IF(OUT!O783="", "", OUT!O783)</f>
        <v>50.4</v>
      </c>
      <c r="J758" s="8" t="str">
        <f>IF(OUT!F783="", "", OUT!F783)</f>
        <v/>
      </c>
      <c r="K758" s="8">
        <f>IF(OUT!P783="", "", OUT!P783)</f>
        <v>72</v>
      </c>
      <c r="L758" s="8" t="str">
        <f>IF(OUT!AE783="", "", OUT!AE783)</f>
        <v>NEW</v>
      </c>
      <c r="M758" s="8" t="str">
        <f>IF(OUT!AG783="", "", OUT!AG783)</f>
        <v/>
      </c>
      <c r="N758" s="8" t="str">
        <f>IF(OUT!AQ783="", "", OUT!AQ783)</f>
        <v/>
      </c>
      <c r="O758" s="8" t="str">
        <f>IF(OUT!BM783="", "", OUT!BM783)</f>
        <v>T3</v>
      </c>
      <c r="P758" s="9">
        <f>IF(PPG!Q783="", "", PPG!Q783)</f>
        <v>0.66300000000000003</v>
      </c>
      <c r="Q758" s="10">
        <f>IF(PPG!R783="", "", PPG!R783)</f>
        <v>47.73</v>
      </c>
    </row>
    <row r="759" spans="1:18" x14ac:dyDescent="0.2">
      <c r="A759" s="8">
        <f>IF(OUT!C967="", "", OUT!C967)</f>
        <v>718</v>
      </c>
      <c r="B759" s="21">
        <f>IF(OUT!A967="", "", OUT!A967)</f>
        <v>82289</v>
      </c>
      <c r="C759" s="8" t="str">
        <f>IF(OUT!D967="", "", OUT!D967)</f>
        <v>O</v>
      </c>
      <c r="D759" s="30"/>
      <c r="E759" s="8" t="str">
        <f>IF(OUT!E967="", "", OUT!E967)</f>
        <v>72 TRAY</v>
      </c>
      <c r="F759" s="27" t="str">
        <f>IF(OUT!AE967="NEW", "✷", "")</f>
        <v/>
      </c>
      <c r="G759" s="31" t="str">
        <f>CONCATENATE(IF(OUT!B967="", "", OUT!B967),R759,J759)</f>
        <v>SALVIA ASSORTMENT (Growers Choice)</v>
      </c>
      <c r="H759" s="22">
        <f>IF(OUT!N967="", "", OUT!N967)</f>
        <v>0.84299999999999997</v>
      </c>
      <c r="I759" s="23">
        <f>IF(OUT!O967="", "", OUT!O967)</f>
        <v>60.69</v>
      </c>
      <c r="J759" s="8" t="str">
        <f>IF(OUT!F967="", "", OUT!F967)</f>
        <v/>
      </c>
      <c r="K759" s="8">
        <f>IF(OUT!P967="", "", OUT!P967)</f>
        <v>72</v>
      </c>
      <c r="L759" s="8" t="str">
        <f>IF(OUT!AE967="", "", OUT!AE967)</f>
        <v/>
      </c>
      <c r="M759" s="8" t="str">
        <f>IF(OUT!AG967="", "", OUT!AG967)</f>
        <v/>
      </c>
      <c r="N759" s="8" t="str">
        <f>IF(OUT!AQ967="", "", OUT!AQ967)</f>
        <v/>
      </c>
      <c r="O759" s="8" t="str">
        <f>IF(OUT!BM967="", "", OUT!BM967)</f>
        <v>T3</v>
      </c>
      <c r="P759" s="9">
        <f>IF(PPG!Q967="", "", PPG!Q967)</f>
        <v>0.79800000000000004</v>
      </c>
      <c r="Q759" s="10">
        <f>IF(PPG!R967="", "", PPG!R967)</f>
        <v>57.45</v>
      </c>
    </row>
    <row r="760" spans="1:18" x14ac:dyDescent="0.2">
      <c r="A760" s="8">
        <f>IF(OUT!C968="", "", OUT!C968)</f>
        <v>718</v>
      </c>
      <c r="B760" s="21">
        <f>IF(OUT!A968="", "", OUT!A968)</f>
        <v>82289</v>
      </c>
      <c r="C760" s="8" t="str">
        <f>IF(OUT!D968="", "", OUT!D968)</f>
        <v>PF</v>
      </c>
      <c r="D760" s="30"/>
      <c r="E760" s="8" t="str">
        <f>IF(OUT!E968="", "", OUT!E968)</f>
        <v>18 TRAY 4-INCH</v>
      </c>
      <c r="F760" s="27" t="str">
        <f>IF(OUT!AE968="NEW", "✷", "")</f>
        <v/>
      </c>
      <c r="G760" s="31" t="str">
        <f>CONCATENATE(IF(OUT!B968="", "", OUT!B968),R760,J760)</f>
        <v>SALVIA ASSORTMENT (Growers Choice)  **PREFINISHED</v>
      </c>
      <c r="H760" s="22">
        <f>IF(OUT!N968="", "", OUT!N968)</f>
        <v>2.1579999999999999</v>
      </c>
      <c r="I760" s="23">
        <f>IF(OUT!O968="", "", OUT!O968)</f>
        <v>38.840000000000003</v>
      </c>
      <c r="J760" s="8" t="str">
        <f>IF(OUT!F968="", "", OUT!F968)</f>
        <v>PREFINISHED</v>
      </c>
      <c r="K760" s="8">
        <f>IF(OUT!P968="", "", OUT!P968)</f>
        <v>18</v>
      </c>
      <c r="L760" s="8" t="str">
        <f>IF(OUT!AE968="", "", OUT!AE968)</f>
        <v/>
      </c>
      <c r="M760" s="8" t="str">
        <f>IF(OUT!AG968="", "", OUT!AG968)</f>
        <v/>
      </c>
      <c r="N760" s="8" t="str">
        <f>IF(OUT!AQ968="", "", OUT!AQ968)</f>
        <v/>
      </c>
      <c r="O760" s="8" t="str">
        <f>IF(OUT!BM968="", "", OUT!BM968)</f>
        <v>T3</v>
      </c>
      <c r="P760" s="9">
        <f>IF(PPG!Q968="", "", PPG!Q968)</f>
        <v>2.0409999999999999</v>
      </c>
      <c r="Q760" s="10">
        <f>IF(PPG!R968="", "", PPG!R968)</f>
        <v>36.729999999999997</v>
      </c>
      <c r="R760" s="11" t="s">
        <v>1441</v>
      </c>
    </row>
    <row r="761" spans="1:18" x14ac:dyDescent="0.2">
      <c r="A761" s="8">
        <f>IF(OUT!C667="", "", OUT!C667)</f>
        <v>718</v>
      </c>
      <c r="B761" s="21">
        <f>IF(OUT!A667="", "", OUT!A667)</f>
        <v>67304</v>
      </c>
      <c r="C761" s="8" t="str">
        <f>IF(OUT!D667="", "", OUT!D667)</f>
        <v>SYN</v>
      </c>
      <c r="D761" s="30"/>
      <c r="E761" s="8" t="str">
        <f>IF(OUT!E667="", "", OUT!E667)</f>
        <v>102 TRAY</v>
      </c>
      <c r="F761" s="27" t="str">
        <f>IF(OUT!AE667="NEW", "✷", "")</f>
        <v/>
      </c>
      <c r="G761" s="31" t="str">
        <f>CONCATENATE(IF(OUT!B667="", "", OUT!B667),R761,J761)</f>
        <v>SALVIA GREGGII HOT LIPS (Red/White)</v>
      </c>
      <c r="H761" s="22">
        <f>IF(OUT!N667="", "", OUT!N667)</f>
        <v>0.67200000000000004</v>
      </c>
      <c r="I761" s="23">
        <f>IF(OUT!O667="", "", OUT!O667)</f>
        <v>68.540000000000006</v>
      </c>
      <c r="J761" s="8" t="str">
        <f>IF(OUT!F667="", "", OUT!F667)</f>
        <v/>
      </c>
      <c r="K761" s="8">
        <f>IF(OUT!P667="", "", OUT!P667)</f>
        <v>102</v>
      </c>
      <c r="L761" s="8" t="str">
        <f>IF(OUT!AE667="", "", OUT!AE667)</f>
        <v/>
      </c>
      <c r="M761" s="8" t="str">
        <f>IF(OUT!AG667="", "", OUT!AG667)</f>
        <v/>
      </c>
      <c r="N761" s="8" t="str">
        <f>IF(OUT!AQ667="", "", OUT!AQ667)</f>
        <v/>
      </c>
      <c r="O761" s="8" t="str">
        <f>IF(OUT!BM667="", "", OUT!BM667)</f>
        <v>T3</v>
      </c>
      <c r="P761" s="9">
        <f>IF(PPG!Q667="", "", PPG!Q667)</f>
        <v>0.63600000000000001</v>
      </c>
      <c r="Q761" s="10">
        <f>IF(PPG!R667="", "", PPG!R667)</f>
        <v>64.87</v>
      </c>
    </row>
    <row r="762" spans="1:18" x14ac:dyDescent="0.2">
      <c r="A762" s="8">
        <f>IF(OUT!C665="", "", OUT!C665)</f>
        <v>718</v>
      </c>
      <c r="B762" s="21">
        <f>IF(OUT!A665="", "", OUT!A665)</f>
        <v>67304</v>
      </c>
      <c r="C762" s="8" t="str">
        <f>IF(OUT!D665="", "", OUT!D665)</f>
        <v>O</v>
      </c>
      <c r="D762" s="30"/>
      <c r="E762" s="8" t="str">
        <f>IF(OUT!E665="", "", OUT!E665)</f>
        <v>72 TRAY</v>
      </c>
      <c r="F762" s="27" t="str">
        <f>IF(OUT!AE665="NEW", "✷", "")</f>
        <v/>
      </c>
      <c r="G762" s="31" t="str">
        <f>CONCATENATE(IF(OUT!B665="", "", OUT!B665),R762,J762)</f>
        <v>SALVIA GREGGII HOT LIPS (Red/White)</v>
      </c>
      <c r="H762" s="22">
        <f>IF(OUT!N665="", "", OUT!N665)</f>
        <v>0.75800000000000001</v>
      </c>
      <c r="I762" s="23">
        <f>IF(OUT!O665="", "", OUT!O665)</f>
        <v>54.57</v>
      </c>
      <c r="J762" s="8" t="str">
        <f>IF(OUT!F665="", "", OUT!F665)</f>
        <v/>
      </c>
      <c r="K762" s="8">
        <f>IF(OUT!P665="", "", OUT!P665)</f>
        <v>72</v>
      </c>
      <c r="L762" s="8" t="str">
        <f>IF(OUT!AE665="", "", OUT!AE665)</f>
        <v/>
      </c>
      <c r="M762" s="8" t="str">
        <f>IF(OUT!AG665="", "", OUT!AG665)</f>
        <v/>
      </c>
      <c r="N762" s="8" t="str">
        <f>IF(OUT!AQ665="", "", OUT!AQ665)</f>
        <v/>
      </c>
      <c r="O762" s="8" t="str">
        <f>IF(OUT!BM665="", "", OUT!BM665)</f>
        <v>T3</v>
      </c>
      <c r="P762" s="9">
        <f>IF(PPG!Q665="", "", PPG!Q665)</f>
        <v>0.71699999999999997</v>
      </c>
      <c r="Q762" s="10">
        <f>IF(PPG!R665="", "", PPG!R665)</f>
        <v>51.62</v>
      </c>
    </row>
    <row r="763" spans="1:18" x14ac:dyDescent="0.2">
      <c r="A763" s="8">
        <f>IF(OUT!C664="", "", OUT!C664)</f>
        <v>718</v>
      </c>
      <c r="B763" s="21">
        <f>IF(OUT!A664="", "", OUT!A664)</f>
        <v>67304</v>
      </c>
      <c r="C763" s="8" t="str">
        <f>IF(OUT!D664="", "", OUT!D664)</f>
        <v>M</v>
      </c>
      <c r="D763" s="30"/>
      <c r="E763" s="8" t="str">
        <f>IF(OUT!E664="", "", OUT!E664)</f>
        <v>50 TRAY</v>
      </c>
      <c r="F763" s="27" t="str">
        <f>IF(OUT!AE664="NEW", "✷", "")</f>
        <v/>
      </c>
      <c r="G763" s="31" t="str">
        <f>CONCATENATE(IF(OUT!B664="", "", OUT!B664),R763,J763)</f>
        <v>SALVIA GREGGII HOT LIPS (Red/White)</v>
      </c>
      <c r="H763" s="22">
        <f>IF(OUT!N664="", "", OUT!N664)</f>
        <v>0.9</v>
      </c>
      <c r="I763" s="23">
        <f>IF(OUT!O664="", "", OUT!O664)</f>
        <v>45</v>
      </c>
      <c r="J763" s="8" t="str">
        <f>IF(OUT!F664="", "", OUT!F664)</f>
        <v/>
      </c>
      <c r="K763" s="8">
        <f>IF(OUT!P664="", "", OUT!P664)</f>
        <v>50</v>
      </c>
      <c r="L763" s="8" t="str">
        <f>IF(OUT!AE664="", "", OUT!AE664)</f>
        <v/>
      </c>
      <c r="M763" s="8" t="str">
        <f>IF(OUT!AG664="", "", OUT!AG664)</f>
        <v/>
      </c>
      <c r="N763" s="8" t="str">
        <f>IF(OUT!AQ664="", "", OUT!AQ664)</f>
        <v/>
      </c>
      <c r="O763" s="8" t="str">
        <f>IF(OUT!BM664="", "", OUT!BM664)</f>
        <v>T3</v>
      </c>
      <c r="P763" s="9">
        <f>IF(PPG!Q664="", "", PPG!Q664)</f>
        <v>0.85199999999999998</v>
      </c>
      <c r="Q763" s="10">
        <f>IF(PPG!R664="", "", PPG!R664)</f>
        <v>42.6</v>
      </c>
    </row>
    <row r="764" spans="1:18" x14ac:dyDescent="0.2">
      <c r="A764" s="8">
        <f>IF(OUT!C666="", "", OUT!C666)</f>
        <v>718</v>
      </c>
      <c r="B764" s="21">
        <f>IF(OUT!A666="", "", OUT!A666)</f>
        <v>67304</v>
      </c>
      <c r="C764" s="8" t="str">
        <f>IF(OUT!D666="", "", OUT!D666)</f>
        <v>PF</v>
      </c>
      <c r="D764" s="30"/>
      <c r="E764" s="8" t="str">
        <f>IF(OUT!E666="", "", OUT!E666)</f>
        <v>18 TRAY 4-INCH</v>
      </c>
      <c r="F764" s="27" t="str">
        <f>IF(OUT!AE666="NEW", "✷", "")</f>
        <v/>
      </c>
      <c r="G764" s="31" t="str">
        <f>CONCATENATE(IF(OUT!B666="", "", OUT!B666),R764,J764)</f>
        <v>SALVIA GREGGII HOT LIPS (Red/White)  **PREFINISHED</v>
      </c>
      <c r="H764" s="22">
        <f>IF(OUT!N666="", "", OUT!N666)</f>
        <v>2.129</v>
      </c>
      <c r="I764" s="23">
        <f>IF(OUT!O666="", "", OUT!O666)</f>
        <v>38.32</v>
      </c>
      <c r="J764" s="8" t="str">
        <f>IF(OUT!F666="", "", OUT!F666)</f>
        <v>PREFINISHED</v>
      </c>
      <c r="K764" s="8">
        <f>IF(OUT!P666="", "", OUT!P666)</f>
        <v>18</v>
      </c>
      <c r="L764" s="8" t="str">
        <f>IF(OUT!AE666="", "", OUT!AE666)</f>
        <v/>
      </c>
      <c r="M764" s="8" t="str">
        <f>IF(OUT!AG666="", "", OUT!AG666)</f>
        <v/>
      </c>
      <c r="N764" s="8" t="str">
        <f>IF(OUT!AQ666="", "", OUT!AQ666)</f>
        <v/>
      </c>
      <c r="O764" s="8" t="str">
        <f>IF(OUT!BM666="", "", OUT!BM666)</f>
        <v>T3</v>
      </c>
      <c r="P764" s="9">
        <f>IF(PPG!Q666="", "", PPG!Q666)</f>
        <v>2.0139999999999998</v>
      </c>
      <c r="Q764" s="10">
        <f>IF(PPG!R666="", "", PPG!R666)</f>
        <v>36.25</v>
      </c>
      <c r="R764" s="11" t="s">
        <v>1441</v>
      </c>
    </row>
    <row r="765" spans="1:18" x14ac:dyDescent="0.2">
      <c r="A765" s="8">
        <f>IF(OUT!C25="", "", OUT!C25)</f>
        <v>718</v>
      </c>
      <c r="B765" s="21">
        <f>IF(OUT!A25="", "", OUT!A25)</f>
        <v>30439</v>
      </c>
      <c r="C765" s="8" t="str">
        <f>IF(OUT!D25="", "", OUT!D25)</f>
        <v>SYN</v>
      </c>
      <c r="D765" s="30"/>
      <c r="E765" s="8" t="str">
        <f>IF(OUT!E25="", "", OUT!E25)</f>
        <v>102 TRAY</v>
      </c>
      <c r="F765" s="27" t="str">
        <f>IF(OUT!AE25="NEW", "✷", "")</f>
        <v/>
      </c>
      <c r="G765" s="31" t="str">
        <f>CONCATENATE(IF(OUT!B25="", "", OUT!B25),R765,J765)</f>
        <v>SALVIA GREGGII PINK</v>
      </c>
      <c r="H765" s="22">
        <f>IF(OUT!N25="", "", OUT!N25)</f>
        <v>0.67200000000000004</v>
      </c>
      <c r="I765" s="23">
        <f>IF(OUT!O25="", "", OUT!O25)</f>
        <v>68.540000000000006</v>
      </c>
      <c r="J765" s="8" t="str">
        <f>IF(OUT!F25="", "", OUT!F25)</f>
        <v/>
      </c>
      <c r="K765" s="8">
        <f>IF(OUT!P25="", "", OUT!P25)</f>
        <v>102</v>
      </c>
      <c r="L765" s="8" t="str">
        <f>IF(OUT!AE25="", "", OUT!AE25)</f>
        <v/>
      </c>
      <c r="M765" s="8" t="str">
        <f>IF(OUT!AG25="", "", OUT!AG25)</f>
        <v/>
      </c>
      <c r="N765" s="8" t="str">
        <f>IF(OUT!AQ25="", "", OUT!AQ25)</f>
        <v/>
      </c>
      <c r="O765" s="8" t="str">
        <f>IF(OUT!BM25="", "", OUT!BM25)</f>
        <v>T3</v>
      </c>
      <c r="P765" s="9">
        <f>IF(PPG!Q25="", "", PPG!Q25)</f>
        <v>0.63600000000000001</v>
      </c>
      <c r="Q765" s="10">
        <f>IF(PPG!R25="", "", PPG!R25)</f>
        <v>64.87</v>
      </c>
    </row>
    <row r="766" spans="1:18" x14ac:dyDescent="0.2">
      <c r="A766" s="8">
        <f>IF(OUT!C23="", "", OUT!C23)</f>
        <v>718</v>
      </c>
      <c r="B766" s="21">
        <f>IF(OUT!A23="", "", OUT!A23)</f>
        <v>30439</v>
      </c>
      <c r="C766" s="8" t="str">
        <f>IF(OUT!D23="", "", OUT!D23)</f>
        <v>O</v>
      </c>
      <c r="D766" s="30"/>
      <c r="E766" s="8" t="str">
        <f>IF(OUT!E23="", "", OUT!E23)</f>
        <v>72 TRAY</v>
      </c>
      <c r="F766" s="27" t="str">
        <f>IF(OUT!AE23="NEW", "✷", "")</f>
        <v/>
      </c>
      <c r="G766" s="31" t="str">
        <f>CONCATENATE(IF(OUT!B23="", "", OUT!B23),R766,J766)</f>
        <v>SALVIA GREGGII PINK</v>
      </c>
      <c r="H766" s="22">
        <f>IF(OUT!N23="", "", OUT!N23)</f>
        <v>0.75800000000000001</v>
      </c>
      <c r="I766" s="23">
        <f>IF(OUT!O23="", "", OUT!O23)</f>
        <v>54.57</v>
      </c>
      <c r="J766" s="8" t="str">
        <f>IF(OUT!F23="", "", OUT!F23)</f>
        <v/>
      </c>
      <c r="K766" s="8">
        <f>IF(OUT!P23="", "", OUT!P23)</f>
        <v>72</v>
      </c>
      <c r="L766" s="8" t="str">
        <f>IF(OUT!AE23="", "", OUT!AE23)</f>
        <v/>
      </c>
      <c r="M766" s="8" t="str">
        <f>IF(OUT!AG23="", "", OUT!AG23)</f>
        <v/>
      </c>
      <c r="N766" s="8" t="str">
        <f>IF(OUT!AQ23="", "", OUT!AQ23)</f>
        <v/>
      </c>
      <c r="O766" s="8" t="str">
        <f>IF(OUT!BM23="", "", OUT!BM23)</f>
        <v>T3</v>
      </c>
      <c r="P766" s="9">
        <f>IF(PPG!Q23="", "", PPG!Q23)</f>
        <v>0.71699999999999997</v>
      </c>
      <c r="Q766" s="10">
        <f>IF(PPG!R23="", "", PPG!R23)</f>
        <v>51.62</v>
      </c>
    </row>
    <row r="767" spans="1:18" x14ac:dyDescent="0.2">
      <c r="A767" s="8">
        <f>IF(OUT!C22="", "", OUT!C22)</f>
        <v>718</v>
      </c>
      <c r="B767" s="21">
        <f>IF(OUT!A22="", "", OUT!A22)</f>
        <v>30439</v>
      </c>
      <c r="C767" s="8" t="str">
        <f>IF(OUT!D22="", "", OUT!D22)</f>
        <v>M</v>
      </c>
      <c r="D767" s="30"/>
      <c r="E767" s="8" t="str">
        <f>IF(OUT!E22="", "", OUT!E22)</f>
        <v>50 TRAY</v>
      </c>
      <c r="F767" s="27" t="str">
        <f>IF(OUT!AE22="NEW", "✷", "")</f>
        <v/>
      </c>
      <c r="G767" s="31" t="str">
        <f>CONCATENATE(IF(OUT!B22="", "", OUT!B22),R767,J767)</f>
        <v>SALVIA GREGGII PINK</v>
      </c>
      <c r="H767" s="22">
        <f>IF(OUT!N22="", "", OUT!N22)</f>
        <v>0.9</v>
      </c>
      <c r="I767" s="23">
        <f>IF(OUT!O22="", "", OUT!O22)</f>
        <v>45</v>
      </c>
      <c r="J767" s="8" t="str">
        <f>IF(OUT!F22="", "", OUT!F22)</f>
        <v/>
      </c>
      <c r="K767" s="8">
        <f>IF(OUT!P22="", "", OUT!P22)</f>
        <v>50</v>
      </c>
      <c r="L767" s="8" t="str">
        <f>IF(OUT!AE22="", "", OUT!AE22)</f>
        <v/>
      </c>
      <c r="M767" s="8" t="str">
        <f>IF(OUT!AG22="", "", OUT!AG22)</f>
        <v/>
      </c>
      <c r="N767" s="8" t="str">
        <f>IF(OUT!AQ22="", "", OUT!AQ22)</f>
        <v/>
      </c>
      <c r="O767" s="8" t="str">
        <f>IF(OUT!BM22="", "", OUT!BM22)</f>
        <v>T3</v>
      </c>
      <c r="P767" s="9">
        <f>IF(PPG!Q22="", "", PPG!Q22)</f>
        <v>0.85199999999999998</v>
      </c>
      <c r="Q767" s="10">
        <f>IF(PPG!R22="", "", PPG!R22)</f>
        <v>42.6</v>
      </c>
    </row>
    <row r="768" spans="1:18" x14ac:dyDescent="0.2">
      <c r="A768" s="8">
        <f>IF(OUT!C24="", "", OUT!C24)</f>
        <v>718</v>
      </c>
      <c r="B768" s="21">
        <f>IF(OUT!A24="", "", OUT!A24)</f>
        <v>30439</v>
      </c>
      <c r="C768" s="8" t="str">
        <f>IF(OUT!D24="", "", OUT!D24)</f>
        <v>PF</v>
      </c>
      <c r="D768" s="30"/>
      <c r="E768" s="8" t="str">
        <f>IF(OUT!E24="", "", OUT!E24)</f>
        <v>18 TRAY 4-INCH</v>
      </c>
      <c r="F768" s="27" t="str">
        <f>IF(OUT!AE24="NEW", "✷", "")</f>
        <v/>
      </c>
      <c r="G768" s="31" t="str">
        <f>CONCATENATE(IF(OUT!B24="", "", OUT!B24),R768,J768)</f>
        <v>SALVIA GREGGII PINK  **PREFINISHED</v>
      </c>
      <c r="H768" s="22">
        <f>IF(OUT!N24="", "", OUT!N24)</f>
        <v>2.129</v>
      </c>
      <c r="I768" s="23">
        <f>IF(OUT!O24="", "", OUT!O24)</f>
        <v>38.32</v>
      </c>
      <c r="J768" s="8" t="str">
        <f>IF(OUT!F24="", "", OUT!F24)</f>
        <v>PREFINISHED</v>
      </c>
      <c r="K768" s="8">
        <f>IF(OUT!P24="", "", OUT!P24)</f>
        <v>18</v>
      </c>
      <c r="L768" s="8" t="str">
        <f>IF(OUT!AE24="", "", OUT!AE24)</f>
        <v/>
      </c>
      <c r="M768" s="8" t="str">
        <f>IF(OUT!AG24="", "", OUT!AG24)</f>
        <v/>
      </c>
      <c r="N768" s="8" t="str">
        <f>IF(OUT!AQ24="", "", OUT!AQ24)</f>
        <v/>
      </c>
      <c r="O768" s="8" t="str">
        <f>IF(OUT!BM24="", "", OUT!BM24)</f>
        <v>T3</v>
      </c>
      <c r="P768" s="9">
        <f>IF(PPG!Q24="", "", PPG!Q24)</f>
        <v>2.0139999999999998</v>
      </c>
      <c r="Q768" s="10">
        <f>IF(PPG!R24="", "", PPG!R24)</f>
        <v>36.25</v>
      </c>
      <c r="R768" s="11" t="s">
        <v>1441</v>
      </c>
    </row>
    <row r="769" spans="1:18" x14ac:dyDescent="0.2">
      <c r="A769" s="8">
        <f>IF(OUT!C29="", "", OUT!C29)</f>
        <v>718</v>
      </c>
      <c r="B769" s="21">
        <f>IF(OUT!A29="", "", OUT!A29)</f>
        <v>30440</v>
      </c>
      <c r="C769" s="8" t="str">
        <f>IF(OUT!D29="", "", OUT!D29)</f>
        <v>SYN</v>
      </c>
      <c r="D769" s="30"/>
      <c r="E769" s="8" t="str">
        <f>IF(OUT!E29="", "", OUT!E29)</f>
        <v>102 TRAY</v>
      </c>
      <c r="F769" s="27" t="str">
        <f>IF(OUT!AE29="NEW", "✷", "")</f>
        <v/>
      </c>
      <c r="G769" s="31" t="str">
        <f>CONCATENATE(IF(OUT!B29="", "", OUT!B29),R769,J769)</f>
        <v>SALVIA GREGGII PURPLE</v>
      </c>
      <c r="H769" s="22">
        <f>IF(OUT!N29="", "", OUT!N29)</f>
        <v>0.67200000000000004</v>
      </c>
      <c r="I769" s="23">
        <f>IF(OUT!O29="", "", OUT!O29)</f>
        <v>68.540000000000006</v>
      </c>
      <c r="J769" s="8" t="str">
        <f>IF(OUT!F29="", "", OUT!F29)</f>
        <v/>
      </c>
      <c r="K769" s="8">
        <f>IF(OUT!P29="", "", OUT!P29)</f>
        <v>102</v>
      </c>
      <c r="L769" s="8" t="str">
        <f>IF(OUT!AE29="", "", OUT!AE29)</f>
        <v/>
      </c>
      <c r="M769" s="8" t="str">
        <f>IF(OUT!AG29="", "", OUT!AG29)</f>
        <v/>
      </c>
      <c r="N769" s="8" t="str">
        <f>IF(OUT!AQ29="", "", OUT!AQ29)</f>
        <v/>
      </c>
      <c r="O769" s="8" t="str">
        <f>IF(OUT!BM29="", "", OUT!BM29)</f>
        <v>T3</v>
      </c>
      <c r="P769" s="9">
        <f>IF(PPG!Q29="", "", PPG!Q29)</f>
        <v>0.63600000000000001</v>
      </c>
      <c r="Q769" s="10">
        <f>IF(PPG!R29="", "", PPG!R29)</f>
        <v>64.87</v>
      </c>
    </row>
    <row r="770" spans="1:18" x14ac:dyDescent="0.2">
      <c r="A770" s="8">
        <f>IF(OUT!C27="", "", OUT!C27)</f>
        <v>718</v>
      </c>
      <c r="B770" s="21">
        <f>IF(OUT!A27="", "", OUT!A27)</f>
        <v>30440</v>
      </c>
      <c r="C770" s="8" t="str">
        <f>IF(OUT!D27="", "", OUT!D27)</f>
        <v>O</v>
      </c>
      <c r="D770" s="30"/>
      <c r="E770" s="8" t="str">
        <f>IF(OUT!E27="", "", OUT!E27)</f>
        <v>72 TRAY</v>
      </c>
      <c r="F770" s="27" t="str">
        <f>IF(OUT!AE27="NEW", "✷", "")</f>
        <v/>
      </c>
      <c r="G770" s="31" t="str">
        <f>CONCATENATE(IF(OUT!B27="", "", OUT!B27),R770,J770)</f>
        <v>SALVIA GREGGII PURPLE</v>
      </c>
      <c r="H770" s="22">
        <f>IF(OUT!N27="", "", OUT!N27)</f>
        <v>0.75800000000000001</v>
      </c>
      <c r="I770" s="23">
        <f>IF(OUT!O27="", "", OUT!O27)</f>
        <v>54.57</v>
      </c>
      <c r="J770" s="8" t="str">
        <f>IF(OUT!F27="", "", OUT!F27)</f>
        <v/>
      </c>
      <c r="K770" s="8">
        <f>IF(OUT!P27="", "", OUT!P27)</f>
        <v>72</v>
      </c>
      <c r="L770" s="8" t="str">
        <f>IF(OUT!AE27="", "", OUT!AE27)</f>
        <v/>
      </c>
      <c r="M770" s="8" t="str">
        <f>IF(OUT!AG27="", "", OUT!AG27)</f>
        <v/>
      </c>
      <c r="N770" s="8" t="str">
        <f>IF(OUT!AQ27="", "", OUT!AQ27)</f>
        <v/>
      </c>
      <c r="O770" s="8" t="str">
        <f>IF(OUT!BM27="", "", OUT!BM27)</f>
        <v>T3</v>
      </c>
      <c r="P770" s="9">
        <f>IF(PPG!Q27="", "", PPG!Q27)</f>
        <v>0.71699999999999997</v>
      </c>
      <c r="Q770" s="10">
        <f>IF(PPG!R27="", "", PPG!R27)</f>
        <v>51.62</v>
      </c>
    </row>
    <row r="771" spans="1:18" x14ac:dyDescent="0.2">
      <c r="A771" s="8">
        <f>IF(OUT!C26="", "", OUT!C26)</f>
        <v>718</v>
      </c>
      <c r="B771" s="21">
        <f>IF(OUT!A26="", "", OUT!A26)</f>
        <v>30440</v>
      </c>
      <c r="C771" s="8" t="str">
        <f>IF(OUT!D26="", "", OUT!D26)</f>
        <v>M</v>
      </c>
      <c r="D771" s="30"/>
      <c r="E771" s="8" t="str">
        <f>IF(OUT!E26="", "", OUT!E26)</f>
        <v>50 TRAY</v>
      </c>
      <c r="F771" s="27" t="str">
        <f>IF(OUT!AE26="NEW", "✷", "")</f>
        <v/>
      </c>
      <c r="G771" s="31" t="str">
        <f>CONCATENATE(IF(OUT!B26="", "", OUT!B26),R771,J771)</f>
        <v>SALVIA GREGGII PURPLE</v>
      </c>
      <c r="H771" s="22">
        <f>IF(OUT!N26="", "", OUT!N26)</f>
        <v>0.9</v>
      </c>
      <c r="I771" s="23">
        <f>IF(OUT!O26="", "", OUT!O26)</f>
        <v>45</v>
      </c>
      <c r="J771" s="8" t="str">
        <f>IF(OUT!F26="", "", OUT!F26)</f>
        <v/>
      </c>
      <c r="K771" s="8">
        <f>IF(OUT!P26="", "", OUT!P26)</f>
        <v>50</v>
      </c>
      <c r="L771" s="8" t="str">
        <f>IF(OUT!AE26="", "", OUT!AE26)</f>
        <v/>
      </c>
      <c r="M771" s="8" t="str">
        <f>IF(OUT!AG26="", "", OUT!AG26)</f>
        <v/>
      </c>
      <c r="N771" s="8" t="str">
        <f>IF(OUT!AQ26="", "", OUT!AQ26)</f>
        <v/>
      </c>
      <c r="O771" s="8" t="str">
        <f>IF(OUT!BM26="", "", OUT!BM26)</f>
        <v>T3</v>
      </c>
      <c r="P771" s="9">
        <f>IF(PPG!Q26="", "", PPG!Q26)</f>
        <v>0.85199999999999998</v>
      </c>
      <c r="Q771" s="10">
        <f>IF(PPG!R26="", "", PPG!R26)</f>
        <v>42.6</v>
      </c>
    </row>
    <row r="772" spans="1:18" x14ac:dyDescent="0.2">
      <c r="A772" s="8">
        <f>IF(OUT!C28="", "", OUT!C28)</f>
        <v>718</v>
      </c>
      <c r="B772" s="21">
        <f>IF(OUT!A28="", "", OUT!A28)</f>
        <v>30440</v>
      </c>
      <c r="C772" s="8" t="str">
        <f>IF(OUT!D28="", "", OUT!D28)</f>
        <v>PF</v>
      </c>
      <c r="D772" s="30"/>
      <c r="E772" s="8" t="str">
        <f>IF(OUT!E28="", "", OUT!E28)</f>
        <v>18 TRAY 4-INCH</v>
      </c>
      <c r="F772" s="27" t="str">
        <f>IF(OUT!AE28="NEW", "✷", "")</f>
        <v/>
      </c>
      <c r="G772" s="31" t="str">
        <f>CONCATENATE(IF(OUT!B28="", "", OUT!B28),R772,J772)</f>
        <v>SALVIA GREGGII PURPLE  **PREFINISHED</v>
      </c>
      <c r="H772" s="22">
        <f>IF(OUT!N28="", "", OUT!N28)</f>
        <v>2.129</v>
      </c>
      <c r="I772" s="23">
        <f>IF(OUT!O28="", "", OUT!O28)</f>
        <v>38.32</v>
      </c>
      <c r="J772" s="8" t="str">
        <f>IF(OUT!F28="", "", OUT!F28)</f>
        <v>PREFINISHED</v>
      </c>
      <c r="K772" s="8">
        <f>IF(OUT!P28="", "", OUT!P28)</f>
        <v>18</v>
      </c>
      <c r="L772" s="8" t="str">
        <f>IF(OUT!AE28="", "", OUT!AE28)</f>
        <v/>
      </c>
      <c r="M772" s="8" t="str">
        <f>IF(OUT!AG28="", "", OUT!AG28)</f>
        <v/>
      </c>
      <c r="N772" s="8" t="str">
        <f>IF(OUT!AQ28="", "", OUT!AQ28)</f>
        <v/>
      </c>
      <c r="O772" s="8" t="str">
        <f>IF(OUT!BM28="", "", OUT!BM28)</f>
        <v>T3</v>
      </c>
      <c r="P772" s="9">
        <f>IF(PPG!Q28="", "", PPG!Q28)</f>
        <v>2.0139999999999998</v>
      </c>
      <c r="Q772" s="10">
        <f>IF(PPG!R28="", "", PPG!R28)</f>
        <v>36.25</v>
      </c>
      <c r="R772" s="11" t="s">
        <v>1441</v>
      </c>
    </row>
    <row r="773" spans="1:18" x14ac:dyDescent="0.2">
      <c r="A773" s="8">
        <f>IF(OUT!C488="", "", OUT!C488)</f>
        <v>718</v>
      </c>
      <c r="B773" s="21">
        <f>IF(OUT!A488="", "", OUT!A488)</f>
        <v>58964</v>
      </c>
      <c r="C773" s="8" t="str">
        <f>IF(OUT!D488="", "", OUT!D488)</f>
        <v>SYN</v>
      </c>
      <c r="D773" s="30"/>
      <c r="E773" s="8" t="str">
        <f>IF(OUT!E488="", "", OUT!E488)</f>
        <v>102 TRAY</v>
      </c>
      <c r="F773" s="27" t="str">
        <f>IF(OUT!AE488="NEW", "✷", "")</f>
        <v/>
      </c>
      <c r="G773" s="31" t="str">
        <f>CONCATENATE(IF(OUT!B488="", "", OUT!B488),R773,J773)</f>
        <v>SALVIA GREGGII RASPBERRY</v>
      </c>
      <c r="H773" s="22">
        <f>IF(OUT!N488="", "", OUT!N488)</f>
        <v>0.67200000000000004</v>
      </c>
      <c r="I773" s="23">
        <f>IF(OUT!O488="", "", OUT!O488)</f>
        <v>68.540000000000006</v>
      </c>
      <c r="J773" s="8" t="str">
        <f>IF(OUT!F488="", "", OUT!F488)</f>
        <v/>
      </c>
      <c r="K773" s="8">
        <f>IF(OUT!P488="", "", OUT!P488)</f>
        <v>102</v>
      </c>
      <c r="L773" s="8" t="str">
        <f>IF(OUT!AE488="", "", OUT!AE488)</f>
        <v/>
      </c>
      <c r="M773" s="8" t="str">
        <f>IF(OUT!AG488="", "", OUT!AG488)</f>
        <v/>
      </c>
      <c r="N773" s="8" t="str">
        <f>IF(OUT!AQ488="", "", OUT!AQ488)</f>
        <v/>
      </c>
      <c r="O773" s="8" t="str">
        <f>IF(OUT!BM488="", "", OUT!BM488)</f>
        <v>T3</v>
      </c>
      <c r="P773" s="9">
        <f>IF(PPG!Q488="", "", PPG!Q488)</f>
        <v>0.63600000000000001</v>
      </c>
      <c r="Q773" s="10">
        <f>IF(PPG!R488="", "", PPG!R488)</f>
        <v>64.87</v>
      </c>
    </row>
    <row r="774" spans="1:18" x14ac:dyDescent="0.2">
      <c r="A774" s="8">
        <f>IF(OUT!C486="", "", OUT!C486)</f>
        <v>718</v>
      </c>
      <c r="B774" s="21">
        <f>IF(OUT!A486="", "", OUT!A486)</f>
        <v>58964</v>
      </c>
      <c r="C774" s="8" t="str">
        <f>IF(OUT!D486="", "", OUT!D486)</f>
        <v>O</v>
      </c>
      <c r="D774" s="30"/>
      <c r="E774" s="8" t="str">
        <f>IF(OUT!E486="", "", OUT!E486)</f>
        <v>72 TRAY</v>
      </c>
      <c r="F774" s="27" t="str">
        <f>IF(OUT!AE486="NEW", "✷", "")</f>
        <v/>
      </c>
      <c r="G774" s="31" t="str">
        <f>CONCATENATE(IF(OUT!B486="", "", OUT!B486),R774,J774)</f>
        <v>SALVIA GREGGII RASPBERRY</v>
      </c>
      <c r="H774" s="22">
        <f>IF(OUT!N486="", "", OUT!N486)</f>
        <v>0.75800000000000001</v>
      </c>
      <c r="I774" s="23">
        <f>IF(OUT!O486="", "", OUT!O486)</f>
        <v>54.57</v>
      </c>
      <c r="J774" s="8" t="str">
        <f>IF(OUT!F486="", "", OUT!F486)</f>
        <v/>
      </c>
      <c r="K774" s="8">
        <f>IF(OUT!P486="", "", OUT!P486)</f>
        <v>72</v>
      </c>
      <c r="L774" s="8" t="str">
        <f>IF(OUT!AE486="", "", OUT!AE486)</f>
        <v/>
      </c>
      <c r="M774" s="8" t="str">
        <f>IF(OUT!AG486="", "", OUT!AG486)</f>
        <v/>
      </c>
      <c r="N774" s="8" t="str">
        <f>IF(OUT!AQ486="", "", OUT!AQ486)</f>
        <v/>
      </c>
      <c r="O774" s="8" t="str">
        <f>IF(OUT!BM486="", "", OUT!BM486)</f>
        <v>T3</v>
      </c>
      <c r="P774" s="9">
        <f>IF(PPG!Q486="", "", PPG!Q486)</f>
        <v>0.71699999999999997</v>
      </c>
      <c r="Q774" s="10">
        <f>IF(PPG!R486="", "", PPG!R486)</f>
        <v>51.62</v>
      </c>
    </row>
    <row r="775" spans="1:18" x14ac:dyDescent="0.2">
      <c r="A775" s="8">
        <f>IF(OUT!C485="", "", OUT!C485)</f>
        <v>718</v>
      </c>
      <c r="B775" s="21">
        <f>IF(OUT!A485="", "", OUT!A485)</f>
        <v>58964</v>
      </c>
      <c r="C775" s="8" t="str">
        <f>IF(OUT!D485="", "", OUT!D485)</f>
        <v>M</v>
      </c>
      <c r="D775" s="30"/>
      <c r="E775" s="8" t="str">
        <f>IF(OUT!E485="", "", OUT!E485)</f>
        <v>50 TRAY</v>
      </c>
      <c r="F775" s="27" t="str">
        <f>IF(OUT!AE485="NEW", "✷", "")</f>
        <v/>
      </c>
      <c r="G775" s="31" t="str">
        <f>CONCATENATE(IF(OUT!B485="", "", OUT!B485),R775,J775)</f>
        <v>SALVIA GREGGII RASPBERRY</v>
      </c>
      <c r="H775" s="22">
        <f>IF(OUT!N485="", "", OUT!N485)</f>
        <v>0.9</v>
      </c>
      <c r="I775" s="23">
        <f>IF(OUT!O485="", "", OUT!O485)</f>
        <v>45</v>
      </c>
      <c r="J775" s="8" t="str">
        <f>IF(OUT!F485="", "", OUT!F485)</f>
        <v/>
      </c>
      <c r="K775" s="8">
        <f>IF(OUT!P485="", "", OUT!P485)</f>
        <v>50</v>
      </c>
      <c r="L775" s="8" t="str">
        <f>IF(OUT!AE485="", "", OUT!AE485)</f>
        <v/>
      </c>
      <c r="M775" s="8" t="str">
        <f>IF(OUT!AG485="", "", OUT!AG485)</f>
        <v/>
      </c>
      <c r="N775" s="8" t="str">
        <f>IF(OUT!AQ485="", "", OUT!AQ485)</f>
        <v/>
      </c>
      <c r="O775" s="8" t="str">
        <f>IF(OUT!BM485="", "", OUT!BM485)</f>
        <v>T3</v>
      </c>
      <c r="P775" s="9">
        <f>IF(PPG!Q485="", "", PPG!Q485)</f>
        <v>0.85199999999999998</v>
      </c>
      <c r="Q775" s="10">
        <f>IF(PPG!R485="", "", PPG!R485)</f>
        <v>42.6</v>
      </c>
    </row>
    <row r="776" spans="1:18" x14ac:dyDescent="0.2">
      <c r="A776" s="8">
        <f>IF(OUT!C487="", "", OUT!C487)</f>
        <v>718</v>
      </c>
      <c r="B776" s="21">
        <f>IF(OUT!A487="", "", OUT!A487)</f>
        <v>58964</v>
      </c>
      <c r="C776" s="8" t="str">
        <f>IF(OUT!D487="", "", OUT!D487)</f>
        <v>PF</v>
      </c>
      <c r="D776" s="30"/>
      <c r="E776" s="8" t="str">
        <f>IF(OUT!E487="", "", OUT!E487)</f>
        <v>18 TRAY 4-INCH</v>
      </c>
      <c r="F776" s="27" t="str">
        <f>IF(OUT!AE487="NEW", "✷", "")</f>
        <v/>
      </c>
      <c r="G776" s="31" t="str">
        <f>CONCATENATE(IF(OUT!B487="", "", OUT!B487),R776,J776)</f>
        <v>SALVIA GREGGII RASPBERRY  **PREFINISHED</v>
      </c>
      <c r="H776" s="22">
        <f>IF(OUT!N487="", "", OUT!N487)</f>
        <v>2.129</v>
      </c>
      <c r="I776" s="23">
        <f>IF(OUT!O487="", "", OUT!O487)</f>
        <v>38.32</v>
      </c>
      <c r="J776" s="8" t="str">
        <f>IF(OUT!F487="", "", OUT!F487)</f>
        <v>PREFINISHED</v>
      </c>
      <c r="K776" s="8">
        <f>IF(OUT!P487="", "", OUT!P487)</f>
        <v>18</v>
      </c>
      <c r="L776" s="8" t="str">
        <f>IF(OUT!AE487="", "", OUT!AE487)</f>
        <v/>
      </c>
      <c r="M776" s="8" t="str">
        <f>IF(OUT!AG487="", "", OUT!AG487)</f>
        <v/>
      </c>
      <c r="N776" s="8" t="str">
        <f>IF(OUT!AQ487="", "", OUT!AQ487)</f>
        <v/>
      </c>
      <c r="O776" s="8" t="str">
        <f>IF(OUT!BM487="", "", OUT!BM487)</f>
        <v>T3</v>
      </c>
      <c r="P776" s="9">
        <f>IF(PPG!Q487="", "", PPG!Q487)</f>
        <v>2.0139999999999998</v>
      </c>
      <c r="Q776" s="10">
        <f>IF(PPG!R487="", "", PPG!R487)</f>
        <v>36.25</v>
      </c>
      <c r="R776" s="11" t="s">
        <v>1441</v>
      </c>
    </row>
    <row r="777" spans="1:18" x14ac:dyDescent="0.2">
      <c r="A777" s="8">
        <f>IF(OUT!C33="", "", OUT!C33)</f>
        <v>718</v>
      </c>
      <c r="B777" s="21">
        <f>IF(OUT!A33="", "", OUT!A33)</f>
        <v>30441</v>
      </c>
      <c r="C777" s="8" t="str">
        <f>IF(OUT!D33="", "", OUT!D33)</f>
        <v>SYN</v>
      </c>
      <c r="D777" s="30"/>
      <c r="E777" s="8" t="str">
        <f>IF(OUT!E33="", "", OUT!E33)</f>
        <v>102 TRAY</v>
      </c>
      <c r="F777" s="27" t="str">
        <f>IF(OUT!AE33="NEW", "✷", "")</f>
        <v/>
      </c>
      <c r="G777" s="31" t="str">
        <f>CONCATENATE(IF(OUT!B33="", "", OUT!B33),R777,J777)</f>
        <v>SALVIA GREGGII RED</v>
      </c>
      <c r="H777" s="22">
        <f>IF(OUT!N33="", "", OUT!N33)</f>
        <v>0.67200000000000004</v>
      </c>
      <c r="I777" s="23">
        <f>IF(OUT!O33="", "", OUT!O33)</f>
        <v>68.540000000000006</v>
      </c>
      <c r="J777" s="8" t="str">
        <f>IF(OUT!F33="", "", OUT!F33)</f>
        <v/>
      </c>
      <c r="K777" s="8">
        <f>IF(OUT!P33="", "", OUT!P33)</f>
        <v>102</v>
      </c>
      <c r="L777" s="8" t="str">
        <f>IF(OUT!AE33="", "", OUT!AE33)</f>
        <v/>
      </c>
      <c r="M777" s="8" t="str">
        <f>IF(OUT!AG33="", "", OUT!AG33)</f>
        <v/>
      </c>
      <c r="N777" s="8" t="str">
        <f>IF(OUT!AQ33="", "", OUT!AQ33)</f>
        <v/>
      </c>
      <c r="O777" s="8" t="str">
        <f>IF(OUT!BM33="", "", OUT!BM33)</f>
        <v>T3</v>
      </c>
      <c r="P777" s="9">
        <f>IF(PPG!Q33="", "", PPG!Q33)</f>
        <v>0.63600000000000001</v>
      </c>
      <c r="Q777" s="10">
        <f>IF(PPG!R33="", "", PPG!R33)</f>
        <v>64.87</v>
      </c>
    </row>
    <row r="778" spans="1:18" x14ac:dyDescent="0.2">
      <c r="A778" s="8">
        <f>IF(OUT!C31="", "", OUT!C31)</f>
        <v>718</v>
      </c>
      <c r="B778" s="21">
        <f>IF(OUT!A31="", "", OUT!A31)</f>
        <v>30441</v>
      </c>
      <c r="C778" s="8" t="str">
        <f>IF(OUT!D31="", "", OUT!D31)</f>
        <v>O</v>
      </c>
      <c r="D778" s="30"/>
      <c r="E778" s="8" t="str">
        <f>IF(OUT!E31="", "", OUT!E31)</f>
        <v>72 TRAY</v>
      </c>
      <c r="F778" s="27" t="str">
        <f>IF(OUT!AE31="NEW", "✷", "")</f>
        <v/>
      </c>
      <c r="G778" s="31" t="str">
        <f>CONCATENATE(IF(OUT!B31="", "", OUT!B31),R778,J778)</f>
        <v>SALVIA GREGGII RED</v>
      </c>
      <c r="H778" s="22">
        <f>IF(OUT!N31="", "", OUT!N31)</f>
        <v>0.75800000000000001</v>
      </c>
      <c r="I778" s="23">
        <f>IF(OUT!O31="", "", OUT!O31)</f>
        <v>54.57</v>
      </c>
      <c r="J778" s="8" t="str">
        <f>IF(OUT!F31="", "", OUT!F31)</f>
        <v/>
      </c>
      <c r="K778" s="8">
        <f>IF(OUT!P31="", "", OUT!P31)</f>
        <v>72</v>
      </c>
      <c r="L778" s="8" t="str">
        <f>IF(OUT!AE31="", "", OUT!AE31)</f>
        <v/>
      </c>
      <c r="M778" s="8" t="str">
        <f>IF(OUT!AG31="", "", OUT!AG31)</f>
        <v/>
      </c>
      <c r="N778" s="8" t="str">
        <f>IF(OUT!AQ31="", "", OUT!AQ31)</f>
        <v/>
      </c>
      <c r="O778" s="8" t="str">
        <f>IF(OUT!BM31="", "", OUT!BM31)</f>
        <v>T3</v>
      </c>
      <c r="P778" s="9">
        <f>IF(PPG!Q31="", "", PPG!Q31)</f>
        <v>0.71699999999999997</v>
      </c>
      <c r="Q778" s="10">
        <f>IF(PPG!R31="", "", PPG!R31)</f>
        <v>51.62</v>
      </c>
    </row>
    <row r="779" spans="1:18" x14ac:dyDescent="0.2">
      <c r="A779" s="8">
        <f>IF(OUT!C30="", "", OUT!C30)</f>
        <v>718</v>
      </c>
      <c r="B779" s="21">
        <f>IF(OUT!A30="", "", OUT!A30)</f>
        <v>30441</v>
      </c>
      <c r="C779" s="8" t="str">
        <f>IF(OUT!D30="", "", OUT!D30)</f>
        <v>M</v>
      </c>
      <c r="D779" s="30"/>
      <c r="E779" s="8" t="str">
        <f>IF(OUT!E30="", "", OUT!E30)</f>
        <v>50 TRAY</v>
      </c>
      <c r="F779" s="27" t="str">
        <f>IF(OUT!AE30="NEW", "✷", "")</f>
        <v/>
      </c>
      <c r="G779" s="31" t="str">
        <f>CONCATENATE(IF(OUT!B30="", "", OUT!B30),R779,J779)</f>
        <v>SALVIA GREGGII RED</v>
      </c>
      <c r="H779" s="22">
        <f>IF(OUT!N30="", "", OUT!N30)</f>
        <v>0.9</v>
      </c>
      <c r="I779" s="23">
        <f>IF(OUT!O30="", "", OUT!O30)</f>
        <v>45</v>
      </c>
      <c r="J779" s="8" t="str">
        <f>IF(OUT!F30="", "", OUT!F30)</f>
        <v/>
      </c>
      <c r="K779" s="8">
        <f>IF(OUT!P30="", "", OUT!P30)</f>
        <v>50</v>
      </c>
      <c r="L779" s="8" t="str">
        <f>IF(OUT!AE30="", "", OUT!AE30)</f>
        <v/>
      </c>
      <c r="M779" s="8" t="str">
        <f>IF(OUT!AG30="", "", OUT!AG30)</f>
        <v/>
      </c>
      <c r="N779" s="8" t="str">
        <f>IF(OUT!AQ30="", "", OUT!AQ30)</f>
        <v/>
      </c>
      <c r="O779" s="8" t="str">
        <f>IF(OUT!BM30="", "", OUT!BM30)</f>
        <v>T3</v>
      </c>
      <c r="P779" s="9">
        <f>IF(PPG!Q30="", "", PPG!Q30)</f>
        <v>0.85199999999999998</v>
      </c>
      <c r="Q779" s="10">
        <f>IF(PPG!R30="", "", PPG!R30)</f>
        <v>42.6</v>
      </c>
    </row>
    <row r="780" spans="1:18" x14ac:dyDescent="0.2">
      <c r="A780" s="8">
        <f>IF(OUT!C32="", "", OUT!C32)</f>
        <v>718</v>
      </c>
      <c r="B780" s="21">
        <f>IF(OUT!A32="", "", OUT!A32)</f>
        <v>30441</v>
      </c>
      <c r="C780" s="8" t="str">
        <f>IF(OUT!D32="", "", OUT!D32)</f>
        <v>PF</v>
      </c>
      <c r="D780" s="30"/>
      <c r="E780" s="8" t="str">
        <f>IF(OUT!E32="", "", OUT!E32)</f>
        <v>18 TRAY 4-INCH</v>
      </c>
      <c r="F780" s="27" t="str">
        <f>IF(OUT!AE32="NEW", "✷", "")</f>
        <v/>
      </c>
      <c r="G780" s="31" t="str">
        <f>CONCATENATE(IF(OUT!B32="", "", OUT!B32),R780,J780)</f>
        <v>SALVIA GREGGII RED  **PREFINISHED</v>
      </c>
      <c r="H780" s="22">
        <f>IF(OUT!N32="", "", OUT!N32)</f>
        <v>2.129</v>
      </c>
      <c r="I780" s="23">
        <f>IF(OUT!O32="", "", OUT!O32)</f>
        <v>38.32</v>
      </c>
      <c r="J780" s="8" t="str">
        <f>IF(OUT!F32="", "", OUT!F32)</f>
        <v>PREFINISHED</v>
      </c>
      <c r="K780" s="8">
        <f>IF(OUT!P32="", "", OUT!P32)</f>
        <v>18</v>
      </c>
      <c r="L780" s="8" t="str">
        <f>IF(OUT!AE32="", "", OUT!AE32)</f>
        <v/>
      </c>
      <c r="M780" s="8" t="str">
        <f>IF(OUT!AG32="", "", OUT!AG32)</f>
        <v/>
      </c>
      <c r="N780" s="8" t="str">
        <f>IF(OUT!AQ32="", "", OUT!AQ32)</f>
        <v/>
      </c>
      <c r="O780" s="8" t="str">
        <f>IF(OUT!BM32="", "", OUT!BM32)</f>
        <v>T3</v>
      </c>
      <c r="P780" s="9">
        <f>IF(PPG!Q32="", "", PPG!Q32)</f>
        <v>2.0139999999999998</v>
      </c>
      <c r="Q780" s="10">
        <f>IF(PPG!R32="", "", PPG!R32)</f>
        <v>36.25</v>
      </c>
      <c r="R780" s="11" t="s">
        <v>1441</v>
      </c>
    </row>
    <row r="781" spans="1:18" x14ac:dyDescent="0.2">
      <c r="A781" s="8">
        <f>IF(OUT!C1002="", "", OUT!C1002)</f>
        <v>718</v>
      </c>
      <c r="B781" s="21">
        <f>IF(OUT!A1002="", "", OUT!A1002)</f>
        <v>90446</v>
      </c>
      <c r="C781" s="8" t="str">
        <f>IF(OUT!D1002="", "", OUT!D1002)</f>
        <v>SYN</v>
      </c>
      <c r="D781" s="30"/>
      <c r="E781" s="8" t="str">
        <f>IF(OUT!E1002="", "", OUT!E1002)</f>
        <v>102 TRAY</v>
      </c>
      <c r="F781" s="27" t="str">
        <f>IF(OUT!AE1002="NEW", "✷", "")</f>
        <v/>
      </c>
      <c r="G781" s="31" t="str">
        <f>CONCATENATE(IF(OUT!B1002="", "", OUT!B1002),R781,J781)</f>
        <v>SALVIA GUARANITICA BIG BLUE (Clear Blue)</v>
      </c>
      <c r="H781" s="22">
        <f>IF(OUT!N1002="", "", OUT!N1002)</f>
        <v>0.67200000000000004</v>
      </c>
      <c r="I781" s="23">
        <f>IF(OUT!O1002="", "", OUT!O1002)</f>
        <v>68.540000000000006</v>
      </c>
      <c r="J781" s="8" t="str">
        <f>IF(OUT!F1002="", "", OUT!F1002)</f>
        <v/>
      </c>
      <c r="K781" s="8">
        <f>IF(OUT!P1002="", "", OUT!P1002)</f>
        <v>102</v>
      </c>
      <c r="L781" s="8" t="str">
        <f>IF(OUT!AE1002="", "", OUT!AE1002)</f>
        <v/>
      </c>
      <c r="M781" s="8" t="str">
        <f>IF(OUT!AG1002="", "", OUT!AG1002)</f>
        <v/>
      </c>
      <c r="N781" s="8" t="str">
        <f>IF(OUT!AQ1002="", "", OUT!AQ1002)</f>
        <v/>
      </c>
      <c r="O781" s="8" t="str">
        <f>IF(OUT!BM1002="", "", OUT!BM1002)</f>
        <v>T3</v>
      </c>
      <c r="P781" s="9">
        <f>IF(PPG!Q1002="", "", PPG!Q1002)</f>
        <v>0.63600000000000001</v>
      </c>
      <c r="Q781" s="10">
        <f>IF(PPG!R1002="", "", PPG!R1002)</f>
        <v>64.87</v>
      </c>
    </row>
    <row r="782" spans="1:18" x14ac:dyDescent="0.2">
      <c r="A782" s="8">
        <f>IF(OUT!C1000="", "", OUT!C1000)</f>
        <v>718</v>
      </c>
      <c r="B782" s="21">
        <f>IF(OUT!A1000="", "", OUT!A1000)</f>
        <v>90446</v>
      </c>
      <c r="C782" s="8" t="str">
        <f>IF(OUT!D1000="", "", OUT!D1000)</f>
        <v>O</v>
      </c>
      <c r="D782" s="30"/>
      <c r="E782" s="8" t="str">
        <f>IF(OUT!E1000="", "", OUT!E1000)</f>
        <v>72 TRAY</v>
      </c>
      <c r="F782" s="27" t="str">
        <f>IF(OUT!AE1000="NEW", "✷", "")</f>
        <v/>
      </c>
      <c r="G782" s="31" t="str">
        <f>CONCATENATE(IF(OUT!B1000="", "", OUT!B1000),R782,J782)</f>
        <v>SALVIA GUARANITICA BIG BLUE (Clear Blue)</v>
      </c>
      <c r="H782" s="22">
        <f>IF(OUT!N1000="", "", OUT!N1000)</f>
        <v>0.75800000000000001</v>
      </c>
      <c r="I782" s="23">
        <f>IF(OUT!O1000="", "", OUT!O1000)</f>
        <v>54.57</v>
      </c>
      <c r="J782" s="8" t="str">
        <f>IF(OUT!F1000="", "", OUT!F1000)</f>
        <v/>
      </c>
      <c r="K782" s="8">
        <f>IF(OUT!P1000="", "", OUT!P1000)</f>
        <v>72</v>
      </c>
      <c r="L782" s="8" t="str">
        <f>IF(OUT!AE1000="", "", OUT!AE1000)</f>
        <v/>
      </c>
      <c r="M782" s="8" t="str">
        <f>IF(OUT!AG1000="", "", OUT!AG1000)</f>
        <v/>
      </c>
      <c r="N782" s="8" t="str">
        <f>IF(OUT!AQ1000="", "", OUT!AQ1000)</f>
        <v/>
      </c>
      <c r="O782" s="8" t="str">
        <f>IF(OUT!BM1000="", "", OUT!BM1000)</f>
        <v>T3</v>
      </c>
      <c r="P782" s="9">
        <f>IF(PPG!Q1000="", "", PPG!Q1000)</f>
        <v>0.71699999999999997</v>
      </c>
      <c r="Q782" s="10">
        <f>IF(PPG!R1000="", "", PPG!R1000)</f>
        <v>51.62</v>
      </c>
    </row>
    <row r="783" spans="1:18" x14ac:dyDescent="0.2">
      <c r="A783" s="8">
        <f>IF(OUT!C999="", "", OUT!C999)</f>
        <v>718</v>
      </c>
      <c r="B783" s="21">
        <f>IF(OUT!A999="", "", OUT!A999)</f>
        <v>90446</v>
      </c>
      <c r="C783" s="8" t="str">
        <f>IF(OUT!D999="", "", OUT!D999)</f>
        <v>M</v>
      </c>
      <c r="D783" s="30"/>
      <c r="E783" s="8" t="str">
        <f>IF(OUT!E999="", "", OUT!E999)</f>
        <v>50 TRAY</v>
      </c>
      <c r="F783" s="27" t="str">
        <f>IF(OUT!AE999="NEW", "✷", "")</f>
        <v/>
      </c>
      <c r="G783" s="31" t="str">
        <f>CONCATENATE(IF(OUT!B999="", "", OUT!B999),R783,J783)</f>
        <v>SALVIA GUARANITICA BIG BLUE (Clear Blue)</v>
      </c>
      <c r="H783" s="22">
        <f>IF(OUT!N999="", "", OUT!N999)</f>
        <v>0.9</v>
      </c>
      <c r="I783" s="23">
        <f>IF(OUT!O999="", "", OUT!O999)</f>
        <v>45</v>
      </c>
      <c r="J783" s="8" t="str">
        <f>IF(OUT!F999="", "", OUT!F999)</f>
        <v/>
      </c>
      <c r="K783" s="8">
        <f>IF(OUT!P999="", "", OUT!P999)</f>
        <v>50</v>
      </c>
      <c r="L783" s="8" t="str">
        <f>IF(OUT!AE999="", "", OUT!AE999)</f>
        <v/>
      </c>
      <c r="M783" s="8" t="str">
        <f>IF(OUT!AG999="", "", OUT!AG999)</f>
        <v/>
      </c>
      <c r="N783" s="8" t="str">
        <f>IF(OUT!AQ999="", "", OUT!AQ999)</f>
        <v/>
      </c>
      <c r="O783" s="8" t="str">
        <f>IF(OUT!BM999="", "", OUT!BM999)</f>
        <v>T3</v>
      </c>
      <c r="P783" s="9">
        <f>IF(PPG!Q999="", "", PPG!Q999)</f>
        <v>0.85199999999999998</v>
      </c>
      <c r="Q783" s="10">
        <f>IF(PPG!R999="", "", PPG!R999)</f>
        <v>42.6</v>
      </c>
    </row>
    <row r="784" spans="1:18" x14ac:dyDescent="0.2">
      <c r="A784" s="8">
        <f>IF(OUT!C1001="", "", OUT!C1001)</f>
        <v>718</v>
      </c>
      <c r="B784" s="21">
        <f>IF(OUT!A1001="", "", OUT!A1001)</f>
        <v>90446</v>
      </c>
      <c r="C784" s="8" t="str">
        <f>IF(OUT!D1001="", "", OUT!D1001)</f>
        <v>PF</v>
      </c>
      <c r="D784" s="30"/>
      <c r="E784" s="8" t="str">
        <f>IF(OUT!E1001="", "", OUT!E1001)</f>
        <v>18 TRAY 4-INCH</v>
      </c>
      <c r="F784" s="27" t="str">
        <f>IF(OUT!AE1001="NEW", "✷", "")</f>
        <v/>
      </c>
      <c r="G784" s="31" t="str">
        <f>CONCATENATE(IF(OUT!B1001="", "", OUT!B1001),R784,J784)</f>
        <v>SALVIA GUARANITICA BIG BLUE (Clear Blue)  **PREFINISHED</v>
      </c>
      <c r="H784" s="22">
        <f>IF(OUT!N1001="", "", OUT!N1001)</f>
        <v>2.129</v>
      </c>
      <c r="I784" s="23">
        <f>IF(OUT!O1001="", "", OUT!O1001)</f>
        <v>38.32</v>
      </c>
      <c r="J784" s="8" t="str">
        <f>IF(OUT!F1001="", "", OUT!F1001)</f>
        <v>PREFINISHED</v>
      </c>
      <c r="K784" s="8">
        <f>IF(OUT!P1001="", "", OUT!P1001)</f>
        <v>18</v>
      </c>
      <c r="L784" s="8" t="str">
        <f>IF(OUT!AE1001="", "", OUT!AE1001)</f>
        <v/>
      </c>
      <c r="M784" s="8" t="str">
        <f>IF(OUT!AG1001="", "", OUT!AG1001)</f>
        <v/>
      </c>
      <c r="N784" s="8" t="str">
        <f>IF(OUT!AQ1001="", "", OUT!AQ1001)</f>
        <v/>
      </c>
      <c r="O784" s="8" t="str">
        <f>IF(OUT!BM1001="", "", OUT!BM1001)</f>
        <v>T3</v>
      </c>
      <c r="P784" s="9">
        <f>IF(PPG!Q1001="", "", PPG!Q1001)</f>
        <v>2.0139999999999998</v>
      </c>
      <c r="Q784" s="10">
        <f>IF(PPG!R1001="", "", PPG!R1001)</f>
        <v>36.25</v>
      </c>
      <c r="R784" s="11" t="s">
        <v>1441</v>
      </c>
    </row>
    <row r="785" spans="1:18" x14ac:dyDescent="0.2">
      <c r="A785" s="8">
        <f>IF(OUT!C615="", "", OUT!C615)</f>
        <v>718</v>
      </c>
      <c r="B785" s="21">
        <f>IF(OUT!A615="", "", OUT!A615)</f>
        <v>64353</v>
      </c>
      <c r="C785" s="8" t="str">
        <f>IF(OUT!D615="", "", OUT!D615)</f>
        <v>SYN</v>
      </c>
      <c r="D785" s="30"/>
      <c r="E785" s="8" t="str">
        <f>IF(OUT!E615="", "", OUT!E615)</f>
        <v>102 TRAY</v>
      </c>
      <c r="F785" s="27" t="str">
        <f>IF(OUT!AE615="NEW", "✷", "")</f>
        <v/>
      </c>
      <c r="G785" s="31" t="str">
        <f>CONCATENATE(IF(OUT!B615="", "", OUT!B615),R785,J785)</f>
        <v>SALVIA GUARANITICA BLACK AND BLUE</v>
      </c>
      <c r="H785" s="22">
        <f>IF(OUT!N615="", "", OUT!N615)</f>
        <v>0.67200000000000004</v>
      </c>
      <c r="I785" s="23">
        <f>IF(OUT!O615="", "", OUT!O615)</f>
        <v>68.540000000000006</v>
      </c>
      <c r="J785" s="8" t="str">
        <f>IF(OUT!F615="", "", OUT!F615)</f>
        <v/>
      </c>
      <c r="K785" s="8">
        <f>IF(OUT!P615="", "", OUT!P615)</f>
        <v>102</v>
      </c>
      <c r="L785" s="8" t="str">
        <f>IF(OUT!AE615="", "", OUT!AE615)</f>
        <v/>
      </c>
      <c r="M785" s="8" t="str">
        <f>IF(OUT!AG615="", "", OUT!AG615)</f>
        <v/>
      </c>
      <c r="N785" s="8" t="str">
        <f>IF(OUT!AQ615="", "", OUT!AQ615)</f>
        <v/>
      </c>
      <c r="O785" s="8" t="str">
        <f>IF(OUT!BM615="", "", OUT!BM615)</f>
        <v>T3</v>
      </c>
      <c r="P785" s="9">
        <f>IF(PPG!Q615="", "", PPG!Q615)</f>
        <v>0.63600000000000001</v>
      </c>
      <c r="Q785" s="10">
        <f>IF(PPG!R615="", "", PPG!R615)</f>
        <v>64.87</v>
      </c>
    </row>
    <row r="786" spans="1:18" x14ac:dyDescent="0.2">
      <c r="A786" s="8">
        <f>IF(OUT!C613="", "", OUT!C613)</f>
        <v>718</v>
      </c>
      <c r="B786" s="21">
        <f>IF(OUT!A613="", "", OUT!A613)</f>
        <v>64353</v>
      </c>
      <c r="C786" s="8" t="str">
        <f>IF(OUT!D613="", "", OUT!D613)</f>
        <v>O</v>
      </c>
      <c r="D786" s="30"/>
      <c r="E786" s="8" t="str">
        <f>IF(OUT!E613="", "", OUT!E613)</f>
        <v>72 TRAY</v>
      </c>
      <c r="F786" s="27" t="str">
        <f>IF(OUT!AE613="NEW", "✷", "")</f>
        <v/>
      </c>
      <c r="G786" s="31" t="str">
        <f>CONCATENATE(IF(OUT!B613="", "", OUT!B613),R786,J786)</f>
        <v>SALVIA GUARANITICA BLACK AND BLUE</v>
      </c>
      <c r="H786" s="22">
        <f>IF(OUT!N613="", "", OUT!N613)</f>
        <v>0.75800000000000001</v>
      </c>
      <c r="I786" s="23">
        <f>IF(OUT!O613="", "", OUT!O613)</f>
        <v>54.57</v>
      </c>
      <c r="J786" s="8" t="str">
        <f>IF(OUT!F613="", "", OUT!F613)</f>
        <v/>
      </c>
      <c r="K786" s="8">
        <f>IF(OUT!P613="", "", OUT!P613)</f>
        <v>72</v>
      </c>
      <c r="L786" s="8" t="str">
        <f>IF(OUT!AE613="", "", OUT!AE613)</f>
        <v/>
      </c>
      <c r="M786" s="8" t="str">
        <f>IF(OUT!AG613="", "", OUT!AG613)</f>
        <v/>
      </c>
      <c r="N786" s="8" t="str">
        <f>IF(OUT!AQ613="", "", OUT!AQ613)</f>
        <v/>
      </c>
      <c r="O786" s="8" t="str">
        <f>IF(OUT!BM613="", "", OUT!BM613)</f>
        <v>T3</v>
      </c>
      <c r="P786" s="9">
        <f>IF(PPG!Q613="", "", PPG!Q613)</f>
        <v>0.71699999999999997</v>
      </c>
      <c r="Q786" s="10">
        <f>IF(PPG!R613="", "", PPG!R613)</f>
        <v>51.62</v>
      </c>
    </row>
    <row r="787" spans="1:18" x14ac:dyDescent="0.2">
      <c r="A787" s="8">
        <f>IF(OUT!C612="", "", OUT!C612)</f>
        <v>718</v>
      </c>
      <c r="B787" s="21">
        <f>IF(OUT!A612="", "", OUT!A612)</f>
        <v>64353</v>
      </c>
      <c r="C787" s="8" t="str">
        <f>IF(OUT!D612="", "", OUT!D612)</f>
        <v>M</v>
      </c>
      <c r="D787" s="30"/>
      <c r="E787" s="8" t="str">
        <f>IF(OUT!E612="", "", OUT!E612)</f>
        <v>50 TRAY</v>
      </c>
      <c r="F787" s="27" t="str">
        <f>IF(OUT!AE612="NEW", "✷", "")</f>
        <v/>
      </c>
      <c r="G787" s="31" t="str">
        <f>CONCATENATE(IF(OUT!B612="", "", OUT!B612),R787,J787)</f>
        <v>SALVIA GUARANITICA BLACK AND BLUE</v>
      </c>
      <c r="H787" s="22">
        <f>IF(OUT!N612="", "", OUT!N612)</f>
        <v>0.9</v>
      </c>
      <c r="I787" s="23">
        <f>IF(OUT!O612="", "", OUT!O612)</f>
        <v>45</v>
      </c>
      <c r="J787" s="8" t="str">
        <f>IF(OUT!F612="", "", OUT!F612)</f>
        <v/>
      </c>
      <c r="K787" s="8">
        <f>IF(OUT!P612="", "", OUT!P612)</f>
        <v>50</v>
      </c>
      <c r="L787" s="8" t="str">
        <f>IF(OUT!AE612="", "", OUT!AE612)</f>
        <v/>
      </c>
      <c r="M787" s="8" t="str">
        <f>IF(OUT!AG612="", "", OUT!AG612)</f>
        <v/>
      </c>
      <c r="N787" s="8" t="str">
        <f>IF(OUT!AQ612="", "", OUT!AQ612)</f>
        <v/>
      </c>
      <c r="O787" s="8" t="str">
        <f>IF(OUT!BM612="", "", OUT!BM612)</f>
        <v>T3</v>
      </c>
      <c r="P787" s="9">
        <f>IF(PPG!Q612="", "", PPG!Q612)</f>
        <v>0.85199999999999998</v>
      </c>
      <c r="Q787" s="10">
        <f>IF(PPG!R612="", "", PPG!R612)</f>
        <v>42.6</v>
      </c>
    </row>
    <row r="788" spans="1:18" x14ac:dyDescent="0.2">
      <c r="A788" s="8">
        <f>IF(OUT!C614="", "", OUT!C614)</f>
        <v>718</v>
      </c>
      <c r="B788" s="21">
        <f>IF(OUT!A614="", "", OUT!A614)</f>
        <v>64353</v>
      </c>
      <c r="C788" s="8" t="str">
        <f>IF(OUT!D614="", "", OUT!D614)</f>
        <v>PF</v>
      </c>
      <c r="D788" s="30"/>
      <c r="E788" s="8" t="str">
        <f>IF(OUT!E614="", "", OUT!E614)</f>
        <v>18 TRAY 4-INCH</v>
      </c>
      <c r="F788" s="27" t="str">
        <f>IF(OUT!AE614="NEW", "✷", "")</f>
        <v/>
      </c>
      <c r="G788" s="31" t="str">
        <f>CONCATENATE(IF(OUT!B614="", "", OUT!B614),R788,J788)</f>
        <v>SALVIA GUARANITICA BLACK AND BLUE  **PREFINISHED</v>
      </c>
      <c r="H788" s="22">
        <f>IF(OUT!N614="", "", OUT!N614)</f>
        <v>2.129</v>
      </c>
      <c r="I788" s="23">
        <f>IF(OUT!O614="", "", OUT!O614)</f>
        <v>38.32</v>
      </c>
      <c r="J788" s="8" t="str">
        <f>IF(OUT!F614="", "", OUT!F614)</f>
        <v>PREFINISHED</v>
      </c>
      <c r="K788" s="8">
        <f>IF(OUT!P614="", "", OUT!P614)</f>
        <v>18</v>
      </c>
      <c r="L788" s="8" t="str">
        <f>IF(OUT!AE614="", "", OUT!AE614)</f>
        <v/>
      </c>
      <c r="M788" s="8" t="str">
        <f>IF(OUT!AG614="", "", OUT!AG614)</f>
        <v/>
      </c>
      <c r="N788" s="8" t="str">
        <f>IF(OUT!AQ614="", "", OUT!AQ614)</f>
        <v/>
      </c>
      <c r="O788" s="8" t="str">
        <f>IF(OUT!BM614="", "", OUT!BM614)</f>
        <v>T3</v>
      </c>
      <c r="P788" s="9">
        <f>IF(PPG!Q614="", "", PPG!Q614)</f>
        <v>2.0139999999999998</v>
      </c>
      <c r="Q788" s="10">
        <f>IF(PPG!R614="", "", PPG!R614)</f>
        <v>36.25</v>
      </c>
      <c r="R788" s="11" t="s">
        <v>1441</v>
      </c>
    </row>
    <row r="789" spans="1:18" x14ac:dyDescent="0.2">
      <c r="A789" s="8">
        <f>IF(OUT!C530="", "", OUT!C530)</f>
        <v>718</v>
      </c>
      <c r="B789" s="21">
        <f>IF(OUT!A530="", "", OUT!A530)</f>
        <v>61322</v>
      </c>
      <c r="C789" s="8" t="str">
        <f>IF(OUT!D530="", "", OUT!D530)</f>
        <v>SYN</v>
      </c>
      <c r="D789" s="30"/>
      <c r="E789" s="8" t="str">
        <f>IF(OUT!E530="", "", OUT!E530)</f>
        <v>102 TRAY</v>
      </c>
      <c r="F789" s="27" t="str">
        <f>IF(OUT!AE530="NEW", "✷", "")</f>
        <v/>
      </c>
      <c r="G789" s="31" t="str">
        <f>CONCATENATE(IF(OUT!B530="", "", OUT!B530),R789,J789)</f>
        <v>SALVIA INDIGO SPIRES (Rich Violet)</v>
      </c>
      <c r="H789" s="22">
        <f>IF(OUT!N530="", "", OUT!N530)</f>
        <v>0.67200000000000004</v>
      </c>
      <c r="I789" s="23">
        <f>IF(OUT!O530="", "", OUT!O530)</f>
        <v>68.540000000000006</v>
      </c>
      <c r="J789" s="8" t="str">
        <f>IF(OUT!F530="", "", OUT!F530)</f>
        <v/>
      </c>
      <c r="K789" s="8">
        <f>IF(OUT!P530="", "", OUT!P530)</f>
        <v>102</v>
      </c>
      <c r="L789" s="8" t="str">
        <f>IF(OUT!AE530="", "", OUT!AE530)</f>
        <v/>
      </c>
      <c r="M789" s="8" t="str">
        <f>IF(OUT!AG530="", "", OUT!AG530)</f>
        <v/>
      </c>
      <c r="N789" s="8" t="str">
        <f>IF(OUT!AQ530="", "", OUT!AQ530)</f>
        <v/>
      </c>
      <c r="O789" s="8" t="str">
        <f>IF(OUT!BM530="", "", OUT!BM530)</f>
        <v>T3</v>
      </c>
      <c r="P789" s="9">
        <f>IF(PPG!Q530="", "", PPG!Q530)</f>
        <v>0.63600000000000001</v>
      </c>
      <c r="Q789" s="10">
        <f>IF(PPG!R530="", "", PPG!R530)</f>
        <v>64.87</v>
      </c>
    </row>
    <row r="790" spans="1:18" x14ac:dyDescent="0.2">
      <c r="A790" s="8">
        <f>IF(OUT!C528="", "", OUT!C528)</f>
        <v>718</v>
      </c>
      <c r="B790" s="21">
        <f>IF(OUT!A528="", "", OUT!A528)</f>
        <v>61322</v>
      </c>
      <c r="C790" s="8" t="str">
        <f>IF(OUT!D528="", "", OUT!D528)</f>
        <v>O</v>
      </c>
      <c r="D790" s="30"/>
      <c r="E790" s="8" t="str">
        <f>IF(OUT!E528="", "", OUT!E528)</f>
        <v>72 TRAY</v>
      </c>
      <c r="F790" s="27" t="str">
        <f>IF(OUT!AE528="NEW", "✷", "")</f>
        <v/>
      </c>
      <c r="G790" s="31" t="str">
        <f>CONCATENATE(IF(OUT!B528="", "", OUT!B528),R790,J790)</f>
        <v>SALVIA INDIGO SPIRES (Rich Violet)</v>
      </c>
      <c r="H790" s="22">
        <f>IF(OUT!N528="", "", OUT!N528)</f>
        <v>0.75800000000000001</v>
      </c>
      <c r="I790" s="23">
        <f>IF(OUT!O528="", "", OUT!O528)</f>
        <v>54.57</v>
      </c>
      <c r="J790" s="8" t="str">
        <f>IF(OUT!F528="", "", OUT!F528)</f>
        <v/>
      </c>
      <c r="K790" s="8">
        <f>IF(OUT!P528="", "", OUT!P528)</f>
        <v>72</v>
      </c>
      <c r="L790" s="8" t="str">
        <f>IF(OUT!AE528="", "", OUT!AE528)</f>
        <v/>
      </c>
      <c r="M790" s="8" t="str">
        <f>IF(OUT!AG528="", "", OUT!AG528)</f>
        <v/>
      </c>
      <c r="N790" s="8" t="str">
        <f>IF(OUT!AQ528="", "", OUT!AQ528)</f>
        <v/>
      </c>
      <c r="O790" s="8" t="str">
        <f>IF(OUT!BM528="", "", OUT!BM528)</f>
        <v>T3</v>
      </c>
      <c r="P790" s="9">
        <f>IF(PPG!Q528="", "", PPG!Q528)</f>
        <v>0.71699999999999997</v>
      </c>
      <c r="Q790" s="10">
        <f>IF(PPG!R528="", "", PPG!R528)</f>
        <v>51.62</v>
      </c>
    </row>
    <row r="791" spans="1:18" x14ac:dyDescent="0.2">
      <c r="A791" s="8">
        <f>IF(OUT!C527="", "", OUT!C527)</f>
        <v>718</v>
      </c>
      <c r="B791" s="21">
        <f>IF(OUT!A527="", "", OUT!A527)</f>
        <v>61322</v>
      </c>
      <c r="C791" s="8" t="str">
        <f>IF(OUT!D527="", "", OUT!D527)</f>
        <v>M</v>
      </c>
      <c r="D791" s="30"/>
      <c r="E791" s="8" t="str">
        <f>IF(OUT!E527="", "", OUT!E527)</f>
        <v>50 TRAY</v>
      </c>
      <c r="F791" s="27" t="str">
        <f>IF(OUT!AE527="NEW", "✷", "")</f>
        <v/>
      </c>
      <c r="G791" s="31" t="str">
        <f>CONCATENATE(IF(OUT!B527="", "", OUT!B527),R791,J791)</f>
        <v>SALVIA INDIGO SPIRES (Rich Violet)</v>
      </c>
      <c r="H791" s="22">
        <f>IF(OUT!N527="", "", OUT!N527)</f>
        <v>0.9</v>
      </c>
      <c r="I791" s="23">
        <f>IF(OUT!O527="", "", OUT!O527)</f>
        <v>45</v>
      </c>
      <c r="J791" s="8" t="str">
        <f>IF(OUT!F527="", "", OUT!F527)</f>
        <v/>
      </c>
      <c r="K791" s="8">
        <f>IF(OUT!P527="", "", OUT!P527)</f>
        <v>50</v>
      </c>
      <c r="L791" s="8" t="str">
        <f>IF(OUT!AE527="", "", OUT!AE527)</f>
        <v/>
      </c>
      <c r="M791" s="8" t="str">
        <f>IF(OUT!AG527="", "", OUT!AG527)</f>
        <v/>
      </c>
      <c r="N791" s="8" t="str">
        <f>IF(OUT!AQ527="", "", OUT!AQ527)</f>
        <v/>
      </c>
      <c r="O791" s="8" t="str">
        <f>IF(OUT!BM527="", "", OUT!BM527)</f>
        <v>T3</v>
      </c>
      <c r="P791" s="9">
        <f>IF(PPG!Q527="", "", PPG!Q527)</f>
        <v>0.85199999999999998</v>
      </c>
      <c r="Q791" s="10">
        <f>IF(PPG!R527="", "", PPG!R527)</f>
        <v>42.6</v>
      </c>
    </row>
    <row r="792" spans="1:18" x14ac:dyDescent="0.2">
      <c r="A792" s="8">
        <f>IF(OUT!C529="", "", OUT!C529)</f>
        <v>718</v>
      </c>
      <c r="B792" s="21">
        <f>IF(OUT!A529="", "", OUT!A529)</f>
        <v>61322</v>
      </c>
      <c r="C792" s="8" t="str">
        <f>IF(OUT!D529="", "", OUT!D529)</f>
        <v>PF</v>
      </c>
      <c r="D792" s="30"/>
      <c r="E792" s="8" t="str">
        <f>IF(OUT!E529="", "", OUT!E529)</f>
        <v>18 TRAY 4-INCH</v>
      </c>
      <c r="F792" s="27" t="str">
        <f>IF(OUT!AE529="NEW", "✷", "")</f>
        <v/>
      </c>
      <c r="G792" s="31" t="str">
        <f>CONCATENATE(IF(OUT!B529="", "", OUT!B529),R792,J792)</f>
        <v>SALVIA INDIGO SPIRES (Rich Violet)  **PREFINISHED</v>
      </c>
      <c r="H792" s="22">
        <f>IF(OUT!N529="", "", OUT!N529)</f>
        <v>2.129</v>
      </c>
      <c r="I792" s="23">
        <f>IF(OUT!O529="", "", OUT!O529)</f>
        <v>38.32</v>
      </c>
      <c r="J792" s="8" t="str">
        <f>IF(OUT!F529="", "", OUT!F529)</f>
        <v>PREFINISHED</v>
      </c>
      <c r="K792" s="8">
        <f>IF(OUT!P529="", "", OUT!P529)</f>
        <v>18</v>
      </c>
      <c r="L792" s="8" t="str">
        <f>IF(OUT!AE529="", "", OUT!AE529)</f>
        <v/>
      </c>
      <c r="M792" s="8" t="str">
        <f>IF(OUT!AG529="", "", OUT!AG529)</f>
        <v/>
      </c>
      <c r="N792" s="8" t="str">
        <f>IF(OUT!AQ529="", "", OUT!AQ529)</f>
        <v/>
      </c>
      <c r="O792" s="8" t="str">
        <f>IF(OUT!BM529="", "", OUT!BM529)</f>
        <v>T3</v>
      </c>
      <c r="P792" s="9">
        <f>IF(PPG!Q529="", "", PPG!Q529)</f>
        <v>2.0139999999999998</v>
      </c>
      <c r="Q792" s="10">
        <f>IF(PPG!R529="", "", PPG!R529)</f>
        <v>36.25</v>
      </c>
      <c r="R792" s="11" t="s">
        <v>1441</v>
      </c>
    </row>
    <row r="793" spans="1:18" x14ac:dyDescent="0.2">
      <c r="A793" s="8">
        <f>IF(OUT!C37="", "", OUT!C37)</f>
        <v>718</v>
      </c>
      <c r="B793" s="21">
        <f>IF(OUT!A37="", "", OUT!A37)</f>
        <v>30444</v>
      </c>
      <c r="C793" s="8" t="str">
        <f>IF(OUT!D37="", "", OUT!D37)</f>
        <v>SYN</v>
      </c>
      <c r="D793" s="30"/>
      <c r="E793" s="8" t="str">
        <f>IF(OUT!E37="", "", OUT!E37)</f>
        <v>102 TRAY</v>
      </c>
      <c r="F793" s="27" t="str">
        <f>IF(OUT!AE37="NEW", "✷", "")</f>
        <v/>
      </c>
      <c r="G793" s="31" t="str">
        <f>CONCATENATE(IF(OUT!B37="", "", OUT!B37),R793,J793)</f>
        <v>SALVIA LEUCANTHA MEXICAN SAGE BUSH (Purple and White Bicolor)</v>
      </c>
      <c r="H793" s="22">
        <f>IF(OUT!N37="", "", OUT!N37)</f>
        <v>0.67200000000000004</v>
      </c>
      <c r="I793" s="23">
        <f>IF(OUT!O37="", "", OUT!O37)</f>
        <v>68.540000000000006</v>
      </c>
      <c r="J793" s="8" t="str">
        <f>IF(OUT!F37="", "", OUT!F37)</f>
        <v/>
      </c>
      <c r="K793" s="8">
        <f>IF(OUT!P37="", "", OUT!P37)</f>
        <v>102</v>
      </c>
      <c r="L793" s="8" t="str">
        <f>IF(OUT!AE37="", "", OUT!AE37)</f>
        <v/>
      </c>
      <c r="M793" s="8" t="str">
        <f>IF(OUT!AG37="", "", OUT!AG37)</f>
        <v/>
      </c>
      <c r="N793" s="8" t="str">
        <f>IF(OUT!AQ37="", "", OUT!AQ37)</f>
        <v/>
      </c>
      <c r="O793" s="8" t="str">
        <f>IF(OUT!BM37="", "", OUT!BM37)</f>
        <v>T3</v>
      </c>
      <c r="P793" s="9">
        <f>IF(PPG!Q37="", "", PPG!Q37)</f>
        <v>0.63600000000000001</v>
      </c>
      <c r="Q793" s="10">
        <f>IF(PPG!R37="", "", PPG!R37)</f>
        <v>64.87</v>
      </c>
    </row>
    <row r="794" spans="1:18" x14ac:dyDescent="0.2">
      <c r="A794" s="8">
        <f>IF(OUT!C35="", "", OUT!C35)</f>
        <v>718</v>
      </c>
      <c r="B794" s="21">
        <f>IF(OUT!A35="", "", OUT!A35)</f>
        <v>30444</v>
      </c>
      <c r="C794" s="8" t="str">
        <f>IF(OUT!D35="", "", OUT!D35)</f>
        <v>O</v>
      </c>
      <c r="D794" s="30"/>
      <c r="E794" s="8" t="str">
        <f>IF(OUT!E35="", "", OUT!E35)</f>
        <v>72 TRAY</v>
      </c>
      <c r="F794" s="27" t="str">
        <f>IF(OUT!AE35="NEW", "✷", "")</f>
        <v/>
      </c>
      <c r="G794" s="31" t="str">
        <f>CONCATENATE(IF(OUT!B35="", "", OUT!B35),R794,J794)</f>
        <v>SALVIA LEUCANTHA MEXICAN SAGE BUSH (Purple and White Bicolor)</v>
      </c>
      <c r="H794" s="22">
        <f>IF(OUT!N35="", "", OUT!N35)</f>
        <v>0.75800000000000001</v>
      </c>
      <c r="I794" s="23">
        <f>IF(OUT!O35="", "", OUT!O35)</f>
        <v>54.57</v>
      </c>
      <c r="J794" s="8" t="str">
        <f>IF(OUT!F35="", "", OUT!F35)</f>
        <v/>
      </c>
      <c r="K794" s="8">
        <f>IF(OUT!P35="", "", OUT!P35)</f>
        <v>72</v>
      </c>
      <c r="L794" s="8" t="str">
        <f>IF(OUT!AE35="", "", OUT!AE35)</f>
        <v/>
      </c>
      <c r="M794" s="8" t="str">
        <f>IF(OUT!AG35="", "", OUT!AG35)</f>
        <v/>
      </c>
      <c r="N794" s="8" t="str">
        <f>IF(OUT!AQ35="", "", OUT!AQ35)</f>
        <v/>
      </c>
      <c r="O794" s="8" t="str">
        <f>IF(OUT!BM35="", "", OUT!BM35)</f>
        <v>T3</v>
      </c>
      <c r="P794" s="9">
        <f>IF(PPG!Q35="", "", PPG!Q35)</f>
        <v>0.71699999999999997</v>
      </c>
      <c r="Q794" s="10">
        <f>IF(PPG!R35="", "", PPG!R35)</f>
        <v>51.62</v>
      </c>
    </row>
    <row r="795" spans="1:18" x14ac:dyDescent="0.2">
      <c r="A795" s="8">
        <f>IF(OUT!C34="", "", OUT!C34)</f>
        <v>718</v>
      </c>
      <c r="B795" s="21">
        <f>IF(OUT!A34="", "", OUT!A34)</f>
        <v>30444</v>
      </c>
      <c r="C795" s="8" t="str">
        <f>IF(OUT!D34="", "", OUT!D34)</f>
        <v>M</v>
      </c>
      <c r="D795" s="30"/>
      <c r="E795" s="8" t="str">
        <f>IF(OUT!E34="", "", OUT!E34)</f>
        <v>50 TRAY</v>
      </c>
      <c r="F795" s="27" t="str">
        <f>IF(OUT!AE34="NEW", "✷", "")</f>
        <v/>
      </c>
      <c r="G795" s="31" t="str">
        <f>CONCATENATE(IF(OUT!B34="", "", OUT!B34),R795,J795)</f>
        <v>SALVIA LEUCANTHA MEXICAN SAGE BUSH (Purple and White Bicolor)</v>
      </c>
      <c r="H795" s="22">
        <f>IF(OUT!N34="", "", OUT!N34)</f>
        <v>0.9</v>
      </c>
      <c r="I795" s="23">
        <f>IF(OUT!O34="", "", OUT!O34)</f>
        <v>45</v>
      </c>
      <c r="J795" s="8" t="str">
        <f>IF(OUT!F34="", "", OUT!F34)</f>
        <v/>
      </c>
      <c r="K795" s="8">
        <f>IF(OUT!P34="", "", OUT!P34)</f>
        <v>50</v>
      </c>
      <c r="L795" s="8" t="str">
        <f>IF(OUT!AE34="", "", OUT!AE34)</f>
        <v/>
      </c>
      <c r="M795" s="8" t="str">
        <f>IF(OUT!AG34="", "", OUT!AG34)</f>
        <v/>
      </c>
      <c r="N795" s="8" t="str">
        <f>IF(OUT!AQ34="", "", OUT!AQ34)</f>
        <v/>
      </c>
      <c r="O795" s="8" t="str">
        <f>IF(OUT!BM34="", "", OUT!BM34)</f>
        <v>T3</v>
      </c>
      <c r="P795" s="9">
        <f>IF(PPG!Q34="", "", PPG!Q34)</f>
        <v>0.85199999999999998</v>
      </c>
      <c r="Q795" s="10">
        <f>IF(PPG!R34="", "", PPG!R34)</f>
        <v>42.6</v>
      </c>
    </row>
    <row r="796" spans="1:18" x14ac:dyDescent="0.2">
      <c r="A796" s="8">
        <f>IF(OUT!C36="", "", OUT!C36)</f>
        <v>718</v>
      </c>
      <c r="B796" s="21">
        <f>IF(OUT!A36="", "", OUT!A36)</f>
        <v>30444</v>
      </c>
      <c r="C796" s="8" t="str">
        <f>IF(OUT!D36="", "", OUT!D36)</f>
        <v>PF</v>
      </c>
      <c r="D796" s="30"/>
      <c r="E796" s="8" t="str">
        <f>IF(OUT!E36="", "", OUT!E36)</f>
        <v>18 TRAY 4-INCH</v>
      </c>
      <c r="F796" s="27" t="str">
        <f>IF(OUT!AE36="NEW", "✷", "")</f>
        <v/>
      </c>
      <c r="G796" s="31" t="str">
        <f>CONCATENATE(IF(OUT!B36="", "", OUT!B36),R796,J796)</f>
        <v>SALVIA LEUCANTHA MEXICAN SAGE BUSH (Purple and White Bicolor)  **PREFINISHED</v>
      </c>
      <c r="H796" s="22">
        <f>IF(OUT!N36="", "", OUT!N36)</f>
        <v>2.129</v>
      </c>
      <c r="I796" s="23">
        <f>IF(OUT!O36="", "", OUT!O36)</f>
        <v>38.32</v>
      </c>
      <c r="J796" s="8" t="str">
        <f>IF(OUT!F36="", "", OUT!F36)</f>
        <v>PREFINISHED</v>
      </c>
      <c r="K796" s="8">
        <f>IF(OUT!P36="", "", OUT!P36)</f>
        <v>18</v>
      </c>
      <c r="L796" s="8" t="str">
        <f>IF(OUT!AE36="", "", OUT!AE36)</f>
        <v/>
      </c>
      <c r="M796" s="8" t="str">
        <f>IF(OUT!AG36="", "", OUT!AG36)</f>
        <v/>
      </c>
      <c r="N796" s="8" t="str">
        <f>IF(OUT!AQ36="", "", OUT!AQ36)</f>
        <v/>
      </c>
      <c r="O796" s="8" t="str">
        <f>IF(OUT!BM36="", "", OUT!BM36)</f>
        <v>T3</v>
      </c>
      <c r="P796" s="9">
        <f>IF(PPG!Q36="", "", PPG!Q36)</f>
        <v>2.0139999999999998</v>
      </c>
      <c r="Q796" s="10">
        <f>IF(PPG!R36="", "", PPG!R36)</f>
        <v>36.25</v>
      </c>
      <c r="R796" s="11" t="s">
        <v>1441</v>
      </c>
    </row>
    <row r="797" spans="1:18" x14ac:dyDescent="0.2">
      <c r="A797" s="8">
        <f>IF(OUT!C41="", "", OUT!C41)</f>
        <v>718</v>
      </c>
      <c r="B797" s="21">
        <f>IF(OUT!A41="", "", OUT!A41)</f>
        <v>30451</v>
      </c>
      <c r="C797" s="8" t="str">
        <f>IF(OUT!D41="", "", OUT!D41)</f>
        <v>SYN</v>
      </c>
      <c r="D797" s="30"/>
      <c r="E797" s="8" t="str">
        <f>IF(OUT!E41="", "", OUT!E41)</f>
        <v>102 TRAY</v>
      </c>
      <c r="F797" s="27" t="str">
        <f>IF(OUT!AE41="NEW", "✷", "")</f>
        <v/>
      </c>
      <c r="G797" s="31" t="str">
        <f>CONCATENATE(IF(OUT!B41="", "", OUT!B41),R797,J797)</f>
        <v>SALVIA NEMOROSA MAY NIGHT (Indigo Blue)</v>
      </c>
      <c r="H797" s="22">
        <f>IF(OUT!N41="", "", OUT!N41)</f>
        <v>0.67200000000000004</v>
      </c>
      <c r="I797" s="23">
        <f>IF(OUT!O41="", "", OUT!O41)</f>
        <v>68.540000000000006</v>
      </c>
      <c r="J797" s="8" t="str">
        <f>IF(OUT!F41="", "", OUT!F41)</f>
        <v/>
      </c>
      <c r="K797" s="8">
        <f>IF(OUT!P41="", "", OUT!P41)</f>
        <v>102</v>
      </c>
      <c r="L797" s="8" t="str">
        <f>IF(OUT!AE41="", "", OUT!AE41)</f>
        <v/>
      </c>
      <c r="M797" s="8" t="str">
        <f>IF(OUT!AG41="", "", OUT!AG41)</f>
        <v/>
      </c>
      <c r="N797" s="8" t="str">
        <f>IF(OUT!AQ41="", "", OUT!AQ41)</f>
        <v/>
      </c>
      <c r="O797" s="8" t="str">
        <f>IF(OUT!BM41="", "", OUT!BM41)</f>
        <v>T3</v>
      </c>
      <c r="P797" s="9">
        <f>IF(PPG!Q41="", "", PPG!Q41)</f>
        <v>0.63600000000000001</v>
      </c>
      <c r="Q797" s="10">
        <f>IF(PPG!R41="", "", PPG!R41)</f>
        <v>64.87</v>
      </c>
    </row>
    <row r="798" spans="1:18" x14ac:dyDescent="0.2">
      <c r="A798" s="8">
        <f>IF(OUT!C39="", "", OUT!C39)</f>
        <v>718</v>
      </c>
      <c r="B798" s="21">
        <f>IF(OUT!A39="", "", OUT!A39)</f>
        <v>30451</v>
      </c>
      <c r="C798" s="8" t="str">
        <f>IF(OUT!D39="", "", OUT!D39)</f>
        <v>O</v>
      </c>
      <c r="D798" s="30"/>
      <c r="E798" s="8" t="str">
        <f>IF(OUT!E39="", "", OUT!E39)</f>
        <v>72 TRAY</v>
      </c>
      <c r="F798" s="27" t="str">
        <f>IF(OUT!AE39="NEW", "✷", "")</f>
        <v/>
      </c>
      <c r="G798" s="31" t="str">
        <f>CONCATENATE(IF(OUT!B39="", "", OUT!B39),R798,J798)</f>
        <v>SALVIA NEMOROSA MAY NIGHT (Indigo Blue)</v>
      </c>
      <c r="H798" s="22">
        <f>IF(OUT!N39="", "", OUT!N39)</f>
        <v>0.75800000000000001</v>
      </c>
      <c r="I798" s="23">
        <f>IF(OUT!O39="", "", OUT!O39)</f>
        <v>54.57</v>
      </c>
      <c r="J798" s="8" t="str">
        <f>IF(OUT!F39="", "", OUT!F39)</f>
        <v/>
      </c>
      <c r="K798" s="8">
        <f>IF(OUT!P39="", "", OUT!P39)</f>
        <v>72</v>
      </c>
      <c r="L798" s="8" t="str">
        <f>IF(OUT!AE39="", "", OUT!AE39)</f>
        <v/>
      </c>
      <c r="M798" s="8" t="str">
        <f>IF(OUT!AG39="", "", OUT!AG39)</f>
        <v/>
      </c>
      <c r="N798" s="8" t="str">
        <f>IF(OUT!AQ39="", "", OUT!AQ39)</f>
        <v/>
      </c>
      <c r="O798" s="8" t="str">
        <f>IF(OUT!BM39="", "", OUT!BM39)</f>
        <v>T3</v>
      </c>
      <c r="P798" s="9">
        <f>IF(PPG!Q39="", "", PPG!Q39)</f>
        <v>0.71699999999999997</v>
      </c>
      <c r="Q798" s="10">
        <f>IF(PPG!R39="", "", PPG!R39)</f>
        <v>51.62</v>
      </c>
    </row>
    <row r="799" spans="1:18" x14ac:dyDescent="0.2">
      <c r="A799" s="8">
        <f>IF(OUT!C38="", "", OUT!C38)</f>
        <v>718</v>
      </c>
      <c r="B799" s="21">
        <f>IF(OUT!A38="", "", OUT!A38)</f>
        <v>30451</v>
      </c>
      <c r="C799" s="8" t="str">
        <f>IF(OUT!D38="", "", OUT!D38)</f>
        <v>M</v>
      </c>
      <c r="D799" s="30"/>
      <c r="E799" s="8" t="str">
        <f>IF(OUT!E38="", "", OUT!E38)</f>
        <v>50 TRAY</v>
      </c>
      <c r="F799" s="27" t="str">
        <f>IF(OUT!AE38="NEW", "✷", "")</f>
        <v/>
      </c>
      <c r="G799" s="31" t="str">
        <f>CONCATENATE(IF(OUT!B38="", "", OUT!B38),R799,J799)</f>
        <v>SALVIA NEMOROSA MAY NIGHT (Indigo Blue)</v>
      </c>
      <c r="H799" s="22">
        <f>IF(OUT!N38="", "", OUT!N38)</f>
        <v>0.9</v>
      </c>
      <c r="I799" s="23">
        <f>IF(OUT!O38="", "", OUT!O38)</f>
        <v>45</v>
      </c>
      <c r="J799" s="8" t="str">
        <f>IF(OUT!F38="", "", OUT!F38)</f>
        <v/>
      </c>
      <c r="K799" s="8">
        <f>IF(OUT!P38="", "", OUT!P38)</f>
        <v>50</v>
      </c>
      <c r="L799" s="8" t="str">
        <f>IF(OUT!AE38="", "", OUT!AE38)</f>
        <v/>
      </c>
      <c r="M799" s="8" t="str">
        <f>IF(OUT!AG38="", "", OUT!AG38)</f>
        <v/>
      </c>
      <c r="N799" s="8" t="str">
        <f>IF(OUT!AQ38="", "", OUT!AQ38)</f>
        <v/>
      </c>
      <c r="O799" s="8" t="str">
        <f>IF(OUT!BM38="", "", OUT!BM38)</f>
        <v>T3</v>
      </c>
      <c r="P799" s="9">
        <f>IF(PPG!Q38="", "", PPG!Q38)</f>
        <v>0.85199999999999998</v>
      </c>
      <c r="Q799" s="10">
        <f>IF(PPG!R38="", "", PPG!R38)</f>
        <v>42.6</v>
      </c>
    </row>
    <row r="800" spans="1:18" x14ac:dyDescent="0.2">
      <c r="A800" s="8">
        <f>IF(OUT!C40="", "", OUT!C40)</f>
        <v>718</v>
      </c>
      <c r="B800" s="21">
        <f>IF(OUT!A40="", "", OUT!A40)</f>
        <v>30451</v>
      </c>
      <c r="C800" s="8" t="str">
        <f>IF(OUT!D40="", "", OUT!D40)</f>
        <v>PF</v>
      </c>
      <c r="D800" s="30"/>
      <c r="E800" s="8" t="str">
        <f>IF(OUT!E40="", "", OUT!E40)</f>
        <v>18 TRAY 4-INCH</v>
      </c>
      <c r="F800" s="27" t="str">
        <f>IF(OUT!AE40="NEW", "✷", "")</f>
        <v/>
      </c>
      <c r="G800" s="31" t="str">
        <f>CONCATENATE(IF(OUT!B40="", "", OUT!B40),R800,J800)</f>
        <v>SALVIA NEMOROSA MAY NIGHT (Indigo Blue)  **PREFINISHED</v>
      </c>
      <c r="H800" s="22">
        <f>IF(OUT!N40="", "", OUT!N40)</f>
        <v>2.129</v>
      </c>
      <c r="I800" s="23">
        <f>IF(OUT!O40="", "", OUT!O40)</f>
        <v>38.32</v>
      </c>
      <c r="J800" s="8" t="str">
        <f>IF(OUT!F40="", "", OUT!F40)</f>
        <v>PREFINISHED</v>
      </c>
      <c r="K800" s="8">
        <f>IF(OUT!P40="", "", OUT!P40)</f>
        <v>18</v>
      </c>
      <c r="L800" s="8" t="str">
        <f>IF(OUT!AE40="", "", OUT!AE40)</f>
        <v/>
      </c>
      <c r="M800" s="8" t="str">
        <f>IF(OUT!AG40="", "", OUT!AG40)</f>
        <v/>
      </c>
      <c r="N800" s="8" t="str">
        <f>IF(OUT!AQ40="", "", OUT!AQ40)</f>
        <v/>
      </c>
      <c r="O800" s="8" t="str">
        <f>IF(OUT!BM40="", "", OUT!BM40)</f>
        <v>T3</v>
      </c>
      <c r="P800" s="9">
        <f>IF(PPG!Q40="", "", PPG!Q40)</f>
        <v>2.0139999999999998</v>
      </c>
      <c r="Q800" s="10">
        <f>IF(PPG!R40="", "", PPG!R40)</f>
        <v>36.25</v>
      </c>
      <c r="R800" s="11" t="s">
        <v>1441</v>
      </c>
    </row>
    <row r="801" spans="1:18" x14ac:dyDescent="0.2">
      <c r="A801" s="8">
        <f>IF(OUT!C839="", "", OUT!C839)</f>
        <v>718</v>
      </c>
      <c r="B801" s="21">
        <f>IF(OUT!A839="", "", OUT!A839)</f>
        <v>75997</v>
      </c>
      <c r="C801" s="8" t="str">
        <f>IF(OUT!D839="", "", OUT!D839)</f>
        <v>SYN</v>
      </c>
      <c r="D801" s="30"/>
      <c r="E801" s="8" t="str">
        <f>IF(OUT!E839="", "", OUT!E839)</f>
        <v>102 TRAY</v>
      </c>
      <c r="F801" s="27" t="str">
        <f>IF(OUT!AE839="NEW", "✷", "")</f>
        <v/>
      </c>
      <c r="G801" s="31" t="str">
        <f>CONCATENATE(IF(OUT!B839="", "", OUT!B839),R801,J801)</f>
        <v>SALVIA VAN HOUTTI BURGUNDY (Burgundy)</v>
      </c>
      <c r="H801" s="22">
        <f>IF(OUT!N839="", "", OUT!N839)</f>
        <v>0.67200000000000004</v>
      </c>
      <c r="I801" s="23">
        <f>IF(OUT!O839="", "", OUT!O839)</f>
        <v>68.540000000000006</v>
      </c>
      <c r="J801" s="8" t="str">
        <f>IF(OUT!F839="", "", OUT!F839)</f>
        <v/>
      </c>
      <c r="K801" s="8">
        <f>IF(OUT!P839="", "", OUT!P839)</f>
        <v>102</v>
      </c>
      <c r="L801" s="8" t="str">
        <f>IF(OUT!AE839="", "", OUT!AE839)</f>
        <v/>
      </c>
      <c r="M801" s="8" t="str">
        <f>IF(OUT!AG839="", "", OUT!AG839)</f>
        <v/>
      </c>
      <c r="N801" s="8" t="str">
        <f>IF(OUT!AQ839="", "", OUT!AQ839)</f>
        <v/>
      </c>
      <c r="O801" s="8" t="str">
        <f>IF(OUT!BM839="", "", OUT!BM839)</f>
        <v>T3</v>
      </c>
      <c r="P801" s="9">
        <f>IF(PPG!Q839="", "", PPG!Q839)</f>
        <v>0.63600000000000001</v>
      </c>
      <c r="Q801" s="10">
        <f>IF(PPG!R839="", "", PPG!R839)</f>
        <v>64.87</v>
      </c>
    </row>
    <row r="802" spans="1:18" x14ac:dyDescent="0.2">
      <c r="A802" s="8">
        <f>IF(OUT!C837="", "", OUT!C837)</f>
        <v>718</v>
      </c>
      <c r="B802" s="21">
        <f>IF(OUT!A837="", "", OUT!A837)</f>
        <v>75997</v>
      </c>
      <c r="C802" s="8" t="str">
        <f>IF(OUT!D837="", "", OUT!D837)</f>
        <v>O</v>
      </c>
      <c r="D802" s="30"/>
      <c r="E802" s="8" t="str">
        <f>IF(OUT!E837="", "", OUT!E837)</f>
        <v>72 TRAY</v>
      </c>
      <c r="F802" s="27" t="str">
        <f>IF(OUT!AE837="NEW", "✷", "")</f>
        <v/>
      </c>
      <c r="G802" s="31" t="str">
        <f>CONCATENATE(IF(OUT!B837="", "", OUT!B837),R802,J802)</f>
        <v>SALVIA VAN HOUTTI BURGUNDY (Burgundy)</v>
      </c>
      <c r="H802" s="22">
        <f>IF(OUT!N837="", "", OUT!N837)</f>
        <v>0.75800000000000001</v>
      </c>
      <c r="I802" s="23">
        <f>IF(OUT!O837="", "", OUT!O837)</f>
        <v>54.57</v>
      </c>
      <c r="J802" s="8" t="str">
        <f>IF(OUT!F837="", "", OUT!F837)</f>
        <v/>
      </c>
      <c r="K802" s="8">
        <f>IF(OUT!P837="", "", OUT!P837)</f>
        <v>72</v>
      </c>
      <c r="L802" s="8" t="str">
        <f>IF(OUT!AE837="", "", OUT!AE837)</f>
        <v/>
      </c>
      <c r="M802" s="8" t="str">
        <f>IF(OUT!AG837="", "", OUT!AG837)</f>
        <v/>
      </c>
      <c r="N802" s="8" t="str">
        <f>IF(OUT!AQ837="", "", OUT!AQ837)</f>
        <v/>
      </c>
      <c r="O802" s="8" t="str">
        <f>IF(OUT!BM837="", "", OUT!BM837)</f>
        <v>T3</v>
      </c>
      <c r="P802" s="9">
        <f>IF(PPG!Q837="", "", PPG!Q837)</f>
        <v>0.71699999999999997</v>
      </c>
      <c r="Q802" s="10">
        <f>IF(PPG!R837="", "", PPG!R837)</f>
        <v>51.62</v>
      </c>
    </row>
    <row r="803" spans="1:18" x14ac:dyDescent="0.2">
      <c r="A803" s="8">
        <f>IF(OUT!C836="", "", OUT!C836)</f>
        <v>718</v>
      </c>
      <c r="B803" s="21">
        <f>IF(OUT!A836="", "", OUT!A836)</f>
        <v>75997</v>
      </c>
      <c r="C803" s="8" t="str">
        <f>IF(OUT!D836="", "", OUT!D836)</f>
        <v>M</v>
      </c>
      <c r="D803" s="30"/>
      <c r="E803" s="8" t="str">
        <f>IF(OUT!E836="", "", OUT!E836)</f>
        <v>50 TRAY</v>
      </c>
      <c r="F803" s="27" t="str">
        <f>IF(OUT!AE836="NEW", "✷", "")</f>
        <v/>
      </c>
      <c r="G803" s="31" t="str">
        <f>CONCATENATE(IF(OUT!B836="", "", OUT!B836),R803,J803)</f>
        <v>SALVIA VAN HOUTTI BURGUNDY (Burgundy)</v>
      </c>
      <c r="H803" s="22">
        <f>IF(OUT!N836="", "", OUT!N836)</f>
        <v>0.9</v>
      </c>
      <c r="I803" s="23">
        <f>IF(OUT!O836="", "", OUT!O836)</f>
        <v>45</v>
      </c>
      <c r="J803" s="8" t="str">
        <f>IF(OUT!F836="", "", OUT!F836)</f>
        <v/>
      </c>
      <c r="K803" s="8">
        <f>IF(OUT!P836="", "", OUT!P836)</f>
        <v>50</v>
      </c>
      <c r="L803" s="8" t="str">
        <f>IF(OUT!AE836="", "", OUT!AE836)</f>
        <v/>
      </c>
      <c r="M803" s="8" t="str">
        <f>IF(OUT!AG836="", "", OUT!AG836)</f>
        <v/>
      </c>
      <c r="N803" s="8" t="str">
        <f>IF(OUT!AQ836="", "", OUT!AQ836)</f>
        <v/>
      </c>
      <c r="O803" s="8" t="str">
        <f>IF(OUT!BM836="", "", OUT!BM836)</f>
        <v>T3</v>
      </c>
      <c r="P803" s="9">
        <f>IF(PPG!Q836="", "", PPG!Q836)</f>
        <v>0.85199999999999998</v>
      </c>
      <c r="Q803" s="10">
        <f>IF(PPG!R836="", "", PPG!R836)</f>
        <v>42.6</v>
      </c>
    </row>
    <row r="804" spans="1:18" x14ac:dyDescent="0.2">
      <c r="A804" s="8">
        <f>IF(OUT!C838="", "", OUT!C838)</f>
        <v>718</v>
      </c>
      <c r="B804" s="21">
        <f>IF(OUT!A838="", "", OUT!A838)</f>
        <v>75997</v>
      </c>
      <c r="C804" s="8" t="str">
        <f>IF(OUT!D838="", "", OUT!D838)</f>
        <v>PF</v>
      </c>
      <c r="D804" s="30"/>
      <c r="E804" s="8" t="str">
        <f>IF(OUT!E838="", "", OUT!E838)</f>
        <v>18 TRAY 4-INCH</v>
      </c>
      <c r="F804" s="27" t="str">
        <f>IF(OUT!AE838="NEW", "✷", "")</f>
        <v/>
      </c>
      <c r="G804" s="31" t="str">
        <f>CONCATENATE(IF(OUT!B838="", "", OUT!B838),R804,J804)</f>
        <v>SALVIA VAN HOUTTI BURGUNDY (Burgundy)  **PREFINISHED</v>
      </c>
      <c r="H804" s="22">
        <f>IF(OUT!N838="", "", OUT!N838)</f>
        <v>2.129</v>
      </c>
      <c r="I804" s="23">
        <f>IF(OUT!O838="", "", OUT!O838)</f>
        <v>38.32</v>
      </c>
      <c r="J804" s="8" t="str">
        <f>IF(OUT!F838="", "", OUT!F838)</f>
        <v>PREFINISHED</v>
      </c>
      <c r="K804" s="8">
        <f>IF(OUT!P838="", "", OUT!P838)</f>
        <v>18</v>
      </c>
      <c r="L804" s="8" t="str">
        <f>IF(OUT!AE838="", "", OUT!AE838)</f>
        <v/>
      </c>
      <c r="M804" s="8" t="str">
        <f>IF(OUT!AG838="", "", OUT!AG838)</f>
        <v/>
      </c>
      <c r="N804" s="8" t="str">
        <f>IF(OUT!AQ838="", "", OUT!AQ838)</f>
        <v/>
      </c>
      <c r="O804" s="8" t="str">
        <f>IF(OUT!BM838="", "", OUT!BM838)</f>
        <v>T3</v>
      </c>
      <c r="P804" s="9">
        <f>IF(PPG!Q838="", "", PPG!Q838)</f>
        <v>2.0139999999999998</v>
      </c>
      <c r="Q804" s="10">
        <f>IF(PPG!R838="", "", PPG!R838)</f>
        <v>36.25</v>
      </c>
      <c r="R804" s="11" t="s">
        <v>1441</v>
      </c>
    </row>
    <row r="805" spans="1:18" x14ac:dyDescent="0.2">
      <c r="A805" s="8">
        <f>IF(OUT!C841="", "", OUT!C841)</f>
        <v>718</v>
      </c>
      <c r="B805" s="21">
        <f>IF(OUT!A841="", "", OUT!A841)</f>
        <v>75998</v>
      </c>
      <c r="C805" s="8" t="str">
        <f>IF(OUT!D841="", "", OUT!D841)</f>
        <v>O</v>
      </c>
      <c r="D805" s="30"/>
      <c r="E805" s="8" t="str">
        <f>IF(OUT!E841="", "", OUT!E841)</f>
        <v>72 TRAY</v>
      </c>
      <c r="F805" s="27" t="str">
        <f>IF(OUT!AE841="NEW", "✷", "")</f>
        <v/>
      </c>
      <c r="G805" s="31" t="str">
        <f>CONCATENATE(IF(OUT!B841="", "", OUT!B841),R805,J805)</f>
        <v>SARITAEA MAGNIFICA GLOW VINE (Purple)</v>
      </c>
      <c r="H805" s="22">
        <f>IF(OUT!N841="", "", OUT!N841)</f>
        <v>0.85799999999999998</v>
      </c>
      <c r="I805" s="23">
        <f>IF(OUT!O841="", "", OUT!O841)</f>
        <v>61.77</v>
      </c>
      <c r="J805" s="8" t="str">
        <f>IF(OUT!F841="", "", OUT!F841)</f>
        <v/>
      </c>
      <c r="K805" s="8">
        <f>IF(OUT!P841="", "", OUT!P841)</f>
        <v>72</v>
      </c>
      <c r="L805" s="8" t="str">
        <f>IF(OUT!AE841="", "", OUT!AE841)</f>
        <v/>
      </c>
      <c r="M805" s="8" t="str">
        <f>IF(OUT!AG841="", "", OUT!AG841)</f>
        <v/>
      </c>
      <c r="N805" s="8" t="str">
        <f>IF(OUT!AQ841="", "", OUT!AQ841)</f>
        <v/>
      </c>
      <c r="O805" s="8" t="str">
        <f>IF(OUT!BM841="", "", OUT!BM841)</f>
        <v>T3</v>
      </c>
      <c r="P805" s="9">
        <f>IF(PPG!Q841="", "", PPG!Q841)</f>
        <v>0.81100000000000005</v>
      </c>
      <c r="Q805" s="10">
        <f>IF(PPG!R841="", "", PPG!R841)</f>
        <v>58.39</v>
      </c>
    </row>
    <row r="806" spans="1:18" x14ac:dyDescent="0.2">
      <c r="A806" s="8">
        <f>IF(OUT!C840="", "", OUT!C840)</f>
        <v>718</v>
      </c>
      <c r="B806" s="21">
        <f>IF(OUT!A840="", "", OUT!A840)</f>
        <v>75998</v>
      </c>
      <c r="C806" s="8" t="str">
        <f>IF(OUT!D840="", "", OUT!D840)</f>
        <v>M</v>
      </c>
      <c r="D806" s="30"/>
      <c r="E806" s="8" t="str">
        <f>IF(OUT!E840="", "", OUT!E840)</f>
        <v>50 TRAY</v>
      </c>
      <c r="F806" s="27" t="str">
        <f>IF(OUT!AE840="NEW", "✷", "")</f>
        <v/>
      </c>
      <c r="G806" s="31" t="str">
        <f>CONCATENATE(IF(OUT!B840="", "", OUT!B840),R806,J806)</f>
        <v>SARITAEA MAGNIFICA GLOW VINE (Purple)</v>
      </c>
      <c r="H806" s="22">
        <f>IF(OUT!N840="", "", OUT!N840)</f>
        <v>1</v>
      </c>
      <c r="I806" s="23">
        <f>IF(OUT!O840="", "", OUT!O840)</f>
        <v>50</v>
      </c>
      <c r="J806" s="8" t="str">
        <f>IF(OUT!F840="", "", OUT!F840)</f>
        <v/>
      </c>
      <c r="K806" s="8">
        <f>IF(OUT!P840="", "", OUT!P840)</f>
        <v>50</v>
      </c>
      <c r="L806" s="8" t="str">
        <f>IF(OUT!AE840="", "", OUT!AE840)</f>
        <v/>
      </c>
      <c r="M806" s="8" t="str">
        <f>IF(OUT!AG840="", "", OUT!AG840)</f>
        <v/>
      </c>
      <c r="N806" s="8" t="str">
        <f>IF(OUT!AQ840="", "", OUT!AQ840)</f>
        <v/>
      </c>
      <c r="O806" s="8" t="str">
        <f>IF(OUT!BM840="", "", OUT!BM840)</f>
        <v>T3</v>
      </c>
      <c r="P806" s="9">
        <f>IF(PPG!Q840="", "", PPG!Q840)</f>
        <v>0.94599999999999995</v>
      </c>
      <c r="Q806" s="10">
        <f>IF(PPG!R840="", "", PPG!R840)</f>
        <v>47.3</v>
      </c>
    </row>
    <row r="807" spans="1:18" x14ac:dyDescent="0.2">
      <c r="A807" s="8">
        <f>IF(OUT!C842="", "", OUT!C842)</f>
        <v>718</v>
      </c>
      <c r="B807" s="21">
        <f>IF(OUT!A842="", "", OUT!A842)</f>
        <v>75998</v>
      </c>
      <c r="C807" s="8" t="str">
        <f>IF(OUT!D842="", "", OUT!D842)</f>
        <v>PF</v>
      </c>
      <c r="D807" s="30"/>
      <c r="E807" s="8" t="str">
        <f>IF(OUT!E842="", "", OUT!E842)</f>
        <v>18 TRAY 4-INCH</v>
      </c>
      <c r="F807" s="27" t="str">
        <f>IF(OUT!AE842="NEW", "✷", "")</f>
        <v/>
      </c>
      <c r="G807" s="31" t="str">
        <f>CONCATENATE(IF(OUT!B842="", "", OUT!B842),R807,J807)</f>
        <v>SARITAEA MAGNIFICA GLOW VINE (Purple)  **PREFINISHED</v>
      </c>
      <c r="H807" s="22">
        <f>IF(OUT!N842="", "", OUT!N842)</f>
        <v>3.7</v>
      </c>
      <c r="I807" s="23">
        <f>IF(OUT!O842="", "", OUT!O842)</f>
        <v>66.599999999999994</v>
      </c>
      <c r="J807" s="8" t="str">
        <f>IF(OUT!F842="", "", OUT!F842)</f>
        <v>PREFINISHED</v>
      </c>
      <c r="K807" s="8">
        <f>IF(OUT!P842="", "", OUT!P842)</f>
        <v>18</v>
      </c>
      <c r="L807" s="8" t="str">
        <f>IF(OUT!AE842="", "", OUT!AE842)</f>
        <v/>
      </c>
      <c r="M807" s="8" t="str">
        <f>IF(OUT!AG842="", "", OUT!AG842)</f>
        <v/>
      </c>
      <c r="N807" s="8" t="str">
        <f>IF(OUT!AQ842="", "", OUT!AQ842)</f>
        <v/>
      </c>
      <c r="O807" s="8" t="str">
        <f>IF(OUT!BM842="", "", OUT!BM842)</f>
        <v>T3</v>
      </c>
      <c r="P807" s="9">
        <f>IF(PPG!Q842="", "", PPG!Q842)</f>
        <v>3.5</v>
      </c>
      <c r="Q807" s="10">
        <f>IF(PPG!R842="", "", PPG!R842)</f>
        <v>63</v>
      </c>
      <c r="R807" s="11" t="s">
        <v>1441</v>
      </c>
    </row>
    <row r="808" spans="1:18" x14ac:dyDescent="0.2">
      <c r="A808" s="8">
        <f>IF(OUT!C452="", "", OUT!C452)</f>
        <v>718</v>
      </c>
      <c r="B808" s="21">
        <f>IF(OUT!A452="", "", OUT!A452)</f>
        <v>58803</v>
      </c>
      <c r="C808" s="8" t="str">
        <f>IF(OUT!D452="", "", OUT!D452)</f>
        <v>SYN</v>
      </c>
      <c r="D808" s="30"/>
      <c r="E808" s="8" t="str">
        <f>IF(OUT!E452="", "", OUT!E452)</f>
        <v>102 TRAY</v>
      </c>
      <c r="F808" s="27" t="str">
        <f>IF(OUT!AE452="NEW", "✷", "")</f>
        <v/>
      </c>
      <c r="G808" s="31" t="str">
        <f>CONCATENATE(IF(OUT!B452="", "", OUT!B452),R808,J808)</f>
        <v>SCAEVOLA AEMULA FAN FLOWER (Purple)</v>
      </c>
      <c r="H808" s="22">
        <f>IF(OUT!N452="", "", OUT!N452)</f>
        <v>0.67200000000000004</v>
      </c>
      <c r="I808" s="23">
        <f>IF(OUT!O452="", "", OUT!O452)</f>
        <v>68.540000000000006</v>
      </c>
      <c r="J808" s="8" t="str">
        <f>IF(OUT!F452="", "", OUT!F452)</f>
        <v/>
      </c>
      <c r="K808" s="8">
        <f>IF(OUT!P452="", "", OUT!P452)</f>
        <v>102</v>
      </c>
      <c r="L808" s="8" t="str">
        <f>IF(OUT!AE452="", "", OUT!AE452)</f>
        <v/>
      </c>
      <c r="M808" s="8" t="str">
        <f>IF(OUT!AG452="", "", OUT!AG452)</f>
        <v/>
      </c>
      <c r="N808" s="8" t="str">
        <f>IF(OUT!AQ452="", "", OUT!AQ452)</f>
        <v/>
      </c>
      <c r="O808" s="8" t="str">
        <f>IF(OUT!BM452="", "", OUT!BM452)</f>
        <v>T3</v>
      </c>
      <c r="P808" s="9">
        <f>IF(PPG!Q452="", "", PPG!Q452)</f>
        <v>0.63600000000000001</v>
      </c>
      <c r="Q808" s="10">
        <f>IF(PPG!R452="", "", PPG!R452)</f>
        <v>64.87</v>
      </c>
    </row>
    <row r="809" spans="1:18" x14ac:dyDescent="0.2">
      <c r="A809" s="8">
        <f>IF(OUT!C450="", "", OUT!C450)</f>
        <v>718</v>
      </c>
      <c r="B809" s="21">
        <f>IF(OUT!A450="", "", OUT!A450)</f>
        <v>58803</v>
      </c>
      <c r="C809" s="8" t="str">
        <f>IF(OUT!D450="", "", OUT!D450)</f>
        <v>O</v>
      </c>
      <c r="D809" s="30"/>
      <c r="E809" s="8" t="str">
        <f>IF(OUT!E450="", "", OUT!E450)</f>
        <v>72 TRAY</v>
      </c>
      <c r="F809" s="27" t="str">
        <f>IF(OUT!AE450="NEW", "✷", "")</f>
        <v/>
      </c>
      <c r="G809" s="31" t="str">
        <f>CONCATENATE(IF(OUT!B450="", "", OUT!B450),R809,J809)</f>
        <v>SCAEVOLA AEMULA FAN FLOWER (Purple)</v>
      </c>
      <c r="H809" s="22">
        <f>IF(OUT!N450="", "", OUT!N450)</f>
        <v>0.75800000000000001</v>
      </c>
      <c r="I809" s="23">
        <f>IF(OUT!O450="", "", OUT!O450)</f>
        <v>54.57</v>
      </c>
      <c r="J809" s="8" t="str">
        <f>IF(OUT!F450="", "", OUT!F450)</f>
        <v/>
      </c>
      <c r="K809" s="8">
        <f>IF(OUT!P450="", "", OUT!P450)</f>
        <v>72</v>
      </c>
      <c r="L809" s="8" t="str">
        <f>IF(OUT!AE450="", "", OUT!AE450)</f>
        <v/>
      </c>
      <c r="M809" s="8" t="str">
        <f>IF(OUT!AG450="", "", OUT!AG450)</f>
        <v/>
      </c>
      <c r="N809" s="8" t="str">
        <f>IF(OUT!AQ450="", "", OUT!AQ450)</f>
        <v/>
      </c>
      <c r="O809" s="8" t="str">
        <f>IF(OUT!BM450="", "", OUT!BM450)</f>
        <v>T3</v>
      </c>
      <c r="P809" s="9">
        <f>IF(PPG!Q450="", "", PPG!Q450)</f>
        <v>0.71699999999999997</v>
      </c>
      <c r="Q809" s="10">
        <f>IF(PPG!R450="", "", PPG!R450)</f>
        <v>51.62</v>
      </c>
    </row>
    <row r="810" spans="1:18" x14ac:dyDescent="0.2">
      <c r="A810" s="8">
        <f>IF(OUT!C449="", "", OUT!C449)</f>
        <v>718</v>
      </c>
      <c r="B810" s="21">
        <f>IF(OUT!A449="", "", OUT!A449)</f>
        <v>58803</v>
      </c>
      <c r="C810" s="8" t="str">
        <f>IF(OUT!D449="", "", OUT!D449)</f>
        <v>M</v>
      </c>
      <c r="D810" s="30"/>
      <c r="E810" s="8" t="str">
        <f>IF(OUT!E449="", "", OUT!E449)</f>
        <v>50 TRAY</v>
      </c>
      <c r="F810" s="27" t="str">
        <f>IF(OUT!AE449="NEW", "✷", "")</f>
        <v/>
      </c>
      <c r="G810" s="31" t="str">
        <f>CONCATENATE(IF(OUT!B449="", "", OUT!B449),R810,J810)</f>
        <v>SCAEVOLA AEMULA FAN FLOWER (Purple)</v>
      </c>
      <c r="H810" s="22">
        <f>IF(OUT!N449="", "", OUT!N449)</f>
        <v>0.9</v>
      </c>
      <c r="I810" s="23">
        <f>IF(OUT!O449="", "", OUT!O449)</f>
        <v>45</v>
      </c>
      <c r="J810" s="8" t="str">
        <f>IF(OUT!F449="", "", OUT!F449)</f>
        <v/>
      </c>
      <c r="K810" s="8">
        <f>IF(OUT!P449="", "", OUT!P449)</f>
        <v>50</v>
      </c>
      <c r="L810" s="8" t="str">
        <f>IF(OUT!AE449="", "", OUT!AE449)</f>
        <v/>
      </c>
      <c r="M810" s="8" t="str">
        <f>IF(OUT!AG449="", "", OUT!AG449)</f>
        <v/>
      </c>
      <c r="N810" s="8" t="str">
        <f>IF(OUT!AQ449="", "", OUT!AQ449)</f>
        <v/>
      </c>
      <c r="O810" s="8" t="str">
        <f>IF(OUT!BM449="", "", OUT!BM449)</f>
        <v>T3</v>
      </c>
      <c r="P810" s="9">
        <f>IF(PPG!Q449="", "", PPG!Q449)</f>
        <v>0.85199999999999998</v>
      </c>
      <c r="Q810" s="10">
        <f>IF(PPG!R449="", "", PPG!R449)</f>
        <v>42.6</v>
      </c>
    </row>
    <row r="811" spans="1:18" x14ac:dyDescent="0.2">
      <c r="A811" s="8">
        <f>IF(OUT!C451="", "", OUT!C451)</f>
        <v>718</v>
      </c>
      <c r="B811" s="21">
        <f>IF(OUT!A451="", "", OUT!A451)</f>
        <v>58803</v>
      </c>
      <c r="C811" s="8" t="str">
        <f>IF(OUT!D451="", "", OUT!D451)</f>
        <v>PF</v>
      </c>
      <c r="D811" s="30"/>
      <c r="E811" s="8" t="str">
        <f>IF(OUT!E451="", "", OUT!E451)</f>
        <v>18 TRAY 4-INCH</v>
      </c>
      <c r="F811" s="27" t="str">
        <f>IF(OUT!AE451="NEW", "✷", "")</f>
        <v/>
      </c>
      <c r="G811" s="31" t="str">
        <f>CONCATENATE(IF(OUT!B451="", "", OUT!B451),R811,J811)</f>
        <v>SCAEVOLA AEMULA FAN FLOWER (Purple)  **PREFINISHED</v>
      </c>
      <c r="H811" s="22">
        <f>IF(OUT!N451="", "", OUT!N451)</f>
        <v>2.129</v>
      </c>
      <c r="I811" s="23">
        <f>IF(OUT!O451="", "", OUT!O451)</f>
        <v>38.32</v>
      </c>
      <c r="J811" s="8" t="str">
        <f>IF(OUT!F451="", "", OUT!F451)</f>
        <v>PREFINISHED</v>
      </c>
      <c r="K811" s="8">
        <f>IF(OUT!P451="", "", OUT!P451)</f>
        <v>18</v>
      </c>
      <c r="L811" s="8" t="str">
        <f>IF(OUT!AE451="", "", OUT!AE451)</f>
        <v/>
      </c>
      <c r="M811" s="8" t="str">
        <f>IF(OUT!AG451="", "", OUT!AG451)</f>
        <v/>
      </c>
      <c r="N811" s="8" t="str">
        <f>IF(OUT!AQ451="", "", OUT!AQ451)</f>
        <v/>
      </c>
      <c r="O811" s="8" t="str">
        <f>IF(OUT!BM451="", "", OUT!BM451)</f>
        <v>T3</v>
      </c>
      <c r="P811" s="9">
        <f>IF(PPG!Q451="", "", PPG!Q451)</f>
        <v>2.0139999999999998</v>
      </c>
      <c r="Q811" s="10">
        <f>IF(PPG!R451="", "", PPG!R451)</f>
        <v>36.25</v>
      </c>
      <c r="R811" s="11" t="s">
        <v>1441</v>
      </c>
    </row>
    <row r="812" spans="1:18" x14ac:dyDescent="0.2">
      <c r="A812" s="8">
        <f>IF(OUT!C997="", "", OUT!C997)</f>
        <v>718</v>
      </c>
      <c r="B812" s="21">
        <f>IF(OUT!A997="", "", OUT!A997)</f>
        <v>89333</v>
      </c>
      <c r="C812" s="8" t="str">
        <f>IF(OUT!D997="", "", OUT!D997)</f>
        <v>O</v>
      </c>
      <c r="D812" s="30"/>
      <c r="E812" s="8" t="str">
        <f>IF(OUT!E997="", "", OUT!E997)</f>
        <v>72 TRAY</v>
      </c>
      <c r="F812" s="27" t="str">
        <f>IF(OUT!AE997="NEW", "✷", "")</f>
        <v/>
      </c>
      <c r="G812" s="31" t="str">
        <f>CONCATENATE(IF(OUT!B997="", "", OUT!B997),R812,J812)</f>
        <v>SCHAUERIA FLAVICOMA GOLDEN PLUME</v>
      </c>
      <c r="H812" s="22">
        <f>IF(OUT!N997="", "", OUT!N997)</f>
        <v>0.72899999999999998</v>
      </c>
      <c r="I812" s="23">
        <f>IF(OUT!O997="", "", OUT!O997)</f>
        <v>52.48</v>
      </c>
      <c r="J812" s="8" t="str">
        <f>IF(OUT!F997="", "", OUT!F997)</f>
        <v/>
      </c>
      <c r="K812" s="8">
        <f>IF(OUT!P997="", "", OUT!P997)</f>
        <v>72</v>
      </c>
      <c r="L812" s="8" t="str">
        <f>IF(OUT!AE997="", "", OUT!AE997)</f>
        <v/>
      </c>
      <c r="M812" s="8" t="str">
        <f>IF(OUT!AG997="", "", OUT!AG997)</f>
        <v/>
      </c>
      <c r="N812" s="8" t="str">
        <f>IF(OUT!AQ997="", "", OUT!AQ997)</f>
        <v/>
      </c>
      <c r="O812" s="8" t="str">
        <f>IF(OUT!BM997="", "", OUT!BM997)</f>
        <v>T3</v>
      </c>
      <c r="P812" s="9">
        <f>IF(PPG!Q997="", "", PPG!Q997)</f>
        <v>0.69</v>
      </c>
      <c r="Q812" s="10">
        <f>IF(PPG!R997="", "", PPG!R997)</f>
        <v>49.68</v>
      </c>
    </row>
    <row r="813" spans="1:18" x14ac:dyDescent="0.2">
      <c r="A813" s="8">
        <f>IF(OUT!C996="", "", OUT!C996)</f>
        <v>718</v>
      </c>
      <c r="B813" s="21">
        <f>IF(OUT!A996="", "", OUT!A996)</f>
        <v>89333</v>
      </c>
      <c r="C813" s="8" t="str">
        <f>IF(OUT!D996="", "", OUT!D996)</f>
        <v>M</v>
      </c>
      <c r="D813" s="30"/>
      <c r="E813" s="8" t="str">
        <f>IF(OUT!E996="", "", OUT!E996)</f>
        <v>50 TRAY</v>
      </c>
      <c r="F813" s="27" t="str">
        <f>IF(OUT!AE996="NEW", "✷", "")</f>
        <v/>
      </c>
      <c r="G813" s="31" t="str">
        <f>CONCATENATE(IF(OUT!B996="", "", OUT!B996),R813,J813)</f>
        <v>SCHAUERIA FLAVICOMA GOLDEN PLUME</v>
      </c>
      <c r="H813" s="22">
        <f>IF(OUT!N996="", "", OUT!N996)</f>
        <v>0.872</v>
      </c>
      <c r="I813" s="23">
        <f>IF(OUT!O996="", "", OUT!O996)</f>
        <v>43.6</v>
      </c>
      <c r="J813" s="8" t="str">
        <f>IF(OUT!F996="", "", OUT!F996)</f>
        <v/>
      </c>
      <c r="K813" s="8">
        <f>IF(OUT!P996="", "", OUT!P996)</f>
        <v>50</v>
      </c>
      <c r="L813" s="8" t="str">
        <f>IF(OUT!AE996="", "", OUT!AE996)</f>
        <v/>
      </c>
      <c r="M813" s="8" t="str">
        <f>IF(OUT!AG996="", "", OUT!AG996)</f>
        <v/>
      </c>
      <c r="N813" s="8" t="str">
        <f>IF(OUT!AQ996="", "", OUT!AQ996)</f>
        <v/>
      </c>
      <c r="O813" s="8" t="str">
        <f>IF(OUT!BM996="", "", OUT!BM996)</f>
        <v>T3</v>
      </c>
      <c r="P813" s="9">
        <f>IF(PPG!Q996="", "", PPG!Q996)</f>
        <v>0.82499999999999996</v>
      </c>
      <c r="Q813" s="10">
        <f>IF(PPG!R996="", "", PPG!R996)</f>
        <v>41.25</v>
      </c>
    </row>
    <row r="814" spans="1:18" x14ac:dyDescent="0.2">
      <c r="A814" s="8">
        <f>IF(OUT!C998="", "", OUT!C998)</f>
        <v>718</v>
      </c>
      <c r="B814" s="21">
        <f>IF(OUT!A998="", "", OUT!A998)</f>
        <v>89333</v>
      </c>
      <c r="C814" s="8" t="str">
        <f>IF(OUT!D998="", "", OUT!D998)</f>
        <v>PF</v>
      </c>
      <c r="D814" s="30"/>
      <c r="E814" s="8" t="str">
        <f>IF(OUT!E998="", "", OUT!E998)</f>
        <v>18 TRAY 4-INCH</v>
      </c>
      <c r="F814" s="27" t="str">
        <f>IF(OUT!AE998="NEW", "✷", "")</f>
        <v/>
      </c>
      <c r="G814" s="31" t="str">
        <f>CONCATENATE(IF(OUT!B998="", "", OUT!B998),R814,J814)</f>
        <v>SCHAUERIA FLAVICOMA GOLDEN PLUME  **PREFINISHED</v>
      </c>
      <c r="H814" s="22">
        <f>IF(OUT!N998="", "", OUT!N998)</f>
        <v>2.1</v>
      </c>
      <c r="I814" s="23">
        <f>IF(OUT!O998="", "", OUT!O998)</f>
        <v>37.799999999999997</v>
      </c>
      <c r="J814" s="8" t="str">
        <f>IF(OUT!F998="", "", OUT!F998)</f>
        <v>PREFINISHED</v>
      </c>
      <c r="K814" s="8">
        <f>IF(OUT!P998="", "", OUT!P998)</f>
        <v>18</v>
      </c>
      <c r="L814" s="8" t="str">
        <f>IF(OUT!AE998="", "", OUT!AE998)</f>
        <v/>
      </c>
      <c r="M814" s="8" t="str">
        <f>IF(OUT!AG998="", "", OUT!AG998)</f>
        <v/>
      </c>
      <c r="N814" s="8" t="str">
        <f>IF(OUT!AQ998="", "", OUT!AQ998)</f>
        <v/>
      </c>
      <c r="O814" s="8" t="str">
        <f>IF(OUT!BM998="", "", OUT!BM998)</f>
        <v>T3</v>
      </c>
      <c r="P814" s="9">
        <f>IF(PPG!Q998="", "", PPG!Q998)</f>
        <v>1.9870000000000001</v>
      </c>
      <c r="Q814" s="10">
        <f>IF(PPG!R998="", "", PPG!R998)</f>
        <v>35.76</v>
      </c>
      <c r="R814" s="11" t="s">
        <v>1441</v>
      </c>
    </row>
    <row r="815" spans="1:18" x14ac:dyDescent="0.2">
      <c r="A815" s="8">
        <f>IF(OUT!C225="", "", OUT!C225)</f>
        <v>718</v>
      </c>
      <c r="B815" s="21">
        <f>IF(OUT!A225="", "", OUT!A225)</f>
        <v>58085</v>
      </c>
      <c r="C815" s="8" t="str">
        <f>IF(OUT!D225="", "", OUT!D225)</f>
        <v>O</v>
      </c>
      <c r="D815" s="30"/>
      <c r="E815" s="8" t="str">
        <f>IF(OUT!E225="", "", OUT!E225)</f>
        <v>72 TRAY</v>
      </c>
      <c r="F815" s="27" t="str">
        <f>IF(OUT!AE225="NEW", "✷", "")</f>
        <v/>
      </c>
      <c r="G815" s="31" t="str">
        <f>CONCATENATE(IF(OUT!B225="", "", OUT!B225),R815,J815)</f>
        <v>SCUTELLARIA PURPLE FOUNTAIN (Purple)</v>
      </c>
      <c r="H815" s="22">
        <f>IF(OUT!N225="", "", OUT!N225)</f>
        <v>0.72899999999999998</v>
      </c>
      <c r="I815" s="23">
        <f>IF(OUT!O225="", "", OUT!O225)</f>
        <v>52.48</v>
      </c>
      <c r="J815" s="8" t="str">
        <f>IF(OUT!F225="", "", OUT!F225)</f>
        <v/>
      </c>
      <c r="K815" s="8">
        <f>IF(OUT!P225="", "", OUT!P225)</f>
        <v>72</v>
      </c>
      <c r="L815" s="8" t="str">
        <f>IF(OUT!AE225="", "", OUT!AE225)</f>
        <v/>
      </c>
      <c r="M815" s="8" t="str">
        <f>IF(OUT!AG225="", "", OUT!AG225)</f>
        <v/>
      </c>
      <c r="N815" s="8" t="str">
        <f>IF(OUT!AQ225="", "", OUT!AQ225)</f>
        <v/>
      </c>
      <c r="O815" s="8" t="str">
        <f>IF(OUT!BM225="", "", OUT!BM225)</f>
        <v>T3</v>
      </c>
      <c r="P815" s="9">
        <f>IF(PPG!Q225="", "", PPG!Q225)</f>
        <v>0.69</v>
      </c>
      <c r="Q815" s="10">
        <f>IF(PPG!R225="", "", PPG!R225)</f>
        <v>49.68</v>
      </c>
    </row>
    <row r="816" spans="1:18" x14ac:dyDescent="0.2">
      <c r="A816" s="8">
        <f>IF(OUT!C226="", "", OUT!C226)</f>
        <v>718</v>
      </c>
      <c r="B816" s="21">
        <f>IF(OUT!A226="", "", OUT!A226)</f>
        <v>58085</v>
      </c>
      <c r="C816" s="8" t="str">
        <f>IF(OUT!D226="", "", OUT!D226)</f>
        <v>PF</v>
      </c>
      <c r="D816" s="30"/>
      <c r="E816" s="8" t="str">
        <f>IF(OUT!E226="", "", OUT!E226)</f>
        <v>18 TRAY 4-INCH</v>
      </c>
      <c r="F816" s="27" t="str">
        <f>IF(OUT!AE226="NEW", "✷", "")</f>
        <v/>
      </c>
      <c r="G816" s="31" t="str">
        <f>CONCATENATE(IF(OUT!B226="", "", OUT!B226),R816,J816)</f>
        <v>SCUTELLARIA PURPLE FOUNTAIN (Purple)  **PREFINISHED</v>
      </c>
      <c r="H816" s="22">
        <f>IF(OUT!N226="", "", OUT!N226)</f>
        <v>2.1</v>
      </c>
      <c r="I816" s="23">
        <f>IF(OUT!O226="", "", OUT!O226)</f>
        <v>37.799999999999997</v>
      </c>
      <c r="J816" s="8" t="str">
        <f>IF(OUT!F226="", "", OUT!F226)</f>
        <v>PREFINISHED</v>
      </c>
      <c r="K816" s="8">
        <f>IF(OUT!P226="", "", OUT!P226)</f>
        <v>18</v>
      </c>
      <c r="L816" s="8" t="str">
        <f>IF(OUT!AE226="", "", OUT!AE226)</f>
        <v/>
      </c>
      <c r="M816" s="8" t="str">
        <f>IF(OUT!AG226="", "", OUT!AG226)</f>
        <v/>
      </c>
      <c r="N816" s="8" t="str">
        <f>IF(OUT!AQ226="", "", OUT!AQ226)</f>
        <v/>
      </c>
      <c r="O816" s="8" t="str">
        <f>IF(OUT!BM226="", "", OUT!BM226)</f>
        <v>T3</v>
      </c>
      <c r="P816" s="9">
        <f>IF(PPG!Q226="", "", PPG!Q226)</f>
        <v>1.9870000000000001</v>
      </c>
      <c r="Q816" s="10">
        <f>IF(PPG!R226="", "", PPG!R226)</f>
        <v>35.76</v>
      </c>
      <c r="R816" s="11" t="s">
        <v>1441</v>
      </c>
    </row>
    <row r="817" spans="1:18" x14ac:dyDescent="0.2">
      <c r="A817" s="8">
        <f>IF(OUT!C453="", "", OUT!C453)</f>
        <v>718</v>
      </c>
      <c r="B817" s="21">
        <f>IF(OUT!A453="", "", OUT!A453)</f>
        <v>58804</v>
      </c>
      <c r="C817" s="8" t="str">
        <f>IF(OUT!D453="", "", OUT!D453)</f>
        <v>O</v>
      </c>
      <c r="D817" s="30"/>
      <c r="E817" s="8" t="str">
        <f>IF(OUT!E453="", "", OUT!E453)</f>
        <v>72 TRAY</v>
      </c>
      <c r="F817" s="27" t="str">
        <f>IF(OUT!AE453="NEW", "✷", "")</f>
        <v/>
      </c>
      <c r="G817" s="31" t="str">
        <f>CONCATENATE(IF(OUT!B453="", "", OUT!B453),R817,J817)</f>
        <v>SCUTELLARIA RED FOUNTAIN (Red)</v>
      </c>
      <c r="H817" s="22">
        <f>IF(OUT!N453="", "", OUT!N453)</f>
        <v>0.72899999999999998</v>
      </c>
      <c r="I817" s="23">
        <f>IF(OUT!O453="", "", OUT!O453)</f>
        <v>52.48</v>
      </c>
      <c r="J817" s="8" t="str">
        <f>IF(OUT!F453="", "", OUT!F453)</f>
        <v/>
      </c>
      <c r="K817" s="8">
        <f>IF(OUT!P453="", "", OUT!P453)</f>
        <v>72</v>
      </c>
      <c r="L817" s="8" t="str">
        <f>IF(OUT!AE453="", "", OUT!AE453)</f>
        <v/>
      </c>
      <c r="M817" s="8" t="str">
        <f>IF(OUT!AG453="", "", OUT!AG453)</f>
        <v/>
      </c>
      <c r="N817" s="8" t="str">
        <f>IF(OUT!AQ453="", "", OUT!AQ453)</f>
        <v/>
      </c>
      <c r="O817" s="8" t="str">
        <f>IF(OUT!BM453="", "", OUT!BM453)</f>
        <v>T3</v>
      </c>
      <c r="P817" s="9">
        <f>IF(PPG!Q453="", "", PPG!Q453)</f>
        <v>0.69</v>
      </c>
      <c r="Q817" s="10">
        <f>IF(PPG!R453="", "", PPG!R453)</f>
        <v>49.68</v>
      </c>
    </row>
    <row r="818" spans="1:18" x14ac:dyDescent="0.2">
      <c r="A818" s="8">
        <f>IF(OUT!C454="", "", OUT!C454)</f>
        <v>718</v>
      </c>
      <c r="B818" s="21">
        <f>IF(OUT!A454="", "", OUT!A454)</f>
        <v>58804</v>
      </c>
      <c r="C818" s="8" t="str">
        <f>IF(OUT!D454="", "", OUT!D454)</f>
        <v>PF</v>
      </c>
      <c r="D818" s="30"/>
      <c r="E818" s="8" t="str">
        <f>IF(OUT!E454="", "", OUT!E454)</f>
        <v>18 TRAY 4-INCH</v>
      </c>
      <c r="F818" s="27" t="str">
        <f>IF(OUT!AE454="NEW", "✷", "")</f>
        <v/>
      </c>
      <c r="G818" s="31" t="str">
        <f>CONCATENATE(IF(OUT!B454="", "", OUT!B454),R818,J818)</f>
        <v>SCUTELLARIA RED FOUNTAIN (Red)  **PREFINISHED</v>
      </c>
      <c r="H818" s="22">
        <f>IF(OUT!N454="", "", OUT!N454)</f>
        <v>2.1</v>
      </c>
      <c r="I818" s="23">
        <f>IF(OUT!O454="", "", OUT!O454)</f>
        <v>37.799999999999997</v>
      </c>
      <c r="J818" s="8" t="str">
        <f>IF(OUT!F454="", "", OUT!F454)</f>
        <v>PREFINISHED</v>
      </c>
      <c r="K818" s="8">
        <f>IF(OUT!P454="", "", OUT!P454)</f>
        <v>18</v>
      </c>
      <c r="L818" s="8" t="str">
        <f>IF(OUT!AE454="", "", OUT!AE454)</f>
        <v/>
      </c>
      <c r="M818" s="8" t="str">
        <f>IF(OUT!AG454="", "", OUT!AG454)</f>
        <v/>
      </c>
      <c r="N818" s="8" t="str">
        <f>IF(OUT!AQ454="", "", OUT!AQ454)</f>
        <v/>
      </c>
      <c r="O818" s="8" t="str">
        <f>IF(OUT!BM454="", "", OUT!BM454)</f>
        <v>T3</v>
      </c>
      <c r="P818" s="9">
        <f>IF(PPG!Q454="", "", PPG!Q454)</f>
        <v>1.9870000000000001</v>
      </c>
      <c r="Q818" s="10">
        <f>IF(PPG!R454="", "", PPG!R454)</f>
        <v>35.76</v>
      </c>
      <c r="R818" s="11" t="s">
        <v>1441</v>
      </c>
    </row>
    <row r="819" spans="1:18" x14ac:dyDescent="0.2">
      <c r="A819" s="8">
        <f>IF(OUT!C885="", "", OUT!C885)</f>
        <v>718</v>
      </c>
      <c r="B819" s="21">
        <f>IF(OUT!A885="", "", OUT!A885)</f>
        <v>79325</v>
      </c>
      <c r="C819" s="8" t="str">
        <f>IF(OUT!D885="", "", OUT!D885)</f>
        <v>M</v>
      </c>
      <c r="D819" s="30"/>
      <c r="E819" s="8" t="str">
        <f>IF(OUT!E885="", "", OUT!E885)</f>
        <v>50 TRAY</v>
      </c>
      <c r="F819" s="27" t="str">
        <f>IF(OUT!AE885="NEW", "✷", "")</f>
        <v/>
      </c>
      <c r="G819" s="31" t="str">
        <f>CONCATENATE(IF(OUT!B885="", "", OUT!B885),R819,J819)</f>
        <v>SEDUM  GROUNDCOVER NUSSBAUMERIANUM (COPPERTONE)</v>
      </c>
      <c r="H819" s="22">
        <f>IF(OUT!N885="", "", OUT!N885)</f>
        <v>0.872</v>
      </c>
      <c r="I819" s="23">
        <f>IF(OUT!O885="", "", OUT!O885)</f>
        <v>43.6</v>
      </c>
      <c r="J819" s="8" t="str">
        <f>IF(OUT!F885="", "", OUT!F885)</f>
        <v/>
      </c>
      <c r="K819" s="8">
        <f>IF(OUT!P885="", "", OUT!P885)</f>
        <v>50</v>
      </c>
      <c r="L819" s="8" t="str">
        <f>IF(OUT!AE885="", "", OUT!AE885)</f>
        <v/>
      </c>
      <c r="M819" s="8" t="str">
        <f>IF(OUT!AG885="", "", OUT!AG885)</f>
        <v/>
      </c>
      <c r="N819" s="8" t="str">
        <f>IF(OUT!AQ885="", "", OUT!AQ885)</f>
        <v/>
      </c>
      <c r="O819" s="8" t="str">
        <f>IF(OUT!BM885="", "", OUT!BM885)</f>
        <v>T3</v>
      </c>
      <c r="P819" s="9">
        <f>IF(PPG!Q885="", "", PPG!Q885)</f>
        <v>0.82499999999999996</v>
      </c>
      <c r="Q819" s="10">
        <f>IF(PPG!R885="", "", PPG!R885)</f>
        <v>41.25</v>
      </c>
    </row>
    <row r="820" spans="1:18" x14ac:dyDescent="0.2">
      <c r="A820" s="8">
        <f>IF(OUT!C985="", "", OUT!C985)</f>
        <v>718</v>
      </c>
      <c r="B820" s="21">
        <f>IF(OUT!A985="", "", OUT!A985)</f>
        <v>85811</v>
      </c>
      <c r="C820" s="8" t="str">
        <f>IF(OUT!D985="", "", OUT!D985)</f>
        <v>SYN</v>
      </c>
      <c r="D820" s="30"/>
      <c r="E820" s="8" t="str">
        <f>IF(OUT!E985="", "", OUT!E985)</f>
        <v>102 TRAY</v>
      </c>
      <c r="F820" s="27" t="str">
        <f>IF(OUT!AE985="NEW", "✷", "")</f>
        <v/>
      </c>
      <c r="G820" s="31" t="str">
        <f>CONCATENATE(IF(OUT!B985="", "", OUT!B985),R820,J820)</f>
        <v>SENECIO CONFUSUS ORANGE MEXICAN FLAME VINE</v>
      </c>
      <c r="H820" s="22">
        <f>IF(OUT!N985="", "", OUT!N985)</f>
        <v>0.72899999999999998</v>
      </c>
      <c r="I820" s="23">
        <f>IF(OUT!O985="", "", OUT!O985)</f>
        <v>74.349999999999994</v>
      </c>
      <c r="J820" s="8" t="str">
        <f>IF(OUT!F985="", "", OUT!F985)</f>
        <v/>
      </c>
      <c r="K820" s="8">
        <f>IF(OUT!P985="", "", OUT!P985)</f>
        <v>102</v>
      </c>
      <c r="L820" s="8" t="str">
        <f>IF(OUT!AE985="", "", OUT!AE985)</f>
        <v/>
      </c>
      <c r="M820" s="8" t="str">
        <f>IF(OUT!AG985="", "", OUT!AG985)</f>
        <v/>
      </c>
      <c r="N820" s="8" t="str">
        <f>IF(OUT!AQ985="", "", OUT!AQ985)</f>
        <v/>
      </c>
      <c r="O820" s="8" t="str">
        <f>IF(OUT!BM985="", "", OUT!BM985)</f>
        <v>T3</v>
      </c>
      <c r="P820" s="9">
        <f>IF(PPG!Q985="", "", PPG!Q985)</f>
        <v>0.69</v>
      </c>
      <c r="Q820" s="10">
        <f>IF(PPG!R985="", "", PPG!R985)</f>
        <v>70.38</v>
      </c>
    </row>
    <row r="821" spans="1:18" x14ac:dyDescent="0.2">
      <c r="A821" s="8">
        <f>IF(OUT!C983="", "", OUT!C983)</f>
        <v>718</v>
      </c>
      <c r="B821" s="21">
        <f>IF(OUT!A983="", "", OUT!A983)</f>
        <v>85811</v>
      </c>
      <c r="C821" s="8" t="str">
        <f>IF(OUT!D983="", "", OUT!D983)</f>
        <v>O</v>
      </c>
      <c r="D821" s="30"/>
      <c r="E821" s="8" t="str">
        <f>IF(OUT!E983="", "", OUT!E983)</f>
        <v>72 TRAY</v>
      </c>
      <c r="F821" s="27" t="str">
        <f>IF(OUT!AE983="NEW", "✷", "")</f>
        <v/>
      </c>
      <c r="G821" s="31" t="str">
        <f>CONCATENATE(IF(OUT!B983="", "", OUT!B983),R821,J821)</f>
        <v>SENECIO CONFUSUS ORANGE MEXICAN FLAME VINE</v>
      </c>
      <c r="H821" s="22">
        <f>IF(OUT!N983="", "", OUT!N983)</f>
        <v>0.78600000000000003</v>
      </c>
      <c r="I821" s="23">
        <f>IF(OUT!O983="", "", OUT!O983)</f>
        <v>56.59</v>
      </c>
      <c r="J821" s="8" t="str">
        <f>IF(OUT!F983="", "", OUT!F983)</f>
        <v/>
      </c>
      <c r="K821" s="8">
        <f>IF(OUT!P983="", "", OUT!P983)</f>
        <v>72</v>
      </c>
      <c r="L821" s="8" t="str">
        <f>IF(OUT!AE983="", "", OUT!AE983)</f>
        <v/>
      </c>
      <c r="M821" s="8" t="str">
        <f>IF(OUT!AG983="", "", OUT!AG983)</f>
        <v/>
      </c>
      <c r="N821" s="8" t="str">
        <f>IF(OUT!AQ983="", "", OUT!AQ983)</f>
        <v/>
      </c>
      <c r="O821" s="8" t="str">
        <f>IF(OUT!BM983="", "", OUT!BM983)</f>
        <v>T3</v>
      </c>
      <c r="P821" s="9">
        <f>IF(PPG!Q983="", "", PPG!Q983)</f>
        <v>0.74399999999999999</v>
      </c>
      <c r="Q821" s="10">
        <f>IF(PPG!R983="", "", PPG!R983)</f>
        <v>53.56</v>
      </c>
    </row>
    <row r="822" spans="1:18" x14ac:dyDescent="0.2">
      <c r="A822" s="8">
        <f>IF(OUT!C982="", "", OUT!C982)</f>
        <v>718</v>
      </c>
      <c r="B822" s="21">
        <f>IF(OUT!A982="", "", OUT!A982)</f>
        <v>85811</v>
      </c>
      <c r="C822" s="8" t="str">
        <f>IF(OUT!D982="", "", OUT!D982)</f>
        <v>M</v>
      </c>
      <c r="D822" s="30"/>
      <c r="E822" s="8" t="str">
        <f>IF(OUT!E982="", "", OUT!E982)</f>
        <v>50 TRAY</v>
      </c>
      <c r="F822" s="27" t="str">
        <f>IF(OUT!AE982="NEW", "✷", "")</f>
        <v/>
      </c>
      <c r="G822" s="31" t="str">
        <f>CONCATENATE(IF(OUT!B982="", "", OUT!B982),R822,J822)</f>
        <v>SENECIO CONFUSUS ORANGE MEXICAN FLAME VINE</v>
      </c>
      <c r="H822" s="22">
        <f>IF(OUT!N982="", "", OUT!N982)</f>
        <v>0.85799999999999998</v>
      </c>
      <c r="I822" s="23">
        <f>IF(OUT!O982="", "", OUT!O982)</f>
        <v>42.9</v>
      </c>
      <c r="J822" s="8" t="str">
        <f>IF(OUT!F982="", "", OUT!F982)</f>
        <v/>
      </c>
      <c r="K822" s="8">
        <f>IF(OUT!P982="", "", OUT!P982)</f>
        <v>50</v>
      </c>
      <c r="L822" s="8" t="str">
        <f>IF(OUT!AE982="", "", OUT!AE982)</f>
        <v/>
      </c>
      <c r="M822" s="8" t="str">
        <f>IF(OUT!AG982="", "", OUT!AG982)</f>
        <v/>
      </c>
      <c r="N822" s="8" t="str">
        <f>IF(OUT!AQ982="", "", OUT!AQ982)</f>
        <v/>
      </c>
      <c r="O822" s="8" t="str">
        <f>IF(OUT!BM982="", "", OUT!BM982)</f>
        <v>T3</v>
      </c>
      <c r="P822" s="9">
        <f>IF(PPG!Q982="", "", PPG!Q982)</f>
        <v>0.81100000000000005</v>
      </c>
      <c r="Q822" s="10">
        <f>IF(PPG!R982="", "", PPG!R982)</f>
        <v>40.549999999999997</v>
      </c>
    </row>
    <row r="823" spans="1:18" x14ac:dyDescent="0.2">
      <c r="A823" s="8">
        <f>IF(OUT!C984="", "", OUT!C984)</f>
        <v>718</v>
      </c>
      <c r="B823" s="21">
        <f>IF(OUT!A984="", "", OUT!A984)</f>
        <v>85811</v>
      </c>
      <c r="C823" s="8" t="str">
        <f>IF(OUT!D984="", "", OUT!D984)</f>
        <v>PF</v>
      </c>
      <c r="D823" s="30"/>
      <c r="E823" s="8" t="str">
        <f>IF(OUT!E984="", "", OUT!E984)</f>
        <v>18 TRAY 4-INCH</v>
      </c>
      <c r="F823" s="27" t="str">
        <f>IF(OUT!AE984="NEW", "✷", "")</f>
        <v/>
      </c>
      <c r="G823" s="31" t="str">
        <f>CONCATENATE(IF(OUT!B984="", "", OUT!B984),R823,J823)</f>
        <v>SENECIO CONFUSUS ORANGE MEXICAN FLAME VINE  **PREFINISHED</v>
      </c>
      <c r="H823" s="22">
        <f>IF(OUT!N984="", "", OUT!N984)</f>
        <v>2.1</v>
      </c>
      <c r="I823" s="23">
        <f>IF(OUT!O984="", "", OUT!O984)</f>
        <v>37.799999999999997</v>
      </c>
      <c r="J823" s="8" t="str">
        <f>IF(OUT!F984="", "", OUT!F984)</f>
        <v>PREFINISHED</v>
      </c>
      <c r="K823" s="8">
        <f>IF(OUT!P984="", "", OUT!P984)</f>
        <v>18</v>
      </c>
      <c r="L823" s="8" t="str">
        <f>IF(OUT!AE984="", "", OUT!AE984)</f>
        <v/>
      </c>
      <c r="M823" s="8" t="str">
        <f>IF(OUT!AG984="", "", OUT!AG984)</f>
        <v/>
      </c>
      <c r="N823" s="8" t="str">
        <f>IF(OUT!AQ984="", "", OUT!AQ984)</f>
        <v/>
      </c>
      <c r="O823" s="8" t="str">
        <f>IF(OUT!BM984="", "", OUT!BM984)</f>
        <v>T3</v>
      </c>
      <c r="P823" s="9">
        <f>IF(PPG!Q984="", "", PPG!Q984)</f>
        <v>1.9870000000000001</v>
      </c>
      <c r="Q823" s="10">
        <f>IF(PPG!R984="", "", PPG!R984)</f>
        <v>35.76</v>
      </c>
      <c r="R823" s="11" t="s">
        <v>1441</v>
      </c>
    </row>
    <row r="824" spans="1:18" x14ac:dyDescent="0.2">
      <c r="A824" s="8">
        <f>IF(OUT!C458="", "", OUT!C458)</f>
        <v>718</v>
      </c>
      <c r="B824" s="21">
        <f>IF(OUT!A458="", "", OUT!A458)</f>
        <v>58805</v>
      </c>
      <c r="C824" s="8" t="str">
        <f>IF(OUT!D458="", "", OUT!D458)</f>
        <v>SYN</v>
      </c>
      <c r="D824" s="30"/>
      <c r="E824" s="8" t="str">
        <f>IF(OUT!E458="", "", OUT!E458)</f>
        <v>102 TRAY</v>
      </c>
      <c r="F824" s="27" t="str">
        <f>IF(OUT!AE458="NEW", "✷", "")</f>
        <v/>
      </c>
      <c r="G824" s="31" t="str">
        <f>CONCATENATE(IF(OUT!B458="", "", OUT!B458),R824,J824)</f>
        <v>SHRIMP   BELOPERONE GUTTATA RED YELLOW SHRIMP</v>
      </c>
      <c r="H824" s="22">
        <f>IF(OUT!N458="", "", OUT!N458)</f>
        <v>0.65800000000000003</v>
      </c>
      <c r="I824" s="23">
        <f>IF(OUT!O458="", "", OUT!O458)</f>
        <v>67.11</v>
      </c>
      <c r="J824" s="8" t="str">
        <f>IF(OUT!F458="", "", OUT!F458)</f>
        <v/>
      </c>
      <c r="K824" s="8">
        <f>IF(OUT!P458="", "", OUT!P458)</f>
        <v>102</v>
      </c>
      <c r="L824" s="8" t="str">
        <f>IF(OUT!AE458="", "", OUT!AE458)</f>
        <v/>
      </c>
      <c r="M824" s="8" t="str">
        <f>IF(OUT!AG458="", "", OUT!AG458)</f>
        <v/>
      </c>
      <c r="N824" s="8" t="str">
        <f>IF(OUT!AQ458="", "", OUT!AQ458)</f>
        <v/>
      </c>
      <c r="O824" s="8" t="str">
        <f>IF(OUT!BM458="", "", OUT!BM458)</f>
        <v>T3</v>
      </c>
      <c r="P824" s="9">
        <f>IF(PPG!Q458="", "", PPG!Q458)</f>
        <v>0.622</v>
      </c>
      <c r="Q824" s="10">
        <f>IF(PPG!R458="", "", PPG!R458)</f>
        <v>63.44</v>
      </c>
    </row>
    <row r="825" spans="1:18" x14ac:dyDescent="0.2">
      <c r="A825" s="8">
        <f>IF(OUT!C456="", "", OUT!C456)</f>
        <v>718</v>
      </c>
      <c r="B825" s="21">
        <f>IF(OUT!A456="", "", OUT!A456)</f>
        <v>58805</v>
      </c>
      <c r="C825" s="8" t="str">
        <f>IF(OUT!D456="", "", OUT!D456)</f>
        <v>O</v>
      </c>
      <c r="D825" s="30"/>
      <c r="E825" s="8" t="str">
        <f>IF(OUT!E456="", "", OUT!E456)</f>
        <v>72 TRAY</v>
      </c>
      <c r="F825" s="27" t="str">
        <f>IF(OUT!AE456="NEW", "✷", "")</f>
        <v/>
      </c>
      <c r="G825" s="31" t="str">
        <f>CONCATENATE(IF(OUT!B456="", "", OUT!B456),R825,J825)</f>
        <v>SHRIMP   BELOPERONE GUTTATA RED YELLOW SHRIMP</v>
      </c>
      <c r="H825" s="22">
        <f>IF(OUT!N456="", "", OUT!N456)</f>
        <v>0.74299999999999999</v>
      </c>
      <c r="I825" s="23">
        <f>IF(OUT!O456="", "", OUT!O456)</f>
        <v>53.49</v>
      </c>
      <c r="J825" s="8" t="str">
        <f>IF(OUT!F456="", "", OUT!F456)</f>
        <v/>
      </c>
      <c r="K825" s="8">
        <f>IF(OUT!P456="", "", OUT!P456)</f>
        <v>72</v>
      </c>
      <c r="L825" s="8" t="str">
        <f>IF(OUT!AE456="", "", OUT!AE456)</f>
        <v/>
      </c>
      <c r="M825" s="8" t="str">
        <f>IF(OUT!AG456="", "", OUT!AG456)</f>
        <v/>
      </c>
      <c r="N825" s="8" t="str">
        <f>IF(OUT!AQ456="", "", OUT!AQ456)</f>
        <v/>
      </c>
      <c r="O825" s="8" t="str">
        <f>IF(OUT!BM456="", "", OUT!BM456)</f>
        <v>T3</v>
      </c>
      <c r="P825" s="9">
        <f>IF(PPG!Q456="", "", PPG!Q456)</f>
        <v>0.70299999999999996</v>
      </c>
      <c r="Q825" s="10">
        <f>IF(PPG!R456="", "", PPG!R456)</f>
        <v>50.61</v>
      </c>
    </row>
    <row r="826" spans="1:18" x14ac:dyDescent="0.2">
      <c r="A826" s="8">
        <f>IF(OUT!C455="", "", OUT!C455)</f>
        <v>718</v>
      </c>
      <c r="B826" s="21">
        <f>IF(OUT!A455="", "", OUT!A455)</f>
        <v>58805</v>
      </c>
      <c r="C826" s="8" t="str">
        <f>IF(OUT!D455="", "", OUT!D455)</f>
        <v>M</v>
      </c>
      <c r="D826" s="30"/>
      <c r="E826" s="8" t="str">
        <f>IF(OUT!E455="", "", OUT!E455)</f>
        <v>50 TRAY</v>
      </c>
      <c r="F826" s="27" t="str">
        <f>IF(OUT!AE455="NEW", "✷", "")</f>
        <v/>
      </c>
      <c r="G826" s="31" t="str">
        <f>CONCATENATE(IF(OUT!B455="", "", OUT!B455),R826,J826)</f>
        <v>SHRIMP   BELOPERONE GUTTATA RED YELLOW SHRIMP</v>
      </c>
      <c r="H826" s="22">
        <f>IF(OUT!N455="", "", OUT!N455)</f>
        <v>0.88600000000000001</v>
      </c>
      <c r="I826" s="23">
        <f>IF(OUT!O455="", "", OUT!O455)</f>
        <v>44.3</v>
      </c>
      <c r="J826" s="8" t="str">
        <f>IF(OUT!F455="", "", OUT!F455)</f>
        <v/>
      </c>
      <c r="K826" s="8">
        <f>IF(OUT!P455="", "", OUT!P455)</f>
        <v>50</v>
      </c>
      <c r="L826" s="8" t="str">
        <f>IF(OUT!AE455="", "", OUT!AE455)</f>
        <v/>
      </c>
      <c r="M826" s="8" t="str">
        <f>IF(OUT!AG455="", "", OUT!AG455)</f>
        <v/>
      </c>
      <c r="N826" s="8" t="str">
        <f>IF(OUT!AQ455="", "", OUT!AQ455)</f>
        <v/>
      </c>
      <c r="O826" s="8" t="str">
        <f>IF(OUT!BM455="", "", OUT!BM455)</f>
        <v>T3</v>
      </c>
      <c r="P826" s="9">
        <f>IF(PPG!Q455="", "", PPG!Q455)</f>
        <v>0.83799999999999997</v>
      </c>
      <c r="Q826" s="10">
        <f>IF(PPG!R455="", "", PPG!R455)</f>
        <v>41.9</v>
      </c>
    </row>
    <row r="827" spans="1:18" x14ac:dyDescent="0.2">
      <c r="A827" s="8">
        <f>IF(OUT!C457="", "", OUT!C457)</f>
        <v>718</v>
      </c>
      <c r="B827" s="21">
        <f>IF(OUT!A457="", "", OUT!A457)</f>
        <v>58805</v>
      </c>
      <c r="C827" s="8" t="str">
        <f>IF(OUT!D457="", "", OUT!D457)</f>
        <v>PF</v>
      </c>
      <c r="D827" s="30"/>
      <c r="E827" s="8" t="str">
        <f>IF(OUT!E457="", "", OUT!E457)</f>
        <v>18 TRAY 4-INCH</v>
      </c>
      <c r="F827" s="27" t="str">
        <f>IF(OUT!AE457="NEW", "✷", "")</f>
        <v/>
      </c>
      <c r="G827" s="31" t="str">
        <f>CONCATENATE(IF(OUT!B457="", "", OUT!B457),R827,J827)</f>
        <v>SHRIMP   BELOPERONE GUTTATA RED YELLOW SHRIMP  **PREFINISHED</v>
      </c>
      <c r="H827" s="22">
        <f>IF(OUT!N457="", "", OUT!N457)</f>
        <v>2.1150000000000002</v>
      </c>
      <c r="I827" s="23">
        <f>IF(OUT!O457="", "", OUT!O457)</f>
        <v>38.07</v>
      </c>
      <c r="J827" s="8" t="str">
        <f>IF(OUT!F457="", "", OUT!F457)</f>
        <v>PREFINISHED</v>
      </c>
      <c r="K827" s="8">
        <f>IF(OUT!P457="", "", OUT!P457)</f>
        <v>18</v>
      </c>
      <c r="L827" s="8" t="str">
        <f>IF(OUT!AE457="", "", OUT!AE457)</f>
        <v/>
      </c>
      <c r="M827" s="8" t="str">
        <f>IF(OUT!AG457="", "", OUT!AG457)</f>
        <v/>
      </c>
      <c r="N827" s="8" t="str">
        <f>IF(OUT!AQ457="", "", OUT!AQ457)</f>
        <v/>
      </c>
      <c r="O827" s="8" t="str">
        <f>IF(OUT!BM457="", "", OUT!BM457)</f>
        <v>T3</v>
      </c>
      <c r="P827" s="9">
        <f>IF(PPG!Q457="", "", PPG!Q457)</f>
        <v>2</v>
      </c>
      <c r="Q827" s="10">
        <f>IF(PPG!R457="", "", PPG!R457)</f>
        <v>36</v>
      </c>
      <c r="R827" s="11" t="s">
        <v>1441</v>
      </c>
    </row>
    <row r="828" spans="1:18" x14ac:dyDescent="0.2">
      <c r="A828" s="8">
        <f>IF(OUT!C762="", "", OUT!C762)</f>
        <v>718</v>
      </c>
      <c r="B828" s="21">
        <f>IF(OUT!A762="", "", OUT!A762)</f>
        <v>71901</v>
      </c>
      <c r="C828" s="8" t="str">
        <f>IF(OUT!D762="", "", OUT!D762)</f>
        <v>SYN</v>
      </c>
      <c r="D828" s="30"/>
      <c r="E828" s="8" t="str">
        <f>IF(OUT!E762="", "", OUT!E762)</f>
        <v>102 TRAY</v>
      </c>
      <c r="F828" s="27" t="str">
        <f>IF(OUT!AE762="NEW", "✷", "")</f>
        <v/>
      </c>
      <c r="G828" s="31" t="str">
        <f>CONCATENATE(IF(OUT!B762="", "", OUT!B762),R828,J828)</f>
        <v>SHRIMP   JUSTICIA BRANDEGEANA FRUIT COCKTAIL (Pink/White/Red)</v>
      </c>
      <c r="H828" s="22">
        <f>IF(OUT!N762="", "", OUT!N762)</f>
        <v>0.65800000000000003</v>
      </c>
      <c r="I828" s="23">
        <f>IF(OUT!O762="", "", OUT!O762)</f>
        <v>67.11</v>
      </c>
      <c r="J828" s="8" t="str">
        <f>IF(OUT!F762="", "", OUT!F762)</f>
        <v/>
      </c>
      <c r="K828" s="8">
        <f>IF(OUT!P762="", "", OUT!P762)</f>
        <v>102</v>
      </c>
      <c r="L828" s="8" t="str">
        <f>IF(OUT!AE762="", "", OUT!AE762)</f>
        <v/>
      </c>
      <c r="M828" s="8" t="str">
        <f>IF(OUT!AG762="", "", OUT!AG762)</f>
        <v/>
      </c>
      <c r="N828" s="8" t="str">
        <f>IF(OUT!AQ762="", "", OUT!AQ762)</f>
        <v/>
      </c>
      <c r="O828" s="8" t="str">
        <f>IF(OUT!BM762="", "", OUT!BM762)</f>
        <v>T3</v>
      </c>
      <c r="P828" s="9">
        <f>IF(PPG!Q762="", "", PPG!Q762)</f>
        <v>0.622</v>
      </c>
      <c r="Q828" s="10">
        <f>IF(PPG!R762="", "", PPG!R762)</f>
        <v>63.44</v>
      </c>
    </row>
    <row r="829" spans="1:18" x14ac:dyDescent="0.2">
      <c r="A829" s="8">
        <f>IF(OUT!C760="", "", OUT!C760)</f>
        <v>718</v>
      </c>
      <c r="B829" s="21">
        <f>IF(OUT!A760="", "", OUT!A760)</f>
        <v>71901</v>
      </c>
      <c r="C829" s="8" t="str">
        <f>IF(OUT!D760="", "", OUT!D760)</f>
        <v>O</v>
      </c>
      <c r="D829" s="30"/>
      <c r="E829" s="8" t="str">
        <f>IF(OUT!E760="", "", OUT!E760)</f>
        <v>72 TRAY</v>
      </c>
      <c r="F829" s="27" t="str">
        <f>IF(OUT!AE760="NEW", "✷", "")</f>
        <v/>
      </c>
      <c r="G829" s="31" t="str">
        <f>CONCATENATE(IF(OUT!B760="", "", OUT!B760),R829,J829)</f>
        <v>SHRIMP   JUSTICIA BRANDEGEANA FRUIT COCKTAIL (Pink/White/Red)</v>
      </c>
      <c r="H829" s="22">
        <f>IF(OUT!N760="", "", OUT!N760)</f>
        <v>0.74299999999999999</v>
      </c>
      <c r="I829" s="23">
        <f>IF(OUT!O760="", "", OUT!O760)</f>
        <v>53.49</v>
      </c>
      <c r="J829" s="8" t="str">
        <f>IF(OUT!F760="", "", OUT!F760)</f>
        <v/>
      </c>
      <c r="K829" s="8">
        <f>IF(OUT!P760="", "", OUT!P760)</f>
        <v>72</v>
      </c>
      <c r="L829" s="8" t="str">
        <f>IF(OUT!AE760="", "", OUT!AE760)</f>
        <v/>
      </c>
      <c r="M829" s="8" t="str">
        <f>IF(OUT!AG760="", "", OUT!AG760)</f>
        <v/>
      </c>
      <c r="N829" s="8" t="str">
        <f>IF(OUT!AQ760="", "", OUT!AQ760)</f>
        <v/>
      </c>
      <c r="O829" s="8" t="str">
        <f>IF(OUT!BM760="", "", OUT!BM760)</f>
        <v>T3</v>
      </c>
      <c r="P829" s="9">
        <f>IF(PPG!Q760="", "", PPG!Q760)</f>
        <v>0.70299999999999996</v>
      </c>
      <c r="Q829" s="10">
        <f>IF(PPG!R760="", "", PPG!R760)</f>
        <v>50.61</v>
      </c>
    </row>
    <row r="830" spans="1:18" x14ac:dyDescent="0.2">
      <c r="A830" s="8">
        <f>IF(OUT!C759="", "", OUT!C759)</f>
        <v>718</v>
      </c>
      <c r="B830" s="21">
        <f>IF(OUT!A759="", "", OUT!A759)</f>
        <v>71901</v>
      </c>
      <c r="C830" s="8" t="str">
        <f>IF(OUT!D759="", "", OUT!D759)</f>
        <v>M</v>
      </c>
      <c r="D830" s="30"/>
      <c r="E830" s="8" t="str">
        <f>IF(OUT!E759="", "", OUT!E759)</f>
        <v>50 TRAY</v>
      </c>
      <c r="F830" s="27" t="str">
        <f>IF(OUT!AE759="NEW", "✷", "")</f>
        <v/>
      </c>
      <c r="G830" s="31" t="str">
        <f>CONCATENATE(IF(OUT!B759="", "", OUT!B759),R830,J830)</f>
        <v>SHRIMP   JUSTICIA BRANDEGEANA FRUIT COCKTAIL (Pink/White/Red)</v>
      </c>
      <c r="H830" s="22">
        <f>IF(OUT!N759="", "", OUT!N759)</f>
        <v>0.88600000000000001</v>
      </c>
      <c r="I830" s="23">
        <f>IF(OUT!O759="", "", OUT!O759)</f>
        <v>44.3</v>
      </c>
      <c r="J830" s="8" t="str">
        <f>IF(OUT!F759="", "", OUT!F759)</f>
        <v/>
      </c>
      <c r="K830" s="8">
        <f>IF(OUT!P759="", "", OUT!P759)</f>
        <v>50</v>
      </c>
      <c r="L830" s="8" t="str">
        <f>IF(OUT!AE759="", "", OUT!AE759)</f>
        <v/>
      </c>
      <c r="M830" s="8" t="str">
        <f>IF(OUT!AG759="", "", OUT!AG759)</f>
        <v/>
      </c>
      <c r="N830" s="8" t="str">
        <f>IF(OUT!AQ759="", "", OUT!AQ759)</f>
        <v/>
      </c>
      <c r="O830" s="8" t="str">
        <f>IF(OUT!BM759="", "", OUT!BM759)</f>
        <v>T3</v>
      </c>
      <c r="P830" s="9">
        <f>IF(PPG!Q759="", "", PPG!Q759)</f>
        <v>0.83799999999999997</v>
      </c>
      <c r="Q830" s="10">
        <f>IF(PPG!R759="", "", PPG!R759)</f>
        <v>41.9</v>
      </c>
    </row>
    <row r="831" spans="1:18" x14ac:dyDescent="0.2">
      <c r="A831" s="8">
        <f>IF(OUT!C761="", "", OUT!C761)</f>
        <v>718</v>
      </c>
      <c r="B831" s="21">
        <f>IF(OUT!A761="", "", OUT!A761)</f>
        <v>71901</v>
      </c>
      <c r="C831" s="8" t="str">
        <f>IF(OUT!D761="", "", OUT!D761)</f>
        <v>PF</v>
      </c>
      <c r="D831" s="30"/>
      <c r="E831" s="8" t="str">
        <f>IF(OUT!E761="", "", OUT!E761)</f>
        <v>18 TRAY 4-INCH</v>
      </c>
      <c r="F831" s="27" t="str">
        <f>IF(OUT!AE761="NEW", "✷", "")</f>
        <v/>
      </c>
      <c r="G831" s="31" t="str">
        <f>CONCATENATE(IF(OUT!B761="", "", OUT!B761),R831,J831)</f>
        <v>SHRIMP   JUSTICIA BRANDEGEANA FRUIT COCKTAIL (Pink/White/Red)  **PREFINISHED</v>
      </c>
      <c r="H831" s="22">
        <f>IF(OUT!N761="", "", OUT!N761)</f>
        <v>2.1150000000000002</v>
      </c>
      <c r="I831" s="23">
        <f>IF(OUT!O761="", "", OUT!O761)</f>
        <v>38.07</v>
      </c>
      <c r="J831" s="8" t="str">
        <f>IF(OUT!F761="", "", OUT!F761)</f>
        <v>PREFINISHED</v>
      </c>
      <c r="K831" s="8">
        <f>IF(OUT!P761="", "", OUT!P761)</f>
        <v>18</v>
      </c>
      <c r="L831" s="8" t="str">
        <f>IF(OUT!AE761="", "", OUT!AE761)</f>
        <v/>
      </c>
      <c r="M831" s="8" t="str">
        <f>IF(OUT!AG761="", "", OUT!AG761)</f>
        <v/>
      </c>
      <c r="N831" s="8" t="str">
        <f>IF(OUT!AQ761="", "", OUT!AQ761)</f>
        <v/>
      </c>
      <c r="O831" s="8" t="str">
        <f>IF(OUT!BM761="", "", OUT!BM761)</f>
        <v>T3</v>
      </c>
      <c r="P831" s="9">
        <f>IF(PPG!Q761="", "", PPG!Q761)</f>
        <v>2</v>
      </c>
      <c r="Q831" s="10">
        <f>IF(PPG!R761="", "", PPG!R761)</f>
        <v>36</v>
      </c>
      <c r="R831" s="11" t="s">
        <v>1441</v>
      </c>
    </row>
    <row r="832" spans="1:18" x14ac:dyDescent="0.2">
      <c r="A832" s="8">
        <f>IF(OUT!C462="", "", OUT!C462)</f>
        <v>718</v>
      </c>
      <c r="B832" s="21">
        <f>IF(OUT!A462="", "", OUT!A462)</f>
        <v>58806</v>
      </c>
      <c r="C832" s="8" t="str">
        <f>IF(OUT!D462="", "", OUT!D462)</f>
        <v>SYN</v>
      </c>
      <c r="D832" s="30"/>
      <c r="E832" s="8" t="str">
        <f>IF(OUT!E462="", "", OUT!E462)</f>
        <v>102 TRAY</v>
      </c>
      <c r="F832" s="27" t="str">
        <f>IF(OUT!AE462="NEW", "✷", "")</f>
        <v/>
      </c>
      <c r="G832" s="31" t="str">
        <f>CONCATENATE(IF(OUT!B462="", "", OUT!B462),R832,J832)</f>
        <v>SHRIMP   JUSTICIA BRANDEGEANA RED SHRIMP (Red)</v>
      </c>
      <c r="H832" s="22">
        <f>IF(OUT!N462="", "", OUT!N462)</f>
        <v>0.65800000000000003</v>
      </c>
      <c r="I832" s="23">
        <f>IF(OUT!O462="", "", OUT!O462)</f>
        <v>67.11</v>
      </c>
      <c r="J832" s="8" t="str">
        <f>IF(OUT!F462="", "", OUT!F462)</f>
        <v/>
      </c>
      <c r="K832" s="8">
        <f>IF(OUT!P462="", "", OUT!P462)</f>
        <v>102</v>
      </c>
      <c r="L832" s="8" t="str">
        <f>IF(OUT!AE462="", "", OUT!AE462)</f>
        <v/>
      </c>
      <c r="M832" s="8" t="str">
        <f>IF(OUT!AG462="", "", OUT!AG462)</f>
        <v/>
      </c>
      <c r="N832" s="8" t="str">
        <f>IF(OUT!AQ462="", "", OUT!AQ462)</f>
        <v/>
      </c>
      <c r="O832" s="8" t="str">
        <f>IF(OUT!BM462="", "", OUT!BM462)</f>
        <v>T3</v>
      </c>
      <c r="P832" s="9">
        <f>IF(PPG!Q462="", "", PPG!Q462)</f>
        <v>0.622</v>
      </c>
      <c r="Q832" s="10">
        <f>IF(PPG!R462="", "", PPG!R462)</f>
        <v>63.44</v>
      </c>
    </row>
    <row r="833" spans="1:18" x14ac:dyDescent="0.2">
      <c r="A833" s="8">
        <f>IF(OUT!C460="", "", OUT!C460)</f>
        <v>718</v>
      </c>
      <c r="B833" s="21">
        <f>IF(OUT!A460="", "", OUT!A460)</f>
        <v>58806</v>
      </c>
      <c r="C833" s="8" t="str">
        <f>IF(OUT!D460="", "", OUT!D460)</f>
        <v>O</v>
      </c>
      <c r="D833" s="30"/>
      <c r="E833" s="8" t="str">
        <f>IF(OUT!E460="", "", OUT!E460)</f>
        <v>72 TRAY</v>
      </c>
      <c r="F833" s="27" t="str">
        <f>IF(OUT!AE460="NEW", "✷", "")</f>
        <v/>
      </c>
      <c r="G833" s="31" t="str">
        <f>CONCATENATE(IF(OUT!B460="", "", OUT!B460),R833,J833)</f>
        <v>SHRIMP   JUSTICIA BRANDEGEANA RED SHRIMP (Red)</v>
      </c>
      <c r="H833" s="22">
        <f>IF(OUT!N460="", "", OUT!N460)</f>
        <v>0.74299999999999999</v>
      </c>
      <c r="I833" s="23">
        <f>IF(OUT!O460="", "", OUT!O460)</f>
        <v>53.49</v>
      </c>
      <c r="J833" s="8" t="str">
        <f>IF(OUT!F460="", "", OUT!F460)</f>
        <v/>
      </c>
      <c r="K833" s="8">
        <f>IF(OUT!P460="", "", OUT!P460)</f>
        <v>72</v>
      </c>
      <c r="L833" s="8" t="str">
        <f>IF(OUT!AE460="", "", OUT!AE460)</f>
        <v/>
      </c>
      <c r="M833" s="8" t="str">
        <f>IF(OUT!AG460="", "", OUT!AG460)</f>
        <v/>
      </c>
      <c r="N833" s="8" t="str">
        <f>IF(OUT!AQ460="", "", OUT!AQ460)</f>
        <v/>
      </c>
      <c r="O833" s="8" t="str">
        <f>IF(OUT!BM460="", "", OUT!BM460)</f>
        <v>T3</v>
      </c>
      <c r="P833" s="9">
        <f>IF(PPG!Q460="", "", PPG!Q460)</f>
        <v>0.70299999999999996</v>
      </c>
      <c r="Q833" s="10">
        <f>IF(PPG!R460="", "", PPG!R460)</f>
        <v>50.61</v>
      </c>
    </row>
    <row r="834" spans="1:18" x14ac:dyDescent="0.2">
      <c r="A834" s="8">
        <f>IF(OUT!C459="", "", OUT!C459)</f>
        <v>718</v>
      </c>
      <c r="B834" s="21">
        <f>IF(OUT!A459="", "", OUT!A459)</f>
        <v>58806</v>
      </c>
      <c r="C834" s="8" t="str">
        <f>IF(OUT!D459="", "", OUT!D459)</f>
        <v>M</v>
      </c>
      <c r="D834" s="30"/>
      <c r="E834" s="8" t="str">
        <f>IF(OUT!E459="", "", OUT!E459)</f>
        <v>50 TRAY</v>
      </c>
      <c r="F834" s="27" t="str">
        <f>IF(OUT!AE459="NEW", "✷", "")</f>
        <v/>
      </c>
      <c r="G834" s="31" t="str">
        <f>CONCATENATE(IF(OUT!B459="", "", OUT!B459),R834,J834)</f>
        <v>SHRIMP   JUSTICIA BRANDEGEANA RED SHRIMP (Red)</v>
      </c>
      <c r="H834" s="22">
        <f>IF(OUT!N459="", "", OUT!N459)</f>
        <v>0.88600000000000001</v>
      </c>
      <c r="I834" s="23">
        <f>IF(OUT!O459="", "", OUT!O459)</f>
        <v>44.3</v>
      </c>
      <c r="J834" s="8" t="str">
        <f>IF(OUT!F459="", "", OUT!F459)</f>
        <v/>
      </c>
      <c r="K834" s="8">
        <f>IF(OUT!P459="", "", OUT!P459)</f>
        <v>50</v>
      </c>
      <c r="L834" s="8" t="str">
        <f>IF(OUT!AE459="", "", OUT!AE459)</f>
        <v/>
      </c>
      <c r="M834" s="8" t="str">
        <f>IF(OUT!AG459="", "", OUT!AG459)</f>
        <v/>
      </c>
      <c r="N834" s="8" t="str">
        <f>IF(OUT!AQ459="", "", OUT!AQ459)</f>
        <v/>
      </c>
      <c r="O834" s="8" t="str">
        <f>IF(OUT!BM459="", "", OUT!BM459)</f>
        <v>T3</v>
      </c>
      <c r="P834" s="9">
        <f>IF(PPG!Q459="", "", PPG!Q459)</f>
        <v>0.83799999999999997</v>
      </c>
      <c r="Q834" s="10">
        <f>IF(PPG!R459="", "", PPG!R459)</f>
        <v>41.9</v>
      </c>
    </row>
    <row r="835" spans="1:18" x14ac:dyDescent="0.2">
      <c r="A835" s="8">
        <f>IF(OUT!C461="", "", OUT!C461)</f>
        <v>718</v>
      </c>
      <c r="B835" s="21">
        <f>IF(OUT!A461="", "", OUT!A461)</f>
        <v>58806</v>
      </c>
      <c r="C835" s="8" t="str">
        <f>IF(OUT!D461="", "", OUT!D461)</f>
        <v>PF</v>
      </c>
      <c r="D835" s="30"/>
      <c r="E835" s="8" t="str">
        <f>IF(OUT!E461="", "", OUT!E461)</f>
        <v>18 TRAY 4-INCH</v>
      </c>
      <c r="F835" s="27" t="str">
        <f>IF(OUT!AE461="NEW", "✷", "")</f>
        <v/>
      </c>
      <c r="G835" s="31" t="str">
        <f>CONCATENATE(IF(OUT!B461="", "", OUT!B461),R835,J835)</f>
        <v>SHRIMP   JUSTICIA BRANDEGEANA RED SHRIMP (Red)  **PREFINISHED</v>
      </c>
      <c r="H835" s="22">
        <f>IF(OUT!N461="", "", OUT!N461)</f>
        <v>2.1150000000000002</v>
      </c>
      <c r="I835" s="23">
        <f>IF(OUT!O461="", "", OUT!O461)</f>
        <v>38.07</v>
      </c>
      <c r="J835" s="8" t="str">
        <f>IF(OUT!F461="", "", OUT!F461)</f>
        <v>PREFINISHED</v>
      </c>
      <c r="K835" s="8">
        <f>IF(OUT!P461="", "", OUT!P461)</f>
        <v>18</v>
      </c>
      <c r="L835" s="8" t="str">
        <f>IF(OUT!AE461="", "", OUT!AE461)</f>
        <v/>
      </c>
      <c r="M835" s="8" t="str">
        <f>IF(OUT!AG461="", "", OUT!AG461)</f>
        <v/>
      </c>
      <c r="N835" s="8" t="str">
        <f>IF(OUT!AQ461="", "", OUT!AQ461)</f>
        <v/>
      </c>
      <c r="O835" s="8" t="str">
        <f>IF(OUT!BM461="", "", OUT!BM461)</f>
        <v>T3</v>
      </c>
      <c r="P835" s="9">
        <f>IF(PPG!Q461="", "", PPG!Q461)</f>
        <v>2</v>
      </c>
      <c r="Q835" s="10">
        <f>IF(PPG!R461="", "", PPG!R461)</f>
        <v>36</v>
      </c>
      <c r="R835" s="11" t="s">
        <v>1441</v>
      </c>
    </row>
    <row r="836" spans="1:18" x14ac:dyDescent="0.2">
      <c r="A836" s="8">
        <f>IF(OUT!C766="", "", OUT!C766)</f>
        <v>718</v>
      </c>
      <c r="B836" s="21">
        <f>IF(OUT!A766="", "", OUT!A766)</f>
        <v>71902</v>
      </c>
      <c r="C836" s="8" t="str">
        <f>IF(OUT!D766="", "", OUT!D766)</f>
        <v>SYN</v>
      </c>
      <c r="D836" s="30"/>
      <c r="E836" s="8" t="str">
        <f>IF(OUT!E766="", "", OUT!E766)</f>
        <v>102 TRAY</v>
      </c>
      <c r="F836" s="27" t="str">
        <f>IF(OUT!AE766="NEW", "✷", "")</f>
        <v/>
      </c>
      <c r="G836" s="31" t="str">
        <f>CONCATENATE(IF(OUT!B766="", "", OUT!B766),R836,J836)</f>
        <v>SHRIMP   ODONTONEMA CALLISTACHYUM FIRE SPIKE LAVENDER</v>
      </c>
      <c r="H836" s="22">
        <f>IF(OUT!N766="", "", OUT!N766)</f>
        <v>0.65800000000000003</v>
      </c>
      <c r="I836" s="23">
        <f>IF(OUT!O766="", "", OUT!O766)</f>
        <v>67.11</v>
      </c>
      <c r="J836" s="8" t="str">
        <f>IF(OUT!F766="", "", OUT!F766)</f>
        <v/>
      </c>
      <c r="K836" s="8">
        <f>IF(OUT!P766="", "", OUT!P766)</f>
        <v>102</v>
      </c>
      <c r="L836" s="8" t="str">
        <f>IF(OUT!AE766="", "", OUT!AE766)</f>
        <v/>
      </c>
      <c r="M836" s="8" t="str">
        <f>IF(OUT!AG766="", "", OUT!AG766)</f>
        <v/>
      </c>
      <c r="N836" s="8" t="str">
        <f>IF(OUT!AQ766="", "", OUT!AQ766)</f>
        <v/>
      </c>
      <c r="O836" s="8" t="str">
        <f>IF(OUT!BM766="", "", OUT!BM766)</f>
        <v>T3</v>
      </c>
      <c r="P836" s="9">
        <f>IF(PPG!Q766="", "", PPG!Q766)</f>
        <v>0.622</v>
      </c>
      <c r="Q836" s="10">
        <f>IF(PPG!R766="", "", PPG!R766)</f>
        <v>63.44</v>
      </c>
    </row>
    <row r="837" spans="1:18" x14ac:dyDescent="0.2">
      <c r="A837" s="8">
        <f>IF(OUT!C764="", "", OUT!C764)</f>
        <v>718</v>
      </c>
      <c r="B837" s="21">
        <f>IF(OUT!A764="", "", OUT!A764)</f>
        <v>71902</v>
      </c>
      <c r="C837" s="8" t="str">
        <f>IF(OUT!D764="", "", OUT!D764)</f>
        <v>O</v>
      </c>
      <c r="D837" s="30"/>
      <c r="E837" s="8" t="str">
        <f>IF(OUT!E764="", "", OUT!E764)</f>
        <v>72 TRAY</v>
      </c>
      <c r="F837" s="27" t="str">
        <f>IF(OUT!AE764="NEW", "✷", "")</f>
        <v/>
      </c>
      <c r="G837" s="31" t="str">
        <f>CONCATENATE(IF(OUT!B764="", "", OUT!B764),R837,J837)</f>
        <v>SHRIMP   ODONTONEMA CALLISTACHYUM FIRE SPIKE LAVENDER</v>
      </c>
      <c r="H837" s="22">
        <f>IF(OUT!N764="", "", OUT!N764)</f>
        <v>0.74299999999999999</v>
      </c>
      <c r="I837" s="23">
        <f>IF(OUT!O764="", "", OUT!O764)</f>
        <v>53.49</v>
      </c>
      <c r="J837" s="8" t="str">
        <f>IF(OUT!F764="", "", OUT!F764)</f>
        <v/>
      </c>
      <c r="K837" s="8">
        <f>IF(OUT!P764="", "", OUT!P764)</f>
        <v>72</v>
      </c>
      <c r="L837" s="8" t="str">
        <f>IF(OUT!AE764="", "", OUT!AE764)</f>
        <v/>
      </c>
      <c r="M837" s="8" t="str">
        <f>IF(OUT!AG764="", "", OUT!AG764)</f>
        <v/>
      </c>
      <c r="N837" s="8" t="str">
        <f>IF(OUT!AQ764="", "", OUT!AQ764)</f>
        <v/>
      </c>
      <c r="O837" s="8" t="str">
        <f>IF(OUT!BM764="", "", OUT!BM764)</f>
        <v>T3</v>
      </c>
      <c r="P837" s="9">
        <f>IF(PPG!Q764="", "", PPG!Q764)</f>
        <v>0.70299999999999996</v>
      </c>
      <c r="Q837" s="10">
        <f>IF(PPG!R764="", "", PPG!R764)</f>
        <v>50.61</v>
      </c>
    </row>
    <row r="838" spans="1:18" x14ac:dyDescent="0.2">
      <c r="A838" s="8">
        <f>IF(OUT!C763="", "", OUT!C763)</f>
        <v>718</v>
      </c>
      <c r="B838" s="21">
        <f>IF(OUT!A763="", "", OUT!A763)</f>
        <v>71902</v>
      </c>
      <c r="C838" s="8" t="str">
        <f>IF(OUT!D763="", "", OUT!D763)</f>
        <v>M</v>
      </c>
      <c r="D838" s="30"/>
      <c r="E838" s="8" t="str">
        <f>IF(OUT!E763="", "", OUT!E763)</f>
        <v>50 TRAY</v>
      </c>
      <c r="F838" s="27" t="str">
        <f>IF(OUT!AE763="NEW", "✷", "")</f>
        <v/>
      </c>
      <c r="G838" s="31" t="str">
        <f>CONCATENATE(IF(OUT!B763="", "", OUT!B763),R838,J838)</f>
        <v>SHRIMP   ODONTONEMA CALLISTACHYUM FIRE SPIKE LAVENDER</v>
      </c>
      <c r="H838" s="22">
        <f>IF(OUT!N763="", "", OUT!N763)</f>
        <v>0.88600000000000001</v>
      </c>
      <c r="I838" s="23">
        <f>IF(OUT!O763="", "", OUT!O763)</f>
        <v>44.3</v>
      </c>
      <c r="J838" s="8" t="str">
        <f>IF(OUT!F763="", "", OUT!F763)</f>
        <v/>
      </c>
      <c r="K838" s="8">
        <f>IF(OUT!P763="", "", OUT!P763)</f>
        <v>50</v>
      </c>
      <c r="L838" s="8" t="str">
        <f>IF(OUT!AE763="", "", OUT!AE763)</f>
        <v/>
      </c>
      <c r="M838" s="8" t="str">
        <f>IF(OUT!AG763="", "", OUT!AG763)</f>
        <v/>
      </c>
      <c r="N838" s="8" t="str">
        <f>IF(OUT!AQ763="", "", OUT!AQ763)</f>
        <v/>
      </c>
      <c r="O838" s="8" t="str">
        <f>IF(OUT!BM763="", "", OUT!BM763)</f>
        <v>T3</v>
      </c>
      <c r="P838" s="9">
        <f>IF(PPG!Q763="", "", PPG!Q763)</f>
        <v>0.83799999999999997</v>
      </c>
      <c r="Q838" s="10">
        <f>IF(PPG!R763="", "", PPG!R763)</f>
        <v>41.9</v>
      </c>
    </row>
    <row r="839" spans="1:18" x14ac:dyDescent="0.2">
      <c r="A839" s="8">
        <f>IF(OUT!C765="", "", OUT!C765)</f>
        <v>718</v>
      </c>
      <c r="B839" s="21">
        <f>IF(OUT!A765="", "", OUT!A765)</f>
        <v>71902</v>
      </c>
      <c r="C839" s="8" t="str">
        <f>IF(OUT!D765="", "", OUT!D765)</f>
        <v>PF</v>
      </c>
      <c r="D839" s="30"/>
      <c r="E839" s="8" t="str">
        <f>IF(OUT!E765="", "", OUT!E765)</f>
        <v>18 TRAY 4-INCH</v>
      </c>
      <c r="F839" s="27" t="str">
        <f>IF(OUT!AE765="NEW", "✷", "")</f>
        <v/>
      </c>
      <c r="G839" s="31" t="str">
        <f>CONCATENATE(IF(OUT!B765="", "", OUT!B765),R839,J839)</f>
        <v>SHRIMP   ODONTONEMA CALLISTACHYUM FIRE SPIKE LAVENDER  **PREFINISHED</v>
      </c>
      <c r="H839" s="22">
        <f>IF(OUT!N765="", "", OUT!N765)</f>
        <v>2.1150000000000002</v>
      </c>
      <c r="I839" s="23">
        <f>IF(OUT!O765="", "", OUT!O765)</f>
        <v>38.07</v>
      </c>
      <c r="J839" s="8" t="str">
        <f>IF(OUT!F765="", "", OUT!F765)</f>
        <v>PREFINISHED</v>
      </c>
      <c r="K839" s="8">
        <f>IF(OUT!P765="", "", OUT!P765)</f>
        <v>18</v>
      </c>
      <c r="L839" s="8" t="str">
        <f>IF(OUT!AE765="", "", OUT!AE765)</f>
        <v/>
      </c>
      <c r="M839" s="8" t="str">
        <f>IF(OUT!AG765="", "", OUT!AG765)</f>
        <v/>
      </c>
      <c r="N839" s="8" t="str">
        <f>IF(OUT!AQ765="", "", OUT!AQ765)</f>
        <v/>
      </c>
      <c r="O839" s="8" t="str">
        <f>IF(OUT!BM765="", "", OUT!BM765)</f>
        <v>T3</v>
      </c>
      <c r="P839" s="9">
        <f>IF(PPG!Q765="", "", PPG!Q765)</f>
        <v>2</v>
      </c>
      <c r="Q839" s="10">
        <f>IF(PPG!R765="", "", PPG!R765)</f>
        <v>36</v>
      </c>
      <c r="R839" s="11" t="s">
        <v>1441</v>
      </c>
    </row>
    <row r="840" spans="1:18" x14ac:dyDescent="0.2">
      <c r="A840" s="8">
        <f>IF(OUT!C363="", "", OUT!C363)</f>
        <v>718</v>
      </c>
      <c r="B840" s="21">
        <f>IF(OUT!A363="", "", OUT!A363)</f>
        <v>58757</v>
      </c>
      <c r="C840" s="8" t="str">
        <f>IF(OUT!D363="", "", OUT!D363)</f>
        <v>SYN</v>
      </c>
      <c r="D840" s="30"/>
      <c r="E840" s="8" t="str">
        <f>IF(OUT!E363="", "", OUT!E363)</f>
        <v>102 TRAY</v>
      </c>
      <c r="F840" s="27" t="str">
        <f>IF(OUT!AE363="NEW", "✷", "")</f>
        <v/>
      </c>
      <c r="G840" s="31" t="str">
        <f>CONCATENATE(IF(OUT!B363="", "", OUT!B363),R840,J840)</f>
        <v>SHRIMP   ODONTONEMA STRICTA FIRE SPIKE RED (Red)</v>
      </c>
      <c r="H840" s="22">
        <f>IF(OUT!N363="", "", OUT!N363)</f>
        <v>0.65800000000000003</v>
      </c>
      <c r="I840" s="23">
        <f>IF(OUT!O363="", "", OUT!O363)</f>
        <v>67.11</v>
      </c>
      <c r="J840" s="8" t="str">
        <f>IF(OUT!F363="", "", OUT!F363)</f>
        <v/>
      </c>
      <c r="K840" s="8">
        <f>IF(OUT!P363="", "", OUT!P363)</f>
        <v>102</v>
      </c>
      <c r="L840" s="8" t="str">
        <f>IF(OUT!AE363="", "", OUT!AE363)</f>
        <v/>
      </c>
      <c r="M840" s="8" t="str">
        <f>IF(OUT!AG363="", "", OUT!AG363)</f>
        <v/>
      </c>
      <c r="N840" s="8" t="str">
        <f>IF(OUT!AQ363="", "", OUT!AQ363)</f>
        <v/>
      </c>
      <c r="O840" s="8" t="str">
        <f>IF(OUT!BM363="", "", OUT!BM363)</f>
        <v>T3</v>
      </c>
      <c r="P840" s="9">
        <f>IF(PPG!Q363="", "", PPG!Q363)</f>
        <v>0.622</v>
      </c>
      <c r="Q840" s="10">
        <f>IF(PPG!R363="", "", PPG!R363)</f>
        <v>63.44</v>
      </c>
    </row>
    <row r="841" spans="1:18" x14ac:dyDescent="0.2">
      <c r="A841" s="8">
        <f>IF(OUT!C361="", "", OUT!C361)</f>
        <v>718</v>
      </c>
      <c r="B841" s="21">
        <f>IF(OUT!A361="", "", OUT!A361)</f>
        <v>58757</v>
      </c>
      <c r="C841" s="8" t="str">
        <f>IF(OUT!D361="", "", OUT!D361)</f>
        <v>O</v>
      </c>
      <c r="D841" s="30"/>
      <c r="E841" s="8" t="str">
        <f>IF(OUT!E361="", "", OUT!E361)</f>
        <v>72 TRAY</v>
      </c>
      <c r="F841" s="27" t="str">
        <f>IF(OUT!AE361="NEW", "✷", "")</f>
        <v/>
      </c>
      <c r="G841" s="31" t="str">
        <f>CONCATENATE(IF(OUT!B361="", "", OUT!B361),R841,J841)</f>
        <v>SHRIMP   ODONTONEMA STRICTA FIRE SPIKE RED (Red)</v>
      </c>
      <c r="H841" s="22">
        <f>IF(OUT!N361="", "", OUT!N361)</f>
        <v>0.74299999999999999</v>
      </c>
      <c r="I841" s="23">
        <f>IF(OUT!O361="", "", OUT!O361)</f>
        <v>53.49</v>
      </c>
      <c r="J841" s="8" t="str">
        <f>IF(OUT!F361="", "", OUT!F361)</f>
        <v/>
      </c>
      <c r="K841" s="8">
        <f>IF(OUT!P361="", "", OUT!P361)</f>
        <v>72</v>
      </c>
      <c r="L841" s="8" t="str">
        <f>IF(OUT!AE361="", "", OUT!AE361)</f>
        <v/>
      </c>
      <c r="M841" s="8" t="str">
        <f>IF(OUT!AG361="", "", OUT!AG361)</f>
        <v/>
      </c>
      <c r="N841" s="8" t="str">
        <f>IF(OUT!AQ361="", "", OUT!AQ361)</f>
        <v/>
      </c>
      <c r="O841" s="8" t="str">
        <f>IF(OUT!BM361="", "", OUT!BM361)</f>
        <v>T3</v>
      </c>
      <c r="P841" s="9">
        <f>IF(PPG!Q361="", "", PPG!Q361)</f>
        <v>0.70299999999999996</v>
      </c>
      <c r="Q841" s="10">
        <f>IF(PPG!R361="", "", PPG!R361)</f>
        <v>50.61</v>
      </c>
    </row>
    <row r="842" spans="1:18" x14ac:dyDescent="0.2">
      <c r="A842" s="8">
        <f>IF(OUT!C360="", "", OUT!C360)</f>
        <v>718</v>
      </c>
      <c r="B842" s="21">
        <f>IF(OUT!A360="", "", OUT!A360)</f>
        <v>58757</v>
      </c>
      <c r="C842" s="8" t="str">
        <f>IF(OUT!D360="", "", OUT!D360)</f>
        <v>M</v>
      </c>
      <c r="D842" s="30"/>
      <c r="E842" s="8" t="str">
        <f>IF(OUT!E360="", "", OUT!E360)</f>
        <v>50 TRAY</v>
      </c>
      <c r="F842" s="27" t="str">
        <f>IF(OUT!AE360="NEW", "✷", "")</f>
        <v/>
      </c>
      <c r="G842" s="31" t="str">
        <f>CONCATENATE(IF(OUT!B360="", "", OUT!B360),R842,J842)</f>
        <v>SHRIMP   ODONTONEMA STRICTA FIRE SPIKE RED (Red)</v>
      </c>
      <c r="H842" s="22">
        <f>IF(OUT!N360="", "", OUT!N360)</f>
        <v>0.88600000000000001</v>
      </c>
      <c r="I842" s="23">
        <f>IF(OUT!O360="", "", OUT!O360)</f>
        <v>44.3</v>
      </c>
      <c r="J842" s="8" t="str">
        <f>IF(OUT!F360="", "", OUT!F360)</f>
        <v/>
      </c>
      <c r="K842" s="8">
        <f>IF(OUT!P360="", "", OUT!P360)</f>
        <v>50</v>
      </c>
      <c r="L842" s="8" t="str">
        <f>IF(OUT!AE360="", "", OUT!AE360)</f>
        <v/>
      </c>
      <c r="M842" s="8" t="str">
        <f>IF(OUT!AG360="", "", OUT!AG360)</f>
        <v/>
      </c>
      <c r="N842" s="8" t="str">
        <f>IF(OUT!AQ360="", "", OUT!AQ360)</f>
        <v/>
      </c>
      <c r="O842" s="8" t="str">
        <f>IF(OUT!BM360="", "", OUT!BM360)</f>
        <v>T3</v>
      </c>
      <c r="P842" s="9">
        <f>IF(PPG!Q360="", "", PPG!Q360)</f>
        <v>0.83799999999999997</v>
      </c>
      <c r="Q842" s="10">
        <f>IF(PPG!R360="", "", PPG!R360)</f>
        <v>41.9</v>
      </c>
    </row>
    <row r="843" spans="1:18" x14ac:dyDescent="0.2">
      <c r="A843" s="8">
        <f>IF(OUT!C362="", "", OUT!C362)</f>
        <v>718</v>
      </c>
      <c r="B843" s="21">
        <f>IF(OUT!A362="", "", OUT!A362)</f>
        <v>58757</v>
      </c>
      <c r="C843" s="8" t="str">
        <f>IF(OUT!D362="", "", OUT!D362)</f>
        <v>PF</v>
      </c>
      <c r="D843" s="30"/>
      <c r="E843" s="8" t="str">
        <f>IF(OUT!E362="", "", OUT!E362)</f>
        <v>18 TRAY 4-INCH</v>
      </c>
      <c r="F843" s="27" t="str">
        <f>IF(OUT!AE362="NEW", "✷", "")</f>
        <v/>
      </c>
      <c r="G843" s="31" t="str">
        <f>CONCATENATE(IF(OUT!B362="", "", OUT!B362),R843,J843)</f>
        <v>SHRIMP   ODONTONEMA STRICTA FIRE SPIKE RED (Red)  **PREFINISHED</v>
      </c>
      <c r="H843" s="22">
        <f>IF(OUT!N362="", "", OUT!N362)</f>
        <v>2.1150000000000002</v>
      </c>
      <c r="I843" s="23">
        <f>IF(OUT!O362="", "", OUT!O362)</f>
        <v>38.07</v>
      </c>
      <c r="J843" s="8" t="str">
        <f>IF(OUT!F362="", "", OUT!F362)</f>
        <v>PREFINISHED</v>
      </c>
      <c r="K843" s="8">
        <f>IF(OUT!P362="", "", OUT!P362)</f>
        <v>18</v>
      </c>
      <c r="L843" s="8" t="str">
        <f>IF(OUT!AE362="", "", OUT!AE362)</f>
        <v/>
      </c>
      <c r="M843" s="8" t="str">
        <f>IF(OUT!AG362="", "", OUT!AG362)</f>
        <v/>
      </c>
      <c r="N843" s="8" t="str">
        <f>IF(OUT!AQ362="", "", OUT!AQ362)</f>
        <v/>
      </c>
      <c r="O843" s="8" t="str">
        <f>IF(OUT!BM362="", "", OUT!BM362)</f>
        <v>T3</v>
      </c>
      <c r="P843" s="9">
        <f>IF(PPG!Q362="", "", PPG!Q362)</f>
        <v>2</v>
      </c>
      <c r="Q843" s="10">
        <f>IF(PPG!R362="", "", PPG!R362)</f>
        <v>36</v>
      </c>
      <c r="R843" s="11" t="s">
        <v>1441</v>
      </c>
    </row>
    <row r="844" spans="1:18" x14ac:dyDescent="0.2">
      <c r="A844" s="8">
        <f>IF(OUT!C466="", "", OUT!C466)</f>
        <v>718</v>
      </c>
      <c r="B844" s="21">
        <f>IF(OUT!A466="", "", OUT!A466)</f>
        <v>58807</v>
      </c>
      <c r="C844" s="8" t="str">
        <f>IF(OUT!D466="", "", OUT!D466)</f>
        <v>SYN</v>
      </c>
      <c r="D844" s="30"/>
      <c r="E844" s="8" t="str">
        <f>IF(OUT!E466="", "", OUT!E466)</f>
        <v>102 TRAY</v>
      </c>
      <c r="F844" s="27" t="str">
        <f>IF(OUT!AE466="NEW", "✷", "")</f>
        <v/>
      </c>
      <c r="G844" s="31" t="str">
        <f>CONCATENATE(IF(OUT!B466="", "", OUT!B466),R844,J844)</f>
        <v>SHRIMP   PACHYSTACHYS LUTEA GOLDEN SHRIMP (Golden)</v>
      </c>
      <c r="H844" s="22">
        <f>IF(OUT!N466="", "", OUT!N466)</f>
        <v>0.65800000000000003</v>
      </c>
      <c r="I844" s="23">
        <f>IF(OUT!O466="", "", OUT!O466)</f>
        <v>67.11</v>
      </c>
      <c r="J844" s="8" t="str">
        <f>IF(OUT!F466="", "", OUT!F466)</f>
        <v/>
      </c>
      <c r="K844" s="8">
        <f>IF(OUT!P466="", "", OUT!P466)</f>
        <v>102</v>
      </c>
      <c r="L844" s="8" t="str">
        <f>IF(OUT!AE466="", "", OUT!AE466)</f>
        <v/>
      </c>
      <c r="M844" s="8" t="str">
        <f>IF(OUT!AG466="", "", OUT!AG466)</f>
        <v/>
      </c>
      <c r="N844" s="8" t="str">
        <f>IF(OUT!AQ466="", "", OUT!AQ466)</f>
        <v/>
      </c>
      <c r="O844" s="8" t="str">
        <f>IF(OUT!BM466="", "", OUT!BM466)</f>
        <v>T3</v>
      </c>
      <c r="P844" s="9">
        <f>IF(PPG!Q466="", "", PPG!Q466)</f>
        <v>0.622</v>
      </c>
      <c r="Q844" s="10">
        <f>IF(PPG!R466="", "", PPG!R466)</f>
        <v>63.44</v>
      </c>
    </row>
    <row r="845" spans="1:18" x14ac:dyDescent="0.2">
      <c r="A845" s="8">
        <f>IF(OUT!C464="", "", OUT!C464)</f>
        <v>718</v>
      </c>
      <c r="B845" s="21">
        <f>IF(OUT!A464="", "", OUT!A464)</f>
        <v>58807</v>
      </c>
      <c r="C845" s="8" t="str">
        <f>IF(OUT!D464="", "", OUT!D464)</f>
        <v>O</v>
      </c>
      <c r="D845" s="30"/>
      <c r="E845" s="8" t="str">
        <f>IF(OUT!E464="", "", OUT!E464)</f>
        <v>72 TRAY</v>
      </c>
      <c r="F845" s="27" t="str">
        <f>IF(OUT!AE464="NEW", "✷", "")</f>
        <v/>
      </c>
      <c r="G845" s="31" t="str">
        <f>CONCATENATE(IF(OUT!B464="", "", OUT!B464),R845,J845)</f>
        <v>SHRIMP   PACHYSTACHYS LUTEA GOLDEN SHRIMP (Golden)</v>
      </c>
      <c r="H845" s="22">
        <f>IF(OUT!N464="", "", OUT!N464)</f>
        <v>0.74299999999999999</v>
      </c>
      <c r="I845" s="23">
        <f>IF(OUT!O464="", "", OUT!O464)</f>
        <v>53.49</v>
      </c>
      <c r="J845" s="8" t="str">
        <f>IF(OUT!F464="", "", OUT!F464)</f>
        <v/>
      </c>
      <c r="K845" s="8">
        <f>IF(OUT!P464="", "", OUT!P464)</f>
        <v>72</v>
      </c>
      <c r="L845" s="8" t="str">
        <f>IF(OUT!AE464="", "", OUT!AE464)</f>
        <v/>
      </c>
      <c r="M845" s="8" t="str">
        <f>IF(OUT!AG464="", "", OUT!AG464)</f>
        <v/>
      </c>
      <c r="N845" s="8" t="str">
        <f>IF(OUT!AQ464="", "", OUT!AQ464)</f>
        <v/>
      </c>
      <c r="O845" s="8" t="str">
        <f>IF(OUT!BM464="", "", OUT!BM464)</f>
        <v>T3</v>
      </c>
      <c r="P845" s="9">
        <f>IF(PPG!Q464="", "", PPG!Q464)</f>
        <v>0.70299999999999996</v>
      </c>
      <c r="Q845" s="10">
        <f>IF(PPG!R464="", "", PPG!R464)</f>
        <v>50.61</v>
      </c>
    </row>
    <row r="846" spans="1:18" x14ac:dyDescent="0.2">
      <c r="A846" s="8">
        <f>IF(OUT!C463="", "", OUT!C463)</f>
        <v>718</v>
      </c>
      <c r="B846" s="21">
        <f>IF(OUT!A463="", "", OUT!A463)</f>
        <v>58807</v>
      </c>
      <c r="C846" s="8" t="str">
        <f>IF(OUT!D463="", "", OUT!D463)</f>
        <v>M</v>
      </c>
      <c r="D846" s="30"/>
      <c r="E846" s="8" t="str">
        <f>IF(OUT!E463="", "", OUT!E463)</f>
        <v>50 TRAY</v>
      </c>
      <c r="F846" s="27" t="str">
        <f>IF(OUT!AE463="NEW", "✷", "")</f>
        <v/>
      </c>
      <c r="G846" s="31" t="str">
        <f>CONCATENATE(IF(OUT!B463="", "", OUT!B463),R846,J846)</f>
        <v>SHRIMP   PACHYSTACHYS LUTEA GOLDEN SHRIMP (Golden)</v>
      </c>
      <c r="H846" s="22">
        <f>IF(OUT!N463="", "", OUT!N463)</f>
        <v>0.88600000000000001</v>
      </c>
      <c r="I846" s="23">
        <f>IF(OUT!O463="", "", OUT!O463)</f>
        <v>44.3</v>
      </c>
      <c r="J846" s="8" t="str">
        <f>IF(OUT!F463="", "", OUT!F463)</f>
        <v/>
      </c>
      <c r="K846" s="8">
        <f>IF(OUT!P463="", "", OUT!P463)</f>
        <v>50</v>
      </c>
      <c r="L846" s="8" t="str">
        <f>IF(OUT!AE463="", "", OUT!AE463)</f>
        <v/>
      </c>
      <c r="M846" s="8" t="str">
        <f>IF(OUT!AG463="", "", OUT!AG463)</f>
        <v/>
      </c>
      <c r="N846" s="8" t="str">
        <f>IF(OUT!AQ463="", "", OUT!AQ463)</f>
        <v/>
      </c>
      <c r="O846" s="8" t="str">
        <f>IF(OUT!BM463="", "", OUT!BM463)</f>
        <v>T3</v>
      </c>
      <c r="P846" s="9">
        <f>IF(PPG!Q463="", "", PPG!Q463)</f>
        <v>0.83799999999999997</v>
      </c>
      <c r="Q846" s="10">
        <f>IF(PPG!R463="", "", PPG!R463)</f>
        <v>41.9</v>
      </c>
    </row>
    <row r="847" spans="1:18" x14ac:dyDescent="0.2">
      <c r="A847" s="8">
        <f>IF(OUT!C465="", "", OUT!C465)</f>
        <v>718</v>
      </c>
      <c r="B847" s="21">
        <f>IF(OUT!A465="", "", OUT!A465)</f>
        <v>58807</v>
      </c>
      <c r="C847" s="8" t="str">
        <f>IF(OUT!D465="", "", OUT!D465)</f>
        <v>PF</v>
      </c>
      <c r="D847" s="30"/>
      <c r="E847" s="8" t="str">
        <f>IF(OUT!E465="", "", OUT!E465)</f>
        <v>18 TRAY 4-INCH</v>
      </c>
      <c r="F847" s="27" t="str">
        <f>IF(OUT!AE465="NEW", "✷", "")</f>
        <v/>
      </c>
      <c r="G847" s="31" t="str">
        <f>CONCATENATE(IF(OUT!B465="", "", OUT!B465),R847,J847)</f>
        <v>SHRIMP   PACHYSTACHYS LUTEA GOLDEN SHRIMP (Golden)  **PREFINISHED</v>
      </c>
      <c r="H847" s="22">
        <f>IF(OUT!N465="", "", OUT!N465)</f>
        <v>2.1150000000000002</v>
      </c>
      <c r="I847" s="23">
        <f>IF(OUT!O465="", "", OUT!O465)</f>
        <v>38.07</v>
      </c>
      <c r="J847" s="8" t="str">
        <f>IF(OUT!F465="", "", OUT!F465)</f>
        <v>PREFINISHED</v>
      </c>
      <c r="K847" s="8">
        <f>IF(OUT!P465="", "", OUT!P465)</f>
        <v>18</v>
      </c>
      <c r="L847" s="8" t="str">
        <f>IF(OUT!AE465="", "", OUT!AE465)</f>
        <v/>
      </c>
      <c r="M847" s="8" t="str">
        <f>IF(OUT!AG465="", "", OUT!AG465)</f>
        <v/>
      </c>
      <c r="N847" s="8" t="str">
        <f>IF(OUT!AQ465="", "", OUT!AQ465)</f>
        <v/>
      </c>
      <c r="O847" s="8" t="str">
        <f>IF(OUT!BM465="", "", OUT!BM465)</f>
        <v>T3</v>
      </c>
      <c r="P847" s="9">
        <f>IF(PPG!Q465="", "", PPG!Q465)</f>
        <v>2</v>
      </c>
      <c r="Q847" s="10">
        <f>IF(PPG!R465="", "", PPG!R465)</f>
        <v>36</v>
      </c>
      <c r="R847" s="11" t="s">
        <v>1441</v>
      </c>
    </row>
    <row r="848" spans="1:18" x14ac:dyDescent="0.2">
      <c r="A848" s="8">
        <f>IF(OUT!C770="", "", OUT!C770)</f>
        <v>718</v>
      </c>
      <c r="B848" s="21">
        <f>IF(OUT!A770="", "", OUT!A770)</f>
        <v>71903</v>
      </c>
      <c r="C848" s="8" t="str">
        <f>IF(OUT!D770="", "", OUT!D770)</f>
        <v>SYN</v>
      </c>
      <c r="D848" s="30"/>
      <c r="E848" s="8" t="str">
        <f>IF(OUT!E770="", "", OUT!E770)</f>
        <v>102 TRAY</v>
      </c>
      <c r="F848" s="27" t="str">
        <f>IF(OUT!AE770="NEW", "✷", "")</f>
        <v/>
      </c>
      <c r="G848" s="31" t="str">
        <f>CONCATENATE(IF(OUT!B770="", "", OUT!B770),R848,J848)</f>
        <v>SHRIMP   WHITFIELDIA ELONGATA WHITE CANDLE (White)</v>
      </c>
      <c r="H848" s="22">
        <f>IF(OUT!N770="", "", OUT!N770)</f>
        <v>0.65800000000000003</v>
      </c>
      <c r="I848" s="23">
        <f>IF(OUT!O770="", "", OUT!O770)</f>
        <v>67.11</v>
      </c>
      <c r="J848" s="8" t="str">
        <f>IF(OUT!F770="", "", OUT!F770)</f>
        <v/>
      </c>
      <c r="K848" s="8">
        <f>IF(OUT!P770="", "", OUT!P770)</f>
        <v>102</v>
      </c>
      <c r="L848" s="8" t="str">
        <f>IF(OUT!AE770="", "", OUT!AE770)</f>
        <v/>
      </c>
      <c r="M848" s="8" t="str">
        <f>IF(OUT!AG770="", "", OUT!AG770)</f>
        <v/>
      </c>
      <c r="N848" s="8" t="str">
        <f>IF(OUT!AQ770="", "", OUT!AQ770)</f>
        <v/>
      </c>
      <c r="O848" s="8" t="str">
        <f>IF(OUT!BM770="", "", OUT!BM770)</f>
        <v>T3</v>
      </c>
      <c r="P848" s="9">
        <f>IF(PPG!Q770="", "", PPG!Q770)</f>
        <v>0.622</v>
      </c>
      <c r="Q848" s="10">
        <f>IF(PPG!R770="", "", PPG!R770)</f>
        <v>63.44</v>
      </c>
    </row>
    <row r="849" spans="1:18" x14ac:dyDescent="0.2">
      <c r="A849" s="8">
        <f>IF(OUT!C768="", "", OUT!C768)</f>
        <v>718</v>
      </c>
      <c r="B849" s="21">
        <f>IF(OUT!A768="", "", OUT!A768)</f>
        <v>71903</v>
      </c>
      <c r="C849" s="8" t="str">
        <f>IF(OUT!D768="", "", OUT!D768)</f>
        <v>O</v>
      </c>
      <c r="D849" s="30"/>
      <c r="E849" s="8" t="str">
        <f>IF(OUT!E768="", "", OUT!E768)</f>
        <v>72 TRAY</v>
      </c>
      <c r="F849" s="27" t="str">
        <f>IF(OUT!AE768="NEW", "✷", "")</f>
        <v/>
      </c>
      <c r="G849" s="31" t="str">
        <f>CONCATENATE(IF(OUT!B768="", "", OUT!B768),R849,J849)</f>
        <v>SHRIMP   WHITFIELDIA ELONGATA WHITE CANDLE (White)</v>
      </c>
      <c r="H849" s="22">
        <f>IF(OUT!N768="", "", OUT!N768)</f>
        <v>0.74299999999999999</v>
      </c>
      <c r="I849" s="23">
        <f>IF(OUT!O768="", "", OUT!O768)</f>
        <v>53.49</v>
      </c>
      <c r="J849" s="8" t="str">
        <f>IF(OUT!F768="", "", OUT!F768)</f>
        <v/>
      </c>
      <c r="K849" s="8">
        <f>IF(OUT!P768="", "", OUT!P768)</f>
        <v>72</v>
      </c>
      <c r="L849" s="8" t="str">
        <f>IF(OUT!AE768="", "", OUT!AE768)</f>
        <v/>
      </c>
      <c r="M849" s="8" t="str">
        <f>IF(OUT!AG768="", "", OUT!AG768)</f>
        <v/>
      </c>
      <c r="N849" s="8" t="str">
        <f>IF(OUT!AQ768="", "", OUT!AQ768)</f>
        <v/>
      </c>
      <c r="O849" s="8" t="str">
        <f>IF(OUT!BM768="", "", OUT!BM768)</f>
        <v>T3</v>
      </c>
      <c r="P849" s="9">
        <f>IF(PPG!Q768="", "", PPG!Q768)</f>
        <v>0.70299999999999996</v>
      </c>
      <c r="Q849" s="10">
        <f>IF(PPG!R768="", "", PPG!R768)</f>
        <v>50.61</v>
      </c>
    </row>
    <row r="850" spans="1:18" x14ac:dyDescent="0.2">
      <c r="A850" s="8">
        <f>IF(OUT!C767="", "", OUT!C767)</f>
        <v>718</v>
      </c>
      <c r="B850" s="21">
        <f>IF(OUT!A767="", "", OUT!A767)</f>
        <v>71903</v>
      </c>
      <c r="C850" s="8" t="str">
        <f>IF(OUT!D767="", "", OUT!D767)</f>
        <v>M</v>
      </c>
      <c r="D850" s="30"/>
      <c r="E850" s="8" t="str">
        <f>IF(OUT!E767="", "", OUT!E767)</f>
        <v>50 TRAY</v>
      </c>
      <c r="F850" s="27" t="str">
        <f>IF(OUT!AE767="NEW", "✷", "")</f>
        <v/>
      </c>
      <c r="G850" s="31" t="str">
        <f>CONCATENATE(IF(OUT!B767="", "", OUT!B767),R850,J850)</f>
        <v>SHRIMP   WHITFIELDIA ELONGATA WHITE CANDLE (White)</v>
      </c>
      <c r="H850" s="22">
        <f>IF(OUT!N767="", "", OUT!N767)</f>
        <v>0.88600000000000001</v>
      </c>
      <c r="I850" s="23">
        <f>IF(OUT!O767="", "", OUT!O767)</f>
        <v>44.3</v>
      </c>
      <c r="J850" s="8" t="str">
        <f>IF(OUT!F767="", "", OUT!F767)</f>
        <v/>
      </c>
      <c r="K850" s="8">
        <f>IF(OUT!P767="", "", OUT!P767)</f>
        <v>50</v>
      </c>
      <c r="L850" s="8" t="str">
        <f>IF(OUT!AE767="", "", OUT!AE767)</f>
        <v/>
      </c>
      <c r="M850" s="8" t="str">
        <f>IF(OUT!AG767="", "", OUT!AG767)</f>
        <v/>
      </c>
      <c r="N850" s="8" t="str">
        <f>IF(OUT!AQ767="", "", OUT!AQ767)</f>
        <v/>
      </c>
      <c r="O850" s="8" t="str">
        <f>IF(OUT!BM767="", "", OUT!BM767)</f>
        <v>T3</v>
      </c>
      <c r="P850" s="9">
        <f>IF(PPG!Q767="", "", PPG!Q767)</f>
        <v>0.83799999999999997</v>
      </c>
      <c r="Q850" s="10">
        <f>IF(PPG!R767="", "", PPG!R767)</f>
        <v>41.9</v>
      </c>
    </row>
    <row r="851" spans="1:18" x14ac:dyDescent="0.2">
      <c r="A851" s="8">
        <f>IF(OUT!C769="", "", OUT!C769)</f>
        <v>718</v>
      </c>
      <c r="B851" s="21">
        <f>IF(OUT!A769="", "", OUT!A769)</f>
        <v>71903</v>
      </c>
      <c r="C851" s="8" t="str">
        <f>IF(OUT!D769="", "", OUT!D769)</f>
        <v>PF</v>
      </c>
      <c r="D851" s="30"/>
      <c r="E851" s="8" t="str">
        <f>IF(OUT!E769="", "", OUT!E769)</f>
        <v>18 TRAY 4-INCH</v>
      </c>
      <c r="F851" s="27" t="str">
        <f>IF(OUT!AE769="NEW", "✷", "")</f>
        <v/>
      </c>
      <c r="G851" s="31" t="str">
        <f>CONCATENATE(IF(OUT!B769="", "", OUT!B769),R851,J851)</f>
        <v>SHRIMP   WHITFIELDIA ELONGATA WHITE CANDLE (White)  **PREFINISHED</v>
      </c>
      <c r="H851" s="22">
        <f>IF(OUT!N769="", "", OUT!N769)</f>
        <v>2.1150000000000002</v>
      </c>
      <c r="I851" s="23">
        <f>IF(OUT!O769="", "", OUT!O769)</f>
        <v>38.07</v>
      </c>
      <c r="J851" s="8" t="str">
        <f>IF(OUT!F769="", "", OUT!F769)</f>
        <v>PREFINISHED</v>
      </c>
      <c r="K851" s="8">
        <f>IF(OUT!P769="", "", OUT!P769)</f>
        <v>18</v>
      </c>
      <c r="L851" s="8" t="str">
        <f>IF(OUT!AE769="", "", OUT!AE769)</f>
        <v/>
      </c>
      <c r="M851" s="8" t="str">
        <f>IF(OUT!AG769="", "", OUT!AG769)</f>
        <v/>
      </c>
      <c r="N851" s="8" t="str">
        <f>IF(OUT!AQ769="", "", OUT!AQ769)</f>
        <v/>
      </c>
      <c r="O851" s="8" t="str">
        <f>IF(OUT!BM769="", "", OUT!BM769)</f>
        <v>T3</v>
      </c>
      <c r="P851" s="9">
        <f>IF(PPG!Q769="", "", PPG!Q769)</f>
        <v>2</v>
      </c>
      <c r="Q851" s="10">
        <f>IF(PPG!R769="", "", PPG!R769)</f>
        <v>36</v>
      </c>
      <c r="R851" s="11" t="s">
        <v>1441</v>
      </c>
    </row>
    <row r="852" spans="1:18" x14ac:dyDescent="0.2">
      <c r="A852" s="8">
        <f>IF(OUT!C542="", "", OUT!C542)</f>
        <v>718</v>
      </c>
      <c r="B852" s="21">
        <f>IF(OUT!A542="", "", OUT!A542)</f>
        <v>61447</v>
      </c>
      <c r="C852" s="8" t="str">
        <f>IF(OUT!D542="", "", OUT!D542)</f>
        <v>M</v>
      </c>
      <c r="D852" s="30"/>
      <c r="E852" s="8" t="str">
        <f>IF(OUT!E542="", "", OUT!E542)</f>
        <v>50 TRAY</v>
      </c>
      <c r="F852" s="27" t="str">
        <f>IF(OUT!AE542="NEW", "✷", "")</f>
        <v/>
      </c>
      <c r="G852" s="31" t="str">
        <f>CONCATENATE(IF(OUT!B542="", "", OUT!B542),R852,J852)</f>
        <v>SHRUB  AZALEA DUC DE ROHAN (Salmon Pink)</v>
      </c>
      <c r="H852" s="22">
        <f>IF(OUT!N542="", "", OUT!N542)</f>
        <v>0.71499999999999997</v>
      </c>
      <c r="I852" s="23">
        <f>IF(OUT!O542="", "", OUT!O542)</f>
        <v>35.75</v>
      </c>
      <c r="J852" s="8" t="str">
        <f>IF(OUT!F542="", "", OUT!F542)</f>
        <v/>
      </c>
      <c r="K852" s="8">
        <f>IF(OUT!P542="", "", OUT!P542)</f>
        <v>50</v>
      </c>
      <c r="L852" s="8" t="str">
        <f>IF(OUT!AE542="", "", OUT!AE542)</f>
        <v/>
      </c>
      <c r="M852" s="8" t="str">
        <f>IF(OUT!AG542="", "", OUT!AG542)</f>
        <v/>
      </c>
      <c r="N852" s="8" t="str">
        <f>IF(OUT!AQ542="", "", OUT!AQ542)</f>
        <v/>
      </c>
      <c r="O852" s="8" t="str">
        <f>IF(OUT!BM542="", "", OUT!BM542)</f>
        <v>T4</v>
      </c>
      <c r="P852" s="9">
        <f>IF(PPG!Q542="", "", PPG!Q542)</f>
        <v>0.67600000000000005</v>
      </c>
      <c r="Q852" s="10">
        <f>IF(PPG!R542="", "", PPG!R542)</f>
        <v>33.799999999999997</v>
      </c>
    </row>
    <row r="853" spans="1:18" x14ac:dyDescent="0.2">
      <c r="A853" s="8">
        <f>IF(OUT!C543="", "", OUT!C543)</f>
        <v>718</v>
      </c>
      <c r="B853" s="21">
        <f>IF(OUT!A543="", "", OUT!A543)</f>
        <v>61448</v>
      </c>
      <c r="C853" s="8" t="str">
        <f>IF(OUT!D543="", "", OUT!D543)</f>
        <v>M</v>
      </c>
      <c r="D853" s="30"/>
      <c r="E853" s="8" t="str">
        <f>IF(OUT!E543="", "", OUT!E543)</f>
        <v>50 TRAY</v>
      </c>
      <c r="F853" s="27" t="str">
        <f>IF(OUT!AE543="NEW", "✷", "")</f>
        <v/>
      </c>
      <c r="G853" s="31" t="str">
        <f>CONCATENATE(IF(OUT!B543="", "", OUT!B543),R853,J853)</f>
        <v>SHRUB  AZALEA FASHION PINK</v>
      </c>
      <c r="H853" s="22">
        <f>IF(OUT!N543="", "", OUT!N543)</f>
        <v>0.71499999999999997</v>
      </c>
      <c r="I853" s="23">
        <f>IF(OUT!O543="", "", OUT!O543)</f>
        <v>35.75</v>
      </c>
      <c r="J853" s="8" t="str">
        <f>IF(OUT!F543="", "", OUT!F543)</f>
        <v/>
      </c>
      <c r="K853" s="8">
        <f>IF(OUT!P543="", "", OUT!P543)</f>
        <v>50</v>
      </c>
      <c r="L853" s="8" t="str">
        <f>IF(OUT!AE543="", "", OUT!AE543)</f>
        <v/>
      </c>
      <c r="M853" s="8" t="str">
        <f>IF(OUT!AG543="", "", OUT!AG543)</f>
        <v/>
      </c>
      <c r="N853" s="8" t="str">
        <f>IF(OUT!AQ543="", "", OUT!AQ543)</f>
        <v/>
      </c>
      <c r="O853" s="8" t="str">
        <f>IF(OUT!BM543="", "", OUT!BM543)</f>
        <v>T4</v>
      </c>
      <c r="P853" s="9">
        <f>IF(PPG!Q543="", "", PPG!Q543)</f>
        <v>0.67600000000000005</v>
      </c>
      <c r="Q853" s="10">
        <f>IF(PPG!R543="", "", PPG!R543)</f>
        <v>33.799999999999997</v>
      </c>
    </row>
    <row r="854" spans="1:18" x14ac:dyDescent="0.2">
      <c r="A854" s="8">
        <f>IF(OUT!C544="", "", OUT!C544)</f>
        <v>718</v>
      </c>
      <c r="B854" s="21">
        <f>IF(OUT!A544="", "", OUT!A544)</f>
        <v>61449</v>
      </c>
      <c r="C854" s="8" t="str">
        <f>IF(OUT!D544="", "", OUT!D544)</f>
        <v>M</v>
      </c>
      <c r="D854" s="30"/>
      <c r="E854" s="8" t="str">
        <f>IF(OUT!E544="", "", OUT!E544)</f>
        <v>50 TRAY</v>
      </c>
      <c r="F854" s="27" t="str">
        <f>IF(OUT!AE544="NEW", "✷", "")</f>
        <v/>
      </c>
      <c r="G854" s="31" t="str">
        <f>CONCATENATE(IF(OUT!B544="", "", OUT!B544),R854,J854)</f>
        <v>SHRUB  AZALEA GEORGE TABER (Purple)</v>
      </c>
      <c r="H854" s="22">
        <f>IF(OUT!N544="", "", OUT!N544)</f>
        <v>0.71499999999999997</v>
      </c>
      <c r="I854" s="23">
        <f>IF(OUT!O544="", "", OUT!O544)</f>
        <v>35.75</v>
      </c>
      <c r="J854" s="8" t="str">
        <f>IF(OUT!F544="", "", OUT!F544)</f>
        <v/>
      </c>
      <c r="K854" s="8">
        <f>IF(OUT!P544="", "", OUT!P544)</f>
        <v>50</v>
      </c>
      <c r="L854" s="8" t="str">
        <f>IF(OUT!AE544="", "", OUT!AE544)</f>
        <v/>
      </c>
      <c r="M854" s="8" t="str">
        <f>IF(OUT!AG544="", "", OUT!AG544)</f>
        <v/>
      </c>
      <c r="N854" s="8" t="str">
        <f>IF(OUT!AQ544="", "", OUT!AQ544)</f>
        <v/>
      </c>
      <c r="O854" s="8" t="str">
        <f>IF(OUT!BM544="", "", OUT!BM544)</f>
        <v>T4</v>
      </c>
      <c r="P854" s="9">
        <f>IF(PPG!Q544="", "", PPG!Q544)</f>
        <v>0.67600000000000005</v>
      </c>
      <c r="Q854" s="10">
        <f>IF(PPG!R544="", "", PPG!R544)</f>
        <v>33.799999999999997</v>
      </c>
    </row>
    <row r="855" spans="1:18" x14ac:dyDescent="0.2">
      <c r="A855" s="8">
        <f>IF(OUT!C545="", "", OUT!C545)</f>
        <v>718</v>
      </c>
      <c r="B855" s="21">
        <f>IF(OUT!A545="", "", OUT!A545)</f>
        <v>61450</v>
      </c>
      <c r="C855" s="8" t="str">
        <f>IF(OUT!D545="", "", OUT!D545)</f>
        <v>M</v>
      </c>
      <c r="D855" s="30"/>
      <c r="E855" s="8" t="str">
        <f>IF(OUT!E545="", "", OUT!E545)</f>
        <v>50 TRAY</v>
      </c>
      <c r="F855" s="27" t="str">
        <f>IF(OUT!AE545="NEW", "✷", "")</f>
        <v/>
      </c>
      <c r="G855" s="31" t="str">
        <f>CONCATENATE(IF(OUT!B545="", "", OUT!B545),R855,J855)</f>
        <v>SHRUB  AZALEA GG GERBING (White)</v>
      </c>
      <c r="H855" s="22">
        <f>IF(OUT!N545="", "", OUT!N545)</f>
        <v>0.71499999999999997</v>
      </c>
      <c r="I855" s="23">
        <f>IF(OUT!O545="", "", OUT!O545)</f>
        <v>35.75</v>
      </c>
      <c r="J855" s="8" t="str">
        <f>IF(OUT!F545="", "", OUT!F545)</f>
        <v/>
      </c>
      <c r="K855" s="8">
        <f>IF(OUT!P545="", "", OUT!P545)</f>
        <v>50</v>
      </c>
      <c r="L855" s="8" t="str">
        <f>IF(OUT!AE545="", "", OUT!AE545)</f>
        <v/>
      </c>
      <c r="M855" s="8" t="str">
        <f>IF(OUT!AG545="", "", OUT!AG545)</f>
        <v/>
      </c>
      <c r="N855" s="8" t="str">
        <f>IF(OUT!AQ545="", "", OUT!AQ545)</f>
        <v/>
      </c>
      <c r="O855" s="8" t="str">
        <f>IF(OUT!BM545="", "", OUT!BM545)</f>
        <v>T4</v>
      </c>
      <c r="P855" s="9">
        <f>IF(PPG!Q545="", "", PPG!Q545)</f>
        <v>0.67600000000000005</v>
      </c>
      <c r="Q855" s="10">
        <f>IF(PPG!R545="", "", PPG!R545)</f>
        <v>33.799999999999997</v>
      </c>
    </row>
    <row r="856" spans="1:18" x14ac:dyDescent="0.2">
      <c r="A856" s="8">
        <f>IF(OUT!C546="", "", OUT!C546)</f>
        <v>718</v>
      </c>
      <c r="B856" s="21">
        <f>IF(OUT!A546="", "", OUT!A546)</f>
        <v>61451</v>
      </c>
      <c r="C856" s="8" t="str">
        <f>IF(OUT!D546="", "", OUT!D546)</f>
        <v>M</v>
      </c>
      <c r="D856" s="30"/>
      <c r="E856" s="8" t="str">
        <f>IF(OUT!E546="", "", OUT!E546)</f>
        <v>50 TRAY</v>
      </c>
      <c r="F856" s="27" t="str">
        <f>IF(OUT!AE546="NEW", "✷", "")</f>
        <v/>
      </c>
      <c r="G856" s="31" t="str">
        <f>CONCATENATE(IF(OUT!B546="", "", OUT!B546),R856,J856)</f>
        <v>SHRUB  AZALEA LAVENDER FORMOSSA</v>
      </c>
      <c r="H856" s="22">
        <f>IF(OUT!N546="", "", OUT!N546)</f>
        <v>0.71499999999999997</v>
      </c>
      <c r="I856" s="23">
        <f>IF(OUT!O546="", "", OUT!O546)</f>
        <v>35.75</v>
      </c>
      <c r="J856" s="8" t="str">
        <f>IF(OUT!F546="", "", OUT!F546)</f>
        <v/>
      </c>
      <c r="K856" s="8">
        <f>IF(OUT!P546="", "", OUT!P546)</f>
        <v>50</v>
      </c>
      <c r="L856" s="8" t="str">
        <f>IF(OUT!AE546="", "", OUT!AE546)</f>
        <v/>
      </c>
      <c r="M856" s="8" t="str">
        <f>IF(OUT!AG546="", "", OUT!AG546)</f>
        <v/>
      </c>
      <c r="N856" s="8" t="str">
        <f>IF(OUT!AQ546="", "", OUT!AQ546)</f>
        <v/>
      </c>
      <c r="O856" s="8" t="str">
        <f>IF(OUT!BM546="", "", OUT!BM546)</f>
        <v>T4</v>
      </c>
      <c r="P856" s="9">
        <f>IF(PPG!Q546="", "", PPG!Q546)</f>
        <v>0.67600000000000005</v>
      </c>
      <c r="Q856" s="10">
        <f>IF(PPG!R546="", "", PPG!R546)</f>
        <v>33.799999999999997</v>
      </c>
    </row>
    <row r="857" spans="1:18" x14ac:dyDescent="0.2">
      <c r="A857" s="8">
        <f>IF(OUT!C547="", "", OUT!C547)</f>
        <v>718</v>
      </c>
      <c r="B857" s="21">
        <f>IF(OUT!A547="", "", OUT!A547)</f>
        <v>61452</v>
      </c>
      <c r="C857" s="8" t="str">
        <f>IF(OUT!D547="", "", OUT!D547)</f>
        <v>M</v>
      </c>
      <c r="D857" s="30"/>
      <c r="E857" s="8" t="str">
        <f>IF(OUT!E547="", "", OUT!E547)</f>
        <v>50 TRAY</v>
      </c>
      <c r="F857" s="27" t="str">
        <f>IF(OUT!AE547="NEW", "✷", "")</f>
        <v/>
      </c>
      <c r="G857" s="31" t="str">
        <f>CONCATENATE(IF(OUT!B547="", "", OUT!B547),R857,J857)</f>
        <v>SHRUB  AZALEA RED FORMOSA</v>
      </c>
      <c r="H857" s="22">
        <f>IF(OUT!N547="", "", OUT!N547)</f>
        <v>0.71499999999999997</v>
      </c>
      <c r="I857" s="23">
        <f>IF(OUT!O547="", "", OUT!O547)</f>
        <v>35.75</v>
      </c>
      <c r="J857" s="8" t="str">
        <f>IF(OUT!F547="", "", OUT!F547)</f>
        <v/>
      </c>
      <c r="K857" s="8">
        <f>IF(OUT!P547="", "", OUT!P547)</f>
        <v>50</v>
      </c>
      <c r="L857" s="8" t="str">
        <f>IF(OUT!AE547="", "", OUT!AE547)</f>
        <v/>
      </c>
      <c r="M857" s="8" t="str">
        <f>IF(OUT!AG547="", "", OUT!AG547)</f>
        <v/>
      </c>
      <c r="N857" s="8" t="str">
        <f>IF(OUT!AQ547="", "", OUT!AQ547)</f>
        <v/>
      </c>
      <c r="O857" s="8" t="str">
        <f>IF(OUT!BM547="", "", OUT!BM547)</f>
        <v>T4</v>
      </c>
      <c r="P857" s="9">
        <f>IF(PPG!Q547="", "", PPG!Q547)</f>
        <v>0.67600000000000005</v>
      </c>
      <c r="Q857" s="10">
        <f>IF(PPG!R547="", "", PPG!R547)</f>
        <v>33.799999999999997</v>
      </c>
    </row>
    <row r="858" spans="1:18" x14ac:dyDescent="0.2">
      <c r="A858" s="8">
        <f>IF(OUT!C548="", "", OUT!C548)</f>
        <v>718</v>
      </c>
      <c r="B858" s="21">
        <f>IF(OUT!A548="", "", OUT!A548)</f>
        <v>61453</v>
      </c>
      <c r="C858" s="8" t="str">
        <f>IF(OUT!D548="", "", OUT!D548)</f>
        <v>M</v>
      </c>
      <c r="D858" s="30"/>
      <c r="E858" s="8" t="str">
        <f>IF(OUT!E548="", "", OUT!E548)</f>
        <v>50 TRAY</v>
      </c>
      <c r="F858" s="27" t="str">
        <f>IF(OUT!AE548="NEW", "✷", "")</f>
        <v/>
      </c>
      <c r="G858" s="31" t="str">
        <f>CONCATENATE(IF(OUT!B548="", "", OUT!B548),R858,J858)</f>
        <v>SHRUB  AZALEA RED RUFFLE (Light Red)</v>
      </c>
      <c r="H858" s="22">
        <f>IF(OUT!N548="", "", OUT!N548)</f>
        <v>0.71499999999999997</v>
      </c>
      <c r="I858" s="23">
        <f>IF(OUT!O548="", "", OUT!O548)</f>
        <v>35.75</v>
      </c>
      <c r="J858" s="8" t="str">
        <f>IF(OUT!F548="", "", OUT!F548)</f>
        <v/>
      </c>
      <c r="K858" s="8">
        <f>IF(OUT!P548="", "", OUT!P548)</f>
        <v>50</v>
      </c>
      <c r="L858" s="8" t="str">
        <f>IF(OUT!AE548="", "", OUT!AE548)</f>
        <v/>
      </c>
      <c r="M858" s="8" t="str">
        <f>IF(OUT!AG548="", "", OUT!AG548)</f>
        <v/>
      </c>
      <c r="N858" s="8" t="str">
        <f>IF(OUT!AQ548="", "", OUT!AQ548)</f>
        <v/>
      </c>
      <c r="O858" s="8" t="str">
        <f>IF(OUT!BM548="", "", OUT!BM548)</f>
        <v>T4</v>
      </c>
      <c r="P858" s="9">
        <f>IF(PPG!Q548="", "", PPG!Q548)</f>
        <v>0.67600000000000005</v>
      </c>
      <c r="Q858" s="10">
        <f>IF(PPG!R548="", "", PPG!R548)</f>
        <v>33.799999999999997</v>
      </c>
    </row>
    <row r="859" spans="1:18" x14ac:dyDescent="0.2">
      <c r="A859" s="8">
        <f>IF(OUT!C549="", "", OUT!C549)</f>
        <v>718</v>
      </c>
      <c r="B859" s="21">
        <f>IF(OUT!A549="", "", OUT!A549)</f>
        <v>61454</v>
      </c>
      <c r="C859" s="8" t="str">
        <f>IF(OUT!D549="", "", OUT!D549)</f>
        <v>M</v>
      </c>
      <c r="D859" s="30"/>
      <c r="E859" s="8" t="str">
        <f>IF(OUT!E549="", "", OUT!E549)</f>
        <v>50 TRAY</v>
      </c>
      <c r="F859" s="27" t="str">
        <f>IF(OUT!AE549="NEW", "✷", "")</f>
        <v/>
      </c>
      <c r="G859" s="31" t="str">
        <f>CONCATENATE(IF(OUT!B549="", "", OUT!B549),R859,J859)</f>
        <v>SHRUB  AZALEA VIVID RED</v>
      </c>
      <c r="H859" s="22">
        <f>IF(OUT!N549="", "", OUT!N549)</f>
        <v>0.71499999999999997</v>
      </c>
      <c r="I859" s="23">
        <f>IF(OUT!O549="", "", OUT!O549)</f>
        <v>35.75</v>
      </c>
      <c r="J859" s="8" t="str">
        <f>IF(OUT!F549="", "", OUT!F549)</f>
        <v/>
      </c>
      <c r="K859" s="8">
        <f>IF(OUT!P549="", "", OUT!P549)</f>
        <v>50</v>
      </c>
      <c r="L859" s="8" t="str">
        <f>IF(OUT!AE549="", "", OUT!AE549)</f>
        <v/>
      </c>
      <c r="M859" s="8" t="str">
        <f>IF(OUT!AG549="", "", OUT!AG549)</f>
        <v/>
      </c>
      <c r="N859" s="8" t="str">
        <f>IF(OUT!AQ549="", "", OUT!AQ549)</f>
        <v/>
      </c>
      <c r="O859" s="8" t="str">
        <f>IF(OUT!BM549="", "", OUT!BM549)</f>
        <v>T4</v>
      </c>
      <c r="P859" s="9">
        <f>IF(PPG!Q549="", "", PPG!Q549)</f>
        <v>0.67600000000000005</v>
      </c>
      <c r="Q859" s="10">
        <f>IF(PPG!R549="", "", PPG!R549)</f>
        <v>33.799999999999997</v>
      </c>
    </row>
    <row r="860" spans="1:18" x14ac:dyDescent="0.2">
      <c r="A860" s="8">
        <f>IF(OUT!C550="", "", OUT!C550)</f>
        <v>718</v>
      </c>
      <c r="B860" s="21">
        <f>IF(OUT!A550="", "", OUT!A550)</f>
        <v>61455</v>
      </c>
      <c r="C860" s="8" t="str">
        <f>IF(OUT!D550="", "", OUT!D550)</f>
        <v>M</v>
      </c>
      <c r="D860" s="30"/>
      <c r="E860" s="8" t="str">
        <f>IF(OUT!E550="", "", OUT!E550)</f>
        <v>50 TRAY</v>
      </c>
      <c r="F860" s="27" t="str">
        <f>IF(OUT!AE550="NEW", "✷", "")</f>
        <v/>
      </c>
      <c r="G860" s="31" t="str">
        <f>CONCATENATE(IF(OUT!B550="", "", OUT!B550),R860,J860)</f>
        <v>SHRUB  BOXWOOD JAPANESE</v>
      </c>
      <c r="H860" s="22">
        <f>IF(OUT!N550="", "", OUT!N550)</f>
        <v>0.81499999999999995</v>
      </c>
      <c r="I860" s="23">
        <f>IF(OUT!O550="", "", OUT!O550)</f>
        <v>40.75</v>
      </c>
      <c r="J860" s="8" t="str">
        <f>IF(OUT!F550="", "", OUT!F550)</f>
        <v/>
      </c>
      <c r="K860" s="8">
        <f>IF(OUT!P550="", "", OUT!P550)</f>
        <v>50</v>
      </c>
      <c r="L860" s="8" t="str">
        <f>IF(OUT!AE550="", "", OUT!AE550)</f>
        <v/>
      </c>
      <c r="M860" s="8" t="str">
        <f>IF(OUT!AG550="", "", OUT!AG550)</f>
        <v/>
      </c>
      <c r="N860" s="8" t="str">
        <f>IF(OUT!AQ550="", "", OUT!AQ550)</f>
        <v/>
      </c>
      <c r="O860" s="8" t="str">
        <f>IF(OUT!BM550="", "", OUT!BM550)</f>
        <v>T4</v>
      </c>
      <c r="P860" s="9">
        <f>IF(PPG!Q550="", "", PPG!Q550)</f>
        <v>0.77100000000000002</v>
      </c>
      <c r="Q860" s="10">
        <f>IF(PPG!R550="", "", PPG!R550)</f>
        <v>38.549999999999997</v>
      </c>
    </row>
    <row r="861" spans="1:18" x14ac:dyDescent="0.2">
      <c r="A861" s="8">
        <f>IF(OUT!C551="", "", OUT!C551)</f>
        <v>718</v>
      </c>
      <c r="B861" s="21">
        <f>IF(OUT!A551="", "", OUT!A551)</f>
        <v>61456</v>
      </c>
      <c r="C861" s="8" t="str">
        <f>IF(OUT!D551="", "", OUT!D551)</f>
        <v>M</v>
      </c>
      <c r="D861" s="30"/>
      <c r="E861" s="8" t="str">
        <f>IF(OUT!E551="", "", OUT!E551)</f>
        <v>50 TRAY</v>
      </c>
      <c r="F861" s="27" t="str">
        <f>IF(OUT!AE551="NEW", "✷", "")</f>
        <v/>
      </c>
      <c r="G861" s="31" t="str">
        <f>CONCATENATE(IF(OUT!B551="", "", OUT!B551),R861,J861)</f>
        <v>SHRUB  BOXWOOD WINTERGREEN</v>
      </c>
      <c r="H861" s="22">
        <f>IF(OUT!N551="", "", OUT!N551)</f>
        <v>0.84299999999999997</v>
      </c>
      <c r="I861" s="23">
        <f>IF(OUT!O551="", "", OUT!O551)</f>
        <v>42.15</v>
      </c>
      <c r="J861" s="8" t="str">
        <f>IF(OUT!F551="", "", OUT!F551)</f>
        <v/>
      </c>
      <c r="K861" s="8">
        <f>IF(OUT!P551="", "", OUT!P551)</f>
        <v>50</v>
      </c>
      <c r="L861" s="8" t="str">
        <f>IF(OUT!AE551="", "", OUT!AE551)</f>
        <v/>
      </c>
      <c r="M861" s="8" t="str">
        <f>IF(OUT!AG551="", "", OUT!AG551)</f>
        <v/>
      </c>
      <c r="N861" s="8" t="str">
        <f>IF(OUT!AQ551="", "", OUT!AQ551)</f>
        <v/>
      </c>
      <c r="O861" s="8" t="str">
        <f>IF(OUT!BM551="", "", OUT!BM551)</f>
        <v>T4</v>
      </c>
      <c r="P861" s="9">
        <f>IF(PPG!Q551="", "", PPG!Q551)</f>
        <v>0.79800000000000004</v>
      </c>
      <c r="Q861" s="10">
        <f>IF(PPG!R551="", "", PPG!R551)</f>
        <v>39.9</v>
      </c>
    </row>
    <row r="862" spans="1:18" x14ac:dyDescent="0.2">
      <c r="A862" s="8">
        <f>IF(OUT!C552="", "", OUT!C552)</f>
        <v>718</v>
      </c>
      <c r="B862" s="21">
        <f>IF(OUT!A552="", "", OUT!A552)</f>
        <v>61457</v>
      </c>
      <c r="C862" s="8" t="str">
        <f>IF(OUT!D552="", "", OUT!D552)</f>
        <v>M</v>
      </c>
      <c r="D862" s="30"/>
      <c r="E862" s="8" t="str">
        <f>IF(OUT!E552="", "", OUT!E552)</f>
        <v>50 TRAY</v>
      </c>
      <c r="F862" s="27" t="str">
        <f>IF(OUT!AE552="NEW", "✷", "")</f>
        <v/>
      </c>
      <c r="G862" s="31" t="str">
        <f>CONCATENATE(IF(OUT!B552="", "", OUT!B552),R862,J862)</f>
        <v>SHRUB  CALLICARPA BEAUTYBERRY</v>
      </c>
      <c r="H862" s="22">
        <f>IF(OUT!N552="", "", OUT!N552)</f>
        <v>0.71499999999999997</v>
      </c>
      <c r="I862" s="23">
        <f>IF(OUT!O552="", "", OUT!O552)</f>
        <v>35.75</v>
      </c>
      <c r="J862" s="8" t="str">
        <f>IF(OUT!F552="", "", OUT!F552)</f>
        <v/>
      </c>
      <c r="K862" s="8">
        <f>IF(OUT!P552="", "", OUT!P552)</f>
        <v>50</v>
      </c>
      <c r="L862" s="8" t="str">
        <f>IF(OUT!AE552="", "", OUT!AE552)</f>
        <v/>
      </c>
      <c r="M862" s="8" t="str">
        <f>IF(OUT!AG552="", "", OUT!AG552)</f>
        <v/>
      </c>
      <c r="N862" s="8" t="str">
        <f>IF(OUT!AQ552="", "", OUT!AQ552)</f>
        <v/>
      </c>
      <c r="O862" s="8" t="str">
        <f>IF(OUT!BM552="", "", OUT!BM552)</f>
        <v>T4</v>
      </c>
      <c r="P862" s="9">
        <f>IF(PPG!Q552="", "", PPG!Q552)</f>
        <v>0.67600000000000005</v>
      </c>
      <c r="Q862" s="10">
        <f>IF(PPG!R552="", "", PPG!R552)</f>
        <v>33.799999999999997</v>
      </c>
    </row>
    <row r="863" spans="1:18" x14ac:dyDescent="0.2">
      <c r="A863" s="8">
        <f>IF(OUT!C553="", "", OUT!C553)</f>
        <v>718</v>
      </c>
      <c r="B863" s="21">
        <f>IF(OUT!A553="", "", OUT!A553)</f>
        <v>61458</v>
      </c>
      <c r="C863" s="8" t="str">
        <f>IF(OUT!D553="", "", OUT!D553)</f>
        <v>M</v>
      </c>
      <c r="D863" s="30"/>
      <c r="E863" s="8" t="str">
        <f>IF(OUT!E553="", "", OUT!E553)</f>
        <v>50 TRAY</v>
      </c>
      <c r="F863" s="27" t="str">
        <f>IF(OUT!AE553="NEW", "✷", "")</f>
        <v/>
      </c>
      <c r="G863" s="31" t="str">
        <f>CONCATENATE(IF(OUT!B553="", "", OUT!B553),R863,J863)</f>
        <v>SHRUB  CALLISTEMON CITRINUS LITTLE JOHN</v>
      </c>
      <c r="H863" s="22">
        <f>IF(OUT!N553="", "", OUT!N553)</f>
        <v>1.1000000000000001</v>
      </c>
      <c r="I863" s="23">
        <f>IF(OUT!O553="", "", OUT!O553)</f>
        <v>55</v>
      </c>
      <c r="J863" s="8" t="str">
        <f>IF(OUT!F553="", "", OUT!F553)</f>
        <v/>
      </c>
      <c r="K863" s="8">
        <f>IF(OUT!P553="", "", OUT!P553)</f>
        <v>50</v>
      </c>
      <c r="L863" s="8" t="str">
        <f>IF(OUT!AE553="", "", OUT!AE553)</f>
        <v/>
      </c>
      <c r="M863" s="8" t="str">
        <f>IF(OUT!AG553="", "", OUT!AG553)</f>
        <v/>
      </c>
      <c r="N863" s="8" t="str">
        <f>IF(OUT!AQ553="", "", OUT!AQ553)</f>
        <v/>
      </c>
      <c r="O863" s="8" t="str">
        <f>IF(OUT!BM553="", "", OUT!BM553)</f>
        <v>T4</v>
      </c>
      <c r="P863" s="9">
        <f>IF(PPG!Q553="", "", PPG!Q553)</f>
        <v>1.0409999999999999</v>
      </c>
      <c r="Q863" s="10">
        <f>IF(PPG!R553="", "", PPG!R553)</f>
        <v>52.05</v>
      </c>
    </row>
    <row r="864" spans="1:18" x14ac:dyDescent="0.2">
      <c r="A864" s="8">
        <f>IF(OUT!C554="", "", OUT!C554)</f>
        <v>718</v>
      </c>
      <c r="B864" s="21">
        <f>IF(OUT!A554="", "", OUT!A554)</f>
        <v>61459</v>
      </c>
      <c r="C864" s="8" t="str">
        <f>IF(OUT!D554="", "", OUT!D554)</f>
        <v>M</v>
      </c>
      <c r="D864" s="30"/>
      <c r="E864" s="8" t="str">
        <f>IF(OUT!E554="", "", OUT!E554)</f>
        <v>50 TRAY</v>
      </c>
      <c r="F864" s="27" t="str">
        <f>IF(OUT!AE554="NEW", "✷", "")</f>
        <v/>
      </c>
      <c r="G864" s="31" t="str">
        <f>CONCATENATE(IF(OUT!B554="", "", OUT!B554),R864,J864)</f>
        <v>SHRUB  CEPHALANTHUS OCCIDENTALIS BUTTONBUSH</v>
      </c>
      <c r="H864" s="22">
        <f>IF(OUT!N554="", "", OUT!N554)</f>
        <v>0.71499999999999997</v>
      </c>
      <c r="I864" s="23">
        <f>IF(OUT!O554="", "", OUT!O554)</f>
        <v>35.75</v>
      </c>
      <c r="J864" s="8" t="str">
        <f>IF(OUT!F554="", "", OUT!F554)</f>
        <v/>
      </c>
      <c r="K864" s="8">
        <f>IF(OUT!P554="", "", OUT!P554)</f>
        <v>50</v>
      </c>
      <c r="L864" s="8" t="str">
        <f>IF(OUT!AE554="", "", OUT!AE554)</f>
        <v/>
      </c>
      <c r="M864" s="8" t="str">
        <f>IF(OUT!AG554="", "", OUT!AG554)</f>
        <v/>
      </c>
      <c r="N864" s="8" t="str">
        <f>IF(OUT!AQ554="", "", OUT!AQ554)</f>
        <v/>
      </c>
      <c r="O864" s="8" t="str">
        <f>IF(OUT!BM554="", "", OUT!BM554)</f>
        <v>T4</v>
      </c>
      <c r="P864" s="9">
        <f>IF(PPG!Q554="", "", PPG!Q554)</f>
        <v>0.67600000000000005</v>
      </c>
      <c r="Q864" s="10">
        <f>IF(PPG!R554="", "", PPG!R554)</f>
        <v>33.799999999999997</v>
      </c>
    </row>
    <row r="865" spans="1:17" x14ac:dyDescent="0.2">
      <c r="A865" s="8">
        <f>IF(OUT!C555="", "", OUT!C555)</f>
        <v>718</v>
      </c>
      <c r="B865" s="21">
        <f>IF(OUT!A555="", "", OUT!A555)</f>
        <v>61462</v>
      </c>
      <c r="C865" s="8" t="str">
        <f>IF(OUT!D555="", "", OUT!D555)</f>
        <v>M</v>
      </c>
      <c r="D865" s="30"/>
      <c r="E865" s="8" t="str">
        <f>IF(OUT!E555="", "", OUT!E555)</f>
        <v>50 TRAY</v>
      </c>
      <c r="F865" s="27" t="str">
        <f>IF(OUT!AE555="NEW", "✷", "")</f>
        <v/>
      </c>
      <c r="G865" s="31" t="str">
        <f>CONCATENATE(IF(OUT!B555="", "", OUT!B555),R865,J865)</f>
        <v>SHRUB  GARDENIA JASMINIODES AUGUST BEAUTY</v>
      </c>
      <c r="H865" s="22">
        <f>IF(OUT!N555="", "", OUT!N555)</f>
        <v>0.71499999999999997</v>
      </c>
      <c r="I865" s="23">
        <f>IF(OUT!O555="", "", OUT!O555)</f>
        <v>35.75</v>
      </c>
      <c r="J865" s="8" t="str">
        <f>IF(OUT!F555="", "", OUT!F555)</f>
        <v/>
      </c>
      <c r="K865" s="8">
        <f>IF(OUT!P555="", "", OUT!P555)</f>
        <v>50</v>
      </c>
      <c r="L865" s="8" t="str">
        <f>IF(OUT!AE555="", "", OUT!AE555)</f>
        <v/>
      </c>
      <c r="M865" s="8" t="str">
        <f>IF(OUT!AG555="", "", OUT!AG555)</f>
        <v/>
      </c>
      <c r="N865" s="8" t="str">
        <f>IF(OUT!AQ555="", "", OUT!AQ555)</f>
        <v/>
      </c>
      <c r="O865" s="8" t="str">
        <f>IF(OUT!BM555="", "", OUT!BM555)</f>
        <v>T4</v>
      </c>
      <c r="P865" s="9">
        <f>IF(PPG!Q555="", "", PPG!Q555)</f>
        <v>0.67600000000000005</v>
      </c>
      <c r="Q865" s="10">
        <f>IF(PPG!R555="", "", PPG!R555)</f>
        <v>33.799999999999997</v>
      </c>
    </row>
    <row r="866" spans="1:17" x14ac:dyDescent="0.2">
      <c r="A866" s="8">
        <f>IF(OUT!C556="", "", OUT!C556)</f>
        <v>718</v>
      </c>
      <c r="B866" s="21">
        <f>IF(OUT!A556="", "", OUT!A556)</f>
        <v>61463</v>
      </c>
      <c r="C866" s="8" t="str">
        <f>IF(OUT!D556="", "", OUT!D556)</f>
        <v>M</v>
      </c>
      <c r="D866" s="30"/>
      <c r="E866" s="8" t="str">
        <f>IF(OUT!E556="", "", OUT!E556)</f>
        <v>50 TRAY</v>
      </c>
      <c r="F866" s="27" t="str">
        <f>IF(OUT!AE556="NEW", "✷", "")</f>
        <v/>
      </c>
      <c r="G866" s="31" t="str">
        <f>CONCATENATE(IF(OUT!B556="", "", OUT!B556),R866,J866)</f>
        <v>SHRUB  GARDENIA JASMINIODES FROST PROOF</v>
      </c>
      <c r="H866" s="22">
        <f>IF(OUT!N556="", "", OUT!N556)</f>
        <v>0.71499999999999997</v>
      </c>
      <c r="I866" s="23">
        <f>IF(OUT!O556="", "", OUT!O556)</f>
        <v>35.75</v>
      </c>
      <c r="J866" s="8" t="str">
        <f>IF(OUT!F556="", "", OUT!F556)</f>
        <v/>
      </c>
      <c r="K866" s="8">
        <f>IF(OUT!P556="", "", OUT!P556)</f>
        <v>50</v>
      </c>
      <c r="L866" s="8" t="str">
        <f>IF(OUT!AE556="", "", OUT!AE556)</f>
        <v/>
      </c>
      <c r="M866" s="8" t="str">
        <f>IF(OUT!AG556="", "", OUT!AG556)</f>
        <v/>
      </c>
      <c r="N866" s="8" t="str">
        <f>IF(OUT!AQ556="", "", OUT!AQ556)</f>
        <v/>
      </c>
      <c r="O866" s="8" t="str">
        <f>IF(OUT!BM556="", "", OUT!BM556)</f>
        <v>T4</v>
      </c>
      <c r="P866" s="9">
        <f>IF(PPG!Q556="", "", PPG!Q556)</f>
        <v>0.67600000000000005</v>
      </c>
      <c r="Q866" s="10">
        <f>IF(PPG!R556="", "", PPG!R556)</f>
        <v>33.799999999999997</v>
      </c>
    </row>
    <row r="867" spans="1:17" x14ac:dyDescent="0.2">
      <c r="A867" s="8">
        <f>IF(OUT!C557="", "", OUT!C557)</f>
        <v>718</v>
      </c>
      <c r="B867" s="21">
        <f>IF(OUT!A557="", "", OUT!A557)</f>
        <v>61465</v>
      </c>
      <c r="C867" s="8" t="str">
        <f>IF(OUT!D557="", "", OUT!D557)</f>
        <v>M</v>
      </c>
      <c r="D867" s="30"/>
      <c r="E867" s="8" t="str">
        <f>IF(OUT!E557="", "", OUT!E557)</f>
        <v>50 TRAY</v>
      </c>
      <c r="F867" s="27" t="str">
        <f>IF(OUT!AE557="NEW", "✷", "")</f>
        <v/>
      </c>
      <c r="G867" s="31" t="str">
        <f>CONCATENATE(IF(OUT!B557="", "", OUT!B557),R867,J867)</f>
        <v>SHRUB  ILEX COMUTA DWARF BURFORDII</v>
      </c>
      <c r="H867" s="22">
        <f>IF(OUT!N557="", "", OUT!N557)</f>
        <v>0.71499999999999997</v>
      </c>
      <c r="I867" s="23">
        <f>IF(OUT!O557="", "", OUT!O557)</f>
        <v>35.75</v>
      </c>
      <c r="J867" s="8" t="str">
        <f>IF(OUT!F557="", "", OUT!F557)</f>
        <v/>
      </c>
      <c r="K867" s="8">
        <f>IF(OUT!P557="", "", OUT!P557)</f>
        <v>50</v>
      </c>
      <c r="L867" s="8" t="str">
        <f>IF(OUT!AE557="", "", OUT!AE557)</f>
        <v/>
      </c>
      <c r="M867" s="8" t="str">
        <f>IF(OUT!AG557="", "", OUT!AG557)</f>
        <v/>
      </c>
      <c r="N867" s="8" t="str">
        <f>IF(OUT!AQ557="", "", OUT!AQ557)</f>
        <v/>
      </c>
      <c r="O867" s="8" t="str">
        <f>IF(OUT!BM557="", "", OUT!BM557)</f>
        <v>T4</v>
      </c>
      <c r="P867" s="9">
        <f>IF(PPG!Q557="", "", PPG!Q557)</f>
        <v>0.67600000000000005</v>
      </c>
      <c r="Q867" s="10">
        <f>IF(PPG!R557="", "", PPG!R557)</f>
        <v>33.799999999999997</v>
      </c>
    </row>
    <row r="868" spans="1:17" x14ac:dyDescent="0.2">
      <c r="A868" s="8">
        <f>IF(OUT!C558="", "", OUT!C558)</f>
        <v>718</v>
      </c>
      <c r="B868" s="21">
        <f>IF(OUT!A558="", "", OUT!A558)</f>
        <v>61466</v>
      </c>
      <c r="C868" s="8" t="str">
        <f>IF(OUT!D558="", "", OUT!D558)</f>
        <v>M</v>
      </c>
      <c r="D868" s="30"/>
      <c r="E868" s="8" t="str">
        <f>IF(OUT!E558="", "", OUT!E558)</f>
        <v>50 TRAY</v>
      </c>
      <c r="F868" s="27" t="str">
        <f>IF(OUT!AE558="NEW", "✷", "")</f>
        <v/>
      </c>
      <c r="G868" s="31" t="str">
        <f>CONCATENATE(IF(OUT!B558="", "", OUT!B558),R868,J868)</f>
        <v>SHRUB  ILEX COMUTA NEEDLEPOINT HOLLY</v>
      </c>
      <c r="H868" s="22">
        <f>IF(OUT!N558="", "", OUT!N558)</f>
        <v>0.71499999999999997</v>
      </c>
      <c r="I868" s="23">
        <f>IF(OUT!O558="", "", OUT!O558)</f>
        <v>35.75</v>
      </c>
      <c r="J868" s="8" t="str">
        <f>IF(OUT!F558="", "", OUT!F558)</f>
        <v/>
      </c>
      <c r="K868" s="8">
        <f>IF(OUT!P558="", "", OUT!P558)</f>
        <v>50</v>
      </c>
      <c r="L868" s="8" t="str">
        <f>IF(OUT!AE558="", "", OUT!AE558)</f>
        <v/>
      </c>
      <c r="M868" s="8" t="str">
        <f>IF(OUT!AG558="", "", OUT!AG558)</f>
        <v/>
      </c>
      <c r="N868" s="8" t="str">
        <f>IF(OUT!AQ558="", "", OUT!AQ558)</f>
        <v/>
      </c>
      <c r="O868" s="8" t="str">
        <f>IF(OUT!BM558="", "", OUT!BM558)</f>
        <v>T4</v>
      </c>
      <c r="P868" s="9">
        <f>IF(PPG!Q558="", "", PPG!Q558)</f>
        <v>0.67600000000000005</v>
      </c>
      <c r="Q868" s="10">
        <f>IF(PPG!R558="", "", PPG!R558)</f>
        <v>33.799999999999997</v>
      </c>
    </row>
    <row r="869" spans="1:17" x14ac:dyDescent="0.2">
      <c r="A869" s="8">
        <f>IF(OUT!C559="", "", OUT!C559)</f>
        <v>718</v>
      </c>
      <c r="B869" s="21">
        <f>IF(OUT!A559="", "", OUT!A559)</f>
        <v>61468</v>
      </c>
      <c r="C869" s="8" t="str">
        <f>IF(OUT!D559="", "", OUT!D559)</f>
        <v>M</v>
      </c>
      <c r="D869" s="30"/>
      <c r="E869" s="8" t="str">
        <f>IF(OUT!E559="", "", OUT!E559)</f>
        <v>50 TRAY</v>
      </c>
      <c r="F869" s="27" t="str">
        <f>IF(OUT!AE559="NEW", "✷", "")</f>
        <v/>
      </c>
      <c r="G869" s="31" t="str">
        <f>CONCATENATE(IF(OUT!B559="", "", OUT!B559),R869,J869)</f>
        <v>SHRUB  ILEX GLABRA GALLBERRY</v>
      </c>
      <c r="H869" s="22">
        <f>IF(OUT!N559="", "", OUT!N559)</f>
        <v>0.71499999999999997</v>
      </c>
      <c r="I869" s="23">
        <f>IF(OUT!O559="", "", OUT!O559)</f>
        <v>35.75</v>
      </c>
      <c r="J869" s="8" t="str">
        <f>IF(OUT!F559="", "", OUT!F559)</f>
        <v/>
      </c>
      <c r="K869" s="8">
        <f>IF(OUT!P559="", "", OUT!P559)</f>
        <v>50</v>
      </c>
      <c r="L869" s="8" t="str">
        <f>IF(OUT!AE559="", "", OUT!AE559)</f>
        <v/>
      </c>
      <c r="M869" s="8" t="str">
        <f>IF(OUT!AG559="", "", OUT!AG559)</f>
        <v/>
      </c>
      <c r="N869" s="8" t="str">
        <f>IF(OUT!AQ559="", "", OUT!AQ559)</f>
        <v/>
      </c>
      <c r="O869" s="8" t="str">
        <f>IF(OUT!BM559="", "", OUT!BM559)</f>
        <v>T4</v>
      </c>
      <c r="P869" s="9">
        <f>IF(PPG!Q559="", "", PPG!Q559)</f>
        <v>0.67600000000000005</v>
      </c>
      <c r="Q869" s="10">
        <f>IF(PPG!R559="", "", PPG!R559)</f>
        <v>33.799999999999997</v>
      </c>
    </row>
    <row r="870" spans="1:17" x14ac:dyDescent="0.2">
      <c r="A870" s="8">
        <f>IF(OUT!C560="", "", OUT!C560)</f>
        <v>718</v>
      </c>
      <c r="B870" s="21">
        <f>IF(OUT!A560="", "", OUT!A560)</f>
        <v>61469</v>
      </c>
      <c r="C870" s="8" t="str">
        <f>IF(OUT!D560="", "", OUT!D560)</f>
        <v>M</v>
      </c>
      <c r="D870" s="30"/>
      <c r="E870" s="8" t="str">
        <f>IF(OUT!E560="", "", OUT!E560)</f>
        <v>50 TRAY</v>
      </c>
      <c r="F870" s="27" t="str">
        <f>IF(OUT!AE560="NEW", "✷", "")</f>
        <v/>
      </c>
      <c r="G870" s="31" t="str">
        <f>CONCATENATE(IF(OUT!B560="", "", OUT!B560),R870,J870)</f>
        <v>SHRUB  ILEX VOMITORIA SCHILLINGS</v>
      </c>
      <c r="H870" s="22">
        <f>IF(OUT!N560="", "", OUT!N560)</f>
        <v>0.81499999999999995</v>
      </c>
      <c r="I870" s="23">
        <f>IF(OUT!O560="", "", OUT!O560)</f>
        <v>40.75</v>
      </c>
      <c r="J870" s="8" t="str">
        <f>IF(OUT!F560="", "", OUT!F560)</f>
        <v/>
      </c>
      <c r="K870" s="8">
        <f>IF(OUT!P560="", "", OUT!P560)</f>
        <v>50</v>
      </c>
      <c r="L870" s="8" t="str">
        <f>IF(OUT!AE560="", "", OUT!AE560)</f>
        <v/>
      </c>
      <c r="M870" s="8" t="str">
        <f>IF(OUT!AG560="", "", OUT!AG560)</f>
        <v/>
      </c>
      <c r="N870" s="8" t="str">
        <f>IF(OUT!AQ560="", "", OUT!AQ560)</f>
        <v/>
      </c>
      <c r="O870" s="8" t="str">
        <f>IF(OUT!BM560="", "", OUT!BM560)</f>
        <v>T4</v>
      </c>
      <c r="P870" s="9">
        <f>IF(PPG!Q560="", "", PPG!Q560)</f>
        <v>0.77100000000000002</v>
      </c>
      <c r="Q870" s="10">
        <f>IF(PPG!R560="", "", PPG!R560)</f>
        <v>38.549999999999997</v>
      </c>
    </row>
    <row r="871" spans="1:17" x14ac:dyDescent="0.2">
      <c r="A871" s="8">
        <f>IF(OUT!C562="", "", OUT!C562)</f>
        <v>718</v>
      </c>
      <c r="B871" s="21">
        <f>IF(OUT!A562="", "", OUT!A562)</f>
        <v>61471</v>
      </c>
      <c r="C871" s="8" t="str">
        <f>IF(OUT!D562="", "", OUT!D562)</f>
        <v>M</v>
      </c>
      <c r="D871" s="30"/>
      <c r="E871" s="8" t="str">
        <f>IF(OUT!E562="", "", OUT!E562)</f>
        <v>50 TRAY</v>
      </c>
      <c r="F871" s="27" t="str">
        <f>IF(OUT!AE562="NEW", "✷", "")</f>
        <v/>
      </c>
      <c r="G871" s="31" t="str">
        <f>CONCATENATE(IF(OUT!B562="", "", OUT!B562),R871,J871)</f>
        <v>SHRUB  ILEX X NELLIE R STEVENS</v>
      </c>
      <c r="H871" s="22">
        <f>IF(OUT!N562="", "", OUT!N562)</f>
        <v>0.71499999999999997</v>
      </c>
      <c r="I871" s="23">
        <f>IF(OUT!O562="", "", OUT!O562)</f>
        <v>35.75</v>
      </c>
      <c r="J871" s="8" t="str">
        <f>IF(OUT!F562="", "", OUT!F562)</f>
        <v/>
      </c>
      <c r="K871" s="8">
        <f>IF(OUT!P562="", "", OUT!P562)</f>
        <v>50</v>
      </c>
      <c r="L871" s="8" t="str">
        <f>IF(OUT!AE562="", "", OUT!AE562)</f>
        <v/>
      </c>
      <c r="M871" s="8" t="str">
        <f>IF(OUT!AG562="", "", OUT!AG562)</f>
        <v/>
      </c>
      <c r="N871" s="8" t="str">
        <f>IF(OUT!AQ562="", "", OUT!AQ562)</f>
        <v/>
      </c>
      <c r="O871" s="8" t="str">
        <f>IF(OUT!BM562="", "", OUT!BM562)</f>
        <v>T4</v>
      </c>
      <c r="P871" s="9">
        <f>IF(PPG!Q562="", "", PPG!Q562)</f>
        <v>0.67600000000000005</v>
      </c>
      <c r="Q871" s="10">
        <f>IF(PPG!R562="", "", PPG!R562)</f>
        <v>33.799999999999997</v>
      </c>
    </row>
    <row r="872" spans="1:17" x14ac:dyDescent="0.2">
      <c r="A872" s="8">
        <f>IF(OUT!C99="", "", OUT!C99)</f>
        <v>718</v>
      </c>
      <c r="B872" s="21">
        <f>IF(OUT!A99="", "", OUT!A99)</f>
        <v>41436</v>
      </c>
      <c r="C872" s="8" t="str">
        <f>IF(OUT!D99="", "", OUT!D99)</f>
        <v>M</v>
      </c>
      <c r="D872" s="30"/>
      <c r="E872" s="8" t="str">
        <f>IF(OUT!E99="", "", OUT!E99)</f>
        <v>50 TRAY</v>
      </c>
      <c r="F872" s="27" t="str">
        <f>IF(OUT!AE99="NEW", "✷", "")</f>
        <v/>
      </c>
      <c r="G872" s="31" t="str">
        <f>CONCATENATE(IF(OUT!B99="", "", OUT!B99),R872,J872)</f>
        <v>SHRUB  ILLICIUM PARVIFLORUM YELLOW ANISE</v>
      </c>
      <c r="H872" s="22">
        <f>IF(OUT!N99="", "", OUT!N99)</f>
        <v>0.77200000000000002</v>
      </c>
      <c r="I872" s="23">
        <f>IF(OUT!O99="", "", OUT!O99)</f>
        <v>38.6</v>
      </c>
      <c r="J872" s="8" t="str">
        <f>IF(OUT!F99="", "", OUT!F99)</f>
        <v/>
      </c>
      <c r="K872" s="8">
        <f>IF(OUT!P99="", "", OUT!P99)</f>
        <v>50</v>
      </c>
      <c r="L872" s="8" t="str">
        <f>IF(OUT!AE99="", "", OUT!AE99)</f>
        <v/>
      </c>
      <c r="M872" s="8" t="str">
        <f>IF(OUT!AG99="", "", OUT!AG99)</f>
        <v/>
      </c>
      <c r="N872" s="8" t="str">
        <f>IF(OUT!AQ99="", "", OUT!AQ99)</f>
        <v/>
      </c>
      <c r="O872" s="8" t="str">
        <f>IF(OUT!BM99="", "", OUT!BM99)</f>
        <v>T4</v>
      </c>
      <c r="P872" s="9">
        <f>IF(PPG!Q99="", "", PPG!Q99)</f>
        <v>0.73</v>
      </c>
      <c r="Q872" s="10">
        <f>IF(PPG!R99="", "", PPG!R99)</f>
        <v>36.5</v>
      </c>
    </row>
    <row r="873" spans="1:17" x14ac:dyDescent="0.2">
      <c r="A873" s="8">
        <f>IF(OUT!C170="", "", OUT!C170)</f>
        <v>718</v>
      </c>
      <c r="B873" s="21">
        <f>IF(OUT!A170="", "", OUT!A170)</f>
        <v>56166</v>
      </c>
      <c r="C873" s="8" t="str">
        <f>IF(OUT!D170="", "", OUT!D170)</f>
        <v>M</v>
      </c>
      <c r="D873" s="30"/>
      <c r="E873" s="8" t="str">
        <f>IF(OUT!E170="", "", OUT!E170)</f>
        <v>50 TRAY</v>
      </c>
      <c r="F873" s="27" t="str">
        <f>IF(OUT!AE170="NEW", "✷", "")</f>
        <v/>
      </c>
      <c r="G873" s="31" t="str">
        <f>CONCATENATE(IF(OUT!B170="", "", OUT!B170),R873,J873)</f>
        <v>SHRUB  ITEA VIRGINICA HENRY'S GARNET</v>
      </c>
      <c r="H873" s="22">
        <f>IF(OUT!N170="", "", OUT!N170)</f>
        <v>0.71499999999999997</v>
      </c>
      <c r="I873" s="23">
        <f>IF(OUT!O170="", "", OUT!O170)</f>
        <v>35.75</v>
      </c>
      <c r="J873" s="8" t="str">
        <f>IF(OUT!F170="", "", OUT!F170)</f>
        <v/>
      </c>
      <c r="K873" s="8">
        <f>IF(OUT!P170="", "", OUT!P170)</f>
        <v>50</v>
      </c>
      <c r="L873" s="8" t="str">
        <f>IF(OUT!AE170="", "", OUT!AE170)</f>
        <v/>
      </c>
      <c r="M873" s="8" t="str">
        <f>IF(OUT!AG170="", "", OUT!AG170)</f>
        <v/>
      </c>
      <c r="N873" s="8" t="str">
        <f>IF(OUT!AQ170="", "", OUT!AQ170)</f>
        <v/>
      </c>
      <c r="O873" s="8" t="str">
        <f>IF(OUT!BM170="", "", OUT!BM170)</f>
        <v>T4</v>
      </c>
      <c r="P873" s="9">
        <f>IF(PPG!Q170="", "", PPG!Q170)</f>
        <v>0.67600000000000005</v>
      </c>
      <c r="Q873" s="10">
        <f>IF(PPG!R170="", "", PPG!R170)</f>
        <v>33.799999999999997</v>
      </c>
    </row>
    <row r="874" spans="1:17" x14ac:dyDescent="0.2">
      <c r="A874" s="8">
        <f>IF(OUT!C563="", "", OUT!C563)</f>
        <v>718</v>
      </c>
      <c r="B874" s="21">
        <f>IF(OUT!A563="", "", OUT!A563)</f>
        <v>61475</v>
      </c>
      <c r="C874" s="8" t="str">
        <f>IF(OUT!D563="", "", OUT!D563)</f>
        <v>M</v>
      </c>
      <c r="D874" s="30"/>
      <c r="E874" s="8" t="str">
        <f>IF(OUT!E563="", "", OUT!E563)</f>
        <v>50 TRAY</v>
      </c>
      <c r="F874" s="27" t="str">
        <f>IF(OUT!AE563="NEW", "✷", "")</f>
        <v/>
      </c>
      <c r="G874" s="31" t="str">
        <f>CONCATENATE(IF(OUT!B563="", "", OUT!B563),R874,J874)</f>
        <v>SHRUB  JUNIPERUS CONFERTA BLUE PACIFIC</v>
      </c>
      <c r="H874" s="22">
        <f>IF(OUT!N563="", "", OUT!N563)</f>
        <v>0.92900000000000005</v>
      </c>
      <c r="I874" s="23">
        <f>IF(OUT!O563="", "", OUT!O563)</f>
        <v>46.45</v>
      </c>
      <c r="J874" s="8" t="str">
        <f>IF(OUT!F563="", "", OUT!F563)</f>
        <v/>
      </c>
      <c r="K874" s="8">
        <f>IF(OUT!P563="", "", OUT!P563)</f>
        <v>50</v>
      </c>
      <c r="L874" s="8" t="str">
        <f>IF(OUT!AE563="", "", OUT!AE563)</f>
        <v/>
      </c>
      <c r="M874" s="8" t="str">
        <f>IF(OUT!AG563="", "", OUT!AG563)</f>
        <v/>
      </c>
      <c r="N874" s="8" t="str">
        <f>IF(OUT!AQ563="", "", OUT!AQ563)</f>
        <v/>
      </c>
      <c r="O874" s="8" t="str">
        <f>IF(OUT!BM563="", "", OUT!BM563)</f>
        <v>T4</v>
      </c>
      <c r="P874" s="9">
        <f>IF(PPG!Q563="", "", PPG!Q563)</f>
        <v>0.879</v>
      </c>
      <c r="Q874" s="10">
        <f>IF(PPG!R563="", "", PPG!R563)</f>
        <v>43.95</v>
      </c>
    </row>
    <row r="875" spans="1:17" x14ac:dyDescent="0.2">
      <c r="A875" s="8">
        <f>IF(OUT!C564="", "", OUT!C564)</f>
        <v>718</v>
      </c>
      <c r="B875" s="21">
        <f>IF(OUT!A564="", "", OUT!A564)</f>
        <v>61476</v>
      </c>
      <c r="C875" s="8" t="str">
        <f>IF(OUT!D564="", "", OUT!D564)</f>
        <v>M</v>
      </c>
      <c r="D875" s="30"/>
      <c r="E875" s="8" t="str">
        <f>IF(OUT!E564="", "", OUT!E564)</f>
        <v>50 TRAY</v>
      </c>
      <c r="F875" s="27" t="str">
        <f>IF(OUT!AE564="NEW", "✷", "")</f>
        <v/>
      </c>
      <c r="G875" s="31" t="str">
        <f>CONCATENATE(IF(OUT!B564="", "", OUT!B564),R875,J875)</f>
        <v>SHRUB  JUNIPERUS DAVURICA PARSONII</v>
      </c>
      <c r="H875" s="22">
        <f>IF(OUT!N564="", "", OUT!N564)</f>
        <v>0.92900000000000005</v>
      </c>
      <c r="I875" s="23">
        <f>IF(OUT!O564="", "", OUT!O564)</f>
        <v>46.45</v>
      </c>
      <c r="J875" s="8" t="str">
        <f>IF(OUT!F564="", "", OUT!F564)</f>
        <v/>
      </c>
      <c r="K875" s="8">
        <f>IF(OUT!P564="", "", OUT!P564)</f>
        <v>50</v>
      </c>
      <c r="L875" s="8" t="str">
        <f>IF(OUT!AE564="", "", OUT!AE564)</f>
        <v/>
      </c>
      <c r="M875" s="8" t="str">
        <f>IF(OUT!AG564="", "", OUT!AG564)</f>
        <v/>
      </c>
      <c r="N875" s="8" t="str">
        <f>IF(OUT!AQ564="", "", OUT!AQ564)</f>
        <v/>
      </c>
      <c r="O875" s="8" t="str">
        <f>IF(OUT!BM564="", "", OUT!BM564)</f>
        <v>T4</v>
      </c>
      <c r="P875" s="9">
        <f>IF(PPG!Q564="", "", PPG!Q564)</f>
        <v>0.879</v>
      </c>
      <c r="Q875" s="10">
        <f>IF(PPG!R564="", "", PPG!R564)</f>
        <v>43.95</v>
      </c>
    </row>
    <row r="876" spans="1:17" x14ac:dyDescent="0.2">
      <c r="A876" s="8">
        <f>IF(OUT!C565="", "", OUT!C565)</f>
        <v>718</v>
      </c>
      <c r="B876" s="21">
        <f>IF(OUT!A565="", "", OUT!A565)</f>
        <v>61477</v>
      </c>
      <c r="C876" s="8" t="str">
        <f>IF(OUT!D565="", "", OUT!D565)</f>
        <v>M</v>
      </c>
      <c r="D876" s="30"/>
      <c r="E876" s="8" t="str">
        <f>IF(OUT!E565="", "", OUT!E565)</f>
        <v>50 TRAY</v>
      </c>
      <c r="F876" s="27" t="str">
        <f>IF(OUT!AE565="NEW", "✷", "")</f>
        <v/>
      </c>
      <c r="G876" s="31" t="str">
        <f>CONCATENATE(IF(OUT!B565="", "", OUT!B565),R876,J876)</f>
        <v>SHRUB  JUNIPERUS PROCUMBENS NANA</v>
      </c>
      <c r="H876" s="22">
        <f>IF(OUT!N565="", "", OUT!N565)</f>
        <v>1.5720000000000001</v>
      </c>
      <c r="I876" s="23">
        <f>IF(OUT!O565="", "", OUT!O565)</f>
        <v>78.599999999999994</v>
      </c>
      <c r="J876" s="8" t="str">
        <f>IF(OUT!F565="", "", OUT!F565)</f>
        <v/>
      </c>
      <c r="K876" s="8">
        <f>IF(OUT!P565="", "", OUT!P565)</f>
        <v>50</v>
      </c>
      <c r="L876" s="8" t="str">
        <f>IF(OUT!AE565="", "", OUT!AE565)</f>
        <v/>
      </c>
      <c r="M876" s="8" t="str">
        <f>IF(OUT!AG565="", "", OUT!AG565)</f>
        <v/>
      </c>
      <c r="N876" s="8" t="str">
        <f>IF(OUT!AQ565="", "", OUT!AQ565)</f>
        <v/>
      </c>
      <c r="O876" s="8" t="str">
        <f>IF(OUT!BM565="", "", OUT!BM565)</f>
        <v>T4</v>
      </c>
      <c r="P876" s="9">
        <f>IF(PPG!Q565="", "", PPG!Q565)</f>
        <v>1.4870000000000001</v>
      </c>
      <c r="Q876" s="10">
        <f>IF(PPG!R565="", "", PPG!R565)</f>
        <v>74.349999999999994</v>
      </c>
    </row>
    <row r="877" spans="1:17" x14ac:dyDescent="0.2">
      <c r="A877" s="8">
        <f>IF(OUT!C566="", "", OUT!C566)</f>
        <v>718</v>
      </c>
      <c r="B877" s="21">
        <f>IF(OUT!A566="", "", OUT!A566)</f>
        <v>61480</v>
      </c>
      <c r="C877" s="8" t="str">
        <f>IF(OUT!D566="", "", OUT!D566)</f>
        <v>M</v>
      </c>
      <c r="D877" s="30"/>
      <c r="E877" s="8" t="str">
        <f>IF(OUT!E566="", "", OUT!E566)</f>
        <v>50 TRAY</v>
      </c>
      <c r="F877" s="27" t="str">
        <f>IF(OUT!AE566="NEW", "✷", "")</f>
        <v/>
      </c>
      <c r="G877" s="31" t="str">
        <f>CONCATENATE(IF(OUT!B566="", "", OUT!B566),R877,J877)</f>
        <v>SHRUB  LIGUSTRUM JACK FROST</v>
      </c>
      <c r="H877" s="22">
        <f>IF(OUT!N566="", "", OUT!N566)</f>
        <v>0.64300000000000002</v>
      </c>
      <c r="I877" s="23">
        <f>IF(OUT!O566="", "", OUT!O566)</f>
        <v>32.15</v>
      </c>
      <c r="J877" s="8" t="str">
        <f>IF(OUT!F566="", "", OUT!F566)</f>
        <v/>
      </c>
      <c r="K877" s="8">
        <f>IF(OUT!P566="", "", OUT!P566)</f>
        <v>50</v>
      </c>
      <c r="L877" s="8" t="str">
        <f>IF(OUT!AE566="", "", OUT!AE566)</f>
        <v/>
      </c>
      <c r="M877" s="8" t="str">
        <f>IF(OUT!AG566="", "", OUT!AG566)</f>
        <v/>
      </c>
      <c r="N877" s="8" t="str">
        <f>IF(OUT!AQ566="", "", OUT!AQ566)</f>
        <v/>
      </c>
      <c r="O877" s="8" t="str">
        <f>IF(OUT!BM566="", "", OUT!BM566)</f>
        <v>T4</v>
      </c>
      <c r="P877" s="9">
        <f>IF(PPG!Q566="", "", PPG!Q566)</f>
        <v>0.60899999999999999</v>
      </c>
      <c r="Q877" s="10">
        <f>IF(PPG!R566="", "", PPG!R566)</f>
        <v>30.45</v>
      </c>
    </row>
    <row r="878" spans="1:17" x14ac:dyDescent="0.2">
      <c r="A878" s="8">
        <f>IF(OUT!C567="", "", OUT!C567)</f>
        <v>718</v>
      </c>
      <c r="B878" s="21">
        <f>IF(OUT!A567="", "", OUT!A567)</f>
        <v>61481</v>
      </c>
      <c r="C878" s="8" t="str">
        <f>IF(OUT!D567="", "", OUT!D567)</f>
        <v>M</v>
      </c>
      <c r="D878" s="30"/>
      <c r="E878" s="8" t="str">
        <f>IF(OUT!E567="", "", OUT!E567)</f>
        <v>50 TRAY</v>
      </c>
      <c r="F878" s="27" t="str">
        <f>IF(OUT!AE567="NEW", "✷", "")</f>
        <v/>
      </c>
      <c r="G878" s="31" t="str">
        <f>CONCATENATE(IF(OUT!B567="", "", OUT!B567),R878,J878)</f>
        <v>SHRUB  LIGUSTRUM JAPONICA</v>
      </c>
      <c r="H878" s="22">
        <f>IF(OUT!N567="", "", OUT!N567)</f>
        <v>0.64300000000000002</v>
      </c>
      <c r="I878" s="23">
        <f>IF(OUT!O567="", "", OUT!O567)</f>
        <v>32.15</v>
      </c>
      <c r="J878" s="8" t="str">
        <f>IF(OUT!F567="", "", OUT!F567)</f>
        <v/>
      </c>
      <c r="K878" s="8">
        <f>IF(OUT!P567="", "", OUT!P567)</f>
        <v>50</v>
      </c>
      <c r="L878" s="8" t="str">
        <f>IF(OUT!AE567="", "", OUT!AE567)</f>
        <v/>
      </c>
      <c r="M878" s="8" t="str">
        <f>IF(OUT!AG567="", "", OUT!AG567)</f>
        <v/>
      </c>
      <c r="N878" s="8" t="str">
        <f>IF(OUT!AQ567="", "", OUT!AQ567)</f>
        <v/>
      </c>
      <c r="O878" s="8" t="str">
        <f>IF(OUT!BM567="", "", OUT!BM567)</f>
        <v>T4</v>
      </c>
      <c r="P878" s="9">
        <f>IF(PPG!Q567="", "", PPG!Q567)</f>
        <v>0.60899999999999999</v>
      </c>
      <c r="Q878" s="10">
        <f>IF(PPG!R567="", "", PPG!R567)</f>
        <v>30.45</v>
      </c>
    </row>
    <row r="879" spans="1:17" x14ac:dyDescent="0.2">
      <c r="A879" s="8">
        <f>IF(OUT!C1007="", "", OUT!C1007)</f>
        <v>718</v>
      </c>
      <c r="B879" s="21">
        <f>IF(OUT!A1007="", "", OUT!A1007)</f>
        <v>91483</v>
      </c>
      <c r="C879" s="8" t="str">
        <f>IF(OUT!D1007="", "", OUT!D1007)</f>
        <v>M</v>
      </c>
      <c r="D879" s="30"/>
      <c r="E879" s="8" t="str">
        <f>IF(OUT!E1007="", "", OUT!E1007)</f>
        <v>50 TRAY</v>
      </c>
      <c r="F879" s="27" t="str">
        <f>IF(OUT!AE1007="NEW", "✷", "")</f>
        <v/>
      </c>
      <c r="G879" s="31" t="str">
        <f>CONCATENATE(IF(OUT!B1007="", "", OUT!B1007),R879,J879)</f>
        <v>SHRUB  LOROPETALUM CHINENSIS DARUMA</v>
      </c>
      <c r="H879" s="22">
        <f>IF(OUT!N1007="", "", OUT!N1007)</f>
        <v>0.75800000000000001</v>
      </c>
      <c r="I879" s="23">
        <f>IF(OUT!O1007="", "", OUT!O1007)</f>
        <v>37.9</v>
      </c>
      <c r="J879" s="8" t="str">
        <f>IF(OUT!F1007="", "", OUT!F1007)</f>
        <v/>
      </c>
      <c r="K879" s="8">
        <f>IF(OUT!P1007="", "", OUT!P1007)</f>
        <v>50</v>
      </c>
      <c r="L879" s="8" t="str">
        <f>IF(OUT!AE1007="", "", OUT!AE1007)</f>
        <v/>
      </c>
      <c r="M879" s="8" t="str">
        <f>IF(OUT!AG1007="", "", OUT!AG1007)</f>
        <v/>
      </c>
      <c r="N879" s="8" t="str">
        <f>IF(OUT!AQ1007="", "", OUT!AQ1007)</f>
        <v/>
      </c>
      <c r="O879" s="8" t="str">
        <f>IF(OUT!BM1007="", "", OUT!BM1007)</f>
        <v>T4</v>
      </c>
      <c r="P879" s="9">
        <f>IF(PPG!Q1007="", "", PPG!Q1007)</f>
        <v>0.71699999999999997</v>
      </c>
      <c r="Q879" s="10">
        <f>IF(PPG!R1007="", "", PPG!R1007)</f>
        <v>35.85</v>
      </c>
    </row>
    <row r="880" spans="1:17" x14ac:dyDescent="0.2">
      <c r="A880" s="8">
        <f>IF(OUT!C568="", "", OUT!C568)</f>
        <v>718</v>
      </c>
      <c r="B880" s="21">
        <f>IF(OUT!A568="", "", OUT!A568)</f>
        <v>61482</v>
      </c>
      <c r="C880" s="8" t="str">
        <f>IF(OUT!D568="", "", OUT!D568)</f>
        <v>M</v>
      </c>
      <c r="D880" s="30"/>
      <c r="E880" s="8" t="str">
        <f>IF(OUT!E568="", "", OUT!E568)</f>
        <v>50 TRAY</v>
      </c>
      <c r="F880" s="27" t="str">
        <f>IF(OUT!AE568="NEW", "✷", "")</f>
        <v/>
      </c>
      <c r="G880" s="31" t="str">
        <f>CONCATENATE(IF(OUT!B568="", "", OUT!B568),R880,J880)</f>
        <v>SHRUB  LOROPETALUM PLUM</v>
      </c>
      <c r="H880" s="22">
        <f>IF(OUT!N568="", "", OUT!N568)</f>
        <v>0.7</v>
      </c>
      <c r="I880" s="23">
        <f>IF(OUT!O568="", "", OUT!O568)</f>
        <v>35</v>
      </c>
      <c r="J880" s="8" t="str">
        <f>IF(OUT!F568="", "", OUT!F568)</f>
        <v/>
      </c>
      <c r="K880" s="8">
        <f>IF(OUT!P568="", "", OUT!P568)</f>
        <v>50</v>
      </c>
      <c r="L880" s="8" t="str">
        <f>IF(OUT!AE568="", "", OUT!AE568)</f>
        <v/>
      </c>
      <c r="M880" s="8" t="str">
        <f>IF(OUT!AG568="", "", OUT!AG568)</f>
        <v/>
      </c>
      <c r="N880" s="8" t="str">
        <f>IF(OUT!AQ568="", "", OUT!AQ568)</f>
        <v/>
      </c>
      <c r="O880" s="8" t="str">
        <f>IF(OUT!BM568="", "", OUT!BM568)</f>
        <v>T4</v>
      </c>
      <c r="P880" s="9">
        <f>IF(PPG!Q568="", "", PPG!Q568)</f>
        <v>0.66300000000000003</v>
      </c>
      <c r="Q880" s="10">
        <f>IF(PPG!R568="", "", PPG!R568)</f>
        <v>33.15</v>
      </c>
    </row>
    <row r="881" spans="1:17" x14ac:dyDescent="0.2">
      <c r="A881" s="8">
        <f>IF(OUT!C1008="", "", OUT!C1008)</f>
        <v>718</v>
      </c>
      <c r="B881" s="21">
        <f>IF(OUT!A1008="", "", OUT!A1008)</f>
        <v>91484</v>
      </c>
      <c r="C881" s="8" t="str">
        <f>IF(OUT!D1008="", "", OUT!D1008)</f>
        <v>M</v>
      </c>
      <c r="D881" s="30"/>
      <c r="E881" s="8" t="str">
        <f>IF(OUT!E1008="", "", OUT!E1008)</f>
        <v>50 TRAY</v>
      </c>
      <c r="F881" s="27" t="str">
        <f>IF(OUT!AE1008="NEW", "✷", "")</f>
        <v/>
      </c>
      <c r="G881" s="31" t="str">
        <f>CONCATENATE(IF(OUT!B1008="", "", OUT!B1008),R881,J881)</f>
        <v>SHRUB  LOROPETALUM RED CHOCOLATE</v>
      </c>
      <c r="H881" s="22">
        <f>IF(OUT!N1008="", "", OUT!N1008)</f>
        <v>0.75800000000000001</v>
      </c>
      <c r="I881" s="23">
        <f>IF(OUT!O1008="", "", OUT!O1008)</f>
        <v>37.9</v>
      </c>
      <c r="J881" s="8" t="str">
        <f>IF(OUT!F1008="", "", OUT!F1008)</f>
        <v/>
      </c>
      <c r="K881" s="8">
        <f>IF(OUT!P1008="", "", OUT!P1008)</f>
        <v>50</v>
      </c>
      <c r="L881" s="8" t="str">
        <f>IF(OUT!AE1008="", "", OUT!AE1008)</f>
        <v/>
      </c>
      <c r="M881" s="8" t="str">
        <f>IF(OUT!AG1008="", "", OUT!AG1008)</f>
        <v/>
      </c>
      <c r="N881" s="8" t="str">
        <f>IF(OUT!AQ1008="", "", OUT!AQ1008)</f>
        <v/>
      </c>
      <c r="O881" s="8" t="str">
        <f>IF(OUT!BM1008="", "", OUT!BM1008)</f>
        <v>T4</v>
      </c>
      <c r="P881" s="9">
        <f>IF(PPG!Q1008="", "", PPG!Q1008)</f>
        <v>0.71699999999999997</v>
      </c>
      <c r="Q881" s="10">
        <f>IF(PPG!R1008="", "", PPG!R1008)</f>
        <v>35.85</v>
      </c>
    </row>
    <row r="882" spans="1:17" x14ac:dyDescent="0.2">
      <c r="A882" s="8">
        <f>IF(OUT!C569="", "", OUT!C569)</f>
        <v>718</v>
      </c>
      <c r="B882" s="21">
        <f>IF(OUT!A569="", "", OUT!A569)</f>
        <v>61483</v>
      </c>
      <c r="C882" s="8" t="str">
        <f>IF(OUT!D569="", "", OUT!D569)</f>
        <v>M</v>
      </c>
      <c r="D882" s="30"/>
      <c r="E882" s="8" t="str">
        <f>IF(OUT!E569="", "", OUT!E569)</f>
        <v>50 TRAY</v>
      </c>
      <c r="F882" s="27" t="str">
        <f>IF(OUT!AE569="NEW", "✷", "")</f>
        <v/>
      </c>
      <c r="G882" s="31" t="str">
        <f>CONCATENATE(IF(OUT!B569="", "", OUT!B569),R882,J882)</f>
        <v>SHRUB  LOROPETALUM RUBY</v>
      </c>
      <c r="H882" s="22">
        <f>IF(OUT!N569="", "", OUT!N569)</f>
        <v>0.7</v>
      </c>
      <c r="I882" s="23">
        <f>IF(OUT!O569="", "", OUT!O569)</f>
        <v>35</v>
      </c>
      <c r="J882" s="8" t="str">
        <f>IF(OUT!F569="", "", OUT!F569)</f>
        <v/>
      </c>
      <c r="K882" s="8">
        <f>IF(OUT!P569="", "", OUT!P569)</f>
        <v>50</v>
      </c>
      <c r="L882" s="8" t="str">
        <f>IF(OUT!AE569="", "", OUT!AE569)</f>
        <v/>
      </c>
      <c r="M882" s="8" t="str">
        <f>IF(OUT!AG569="", "", OUT!AG569)</f>
        <v/>
      </c>
      <c r="N882" s="8" t="str">
        <f>IF(OUT!AQ569="", "", OUT!AQ569)</f>
        <v/>
      </c>
      <c r="O882" s="8" t="str">
        <f>IF(OUT!BM569="", "", OUT!BM569)</f>
        <v>T4</v>
      </c>
      <c r="P882" s="9">
        <f>IF(PPG!Q569="", "", PPG!Q569)</f>
        <v>0.66300000000000003</v>
      </c>
      <c r="Q882" s="10">
        <f>IF(PPG!R569="", "", PPG!R569)</f>
        <v>33.15</v>
      </c>
    </row>
    <row r="883" spans="1:17" x14ac:dyDescent="0.2">
      <c r="A883" s="8">
        <f>IF(OUT!C1009="", "", OUT!C1009)</f>
        <v>718</v>
      </c>
      <c r="B883" s="21">
        <f>IF(OUT!A1009="", "", OUT!A1009)</f>
        <v>91486</v>
      </c>
      <c r="C883" s="8" t="str">
        <f>IF(OUT!D1009="", "", OUT!D1009)</f>
        <v>M</v>
      </c>
      <c r="D883" s="30"/>
      <c r="E883" s="8" t="str">
        <f>IF(OUT!E1009="", "", OUT!E1009)</f>
        <v>50 TRAY</v>
      </c>
      <c r="F883" s="27" t="str">
        <f>IF(OUT!AE1009="NEW", "✷", "")</f>
        <v/>
      </c>
      <c r="G883" s="31" t="str">
        <f>CONCATENATE(IF(OUT!B1009="", "", OUT!B1009),R883,J883)</f>
        <v>SHRUB  MYRICA CERIFEA DON'S DWARF (Availability only)</v>
      </c>
      <c r="H883" s="22">
        <f>IF(OUT!N1009="", "", OUT!N1009)</f>
        <v>1</v>
      </c>
      <c r="I883" s="23">
        <f>IF(OUT!O1009="", "", OUT!O1009)</f>
        <v>50</v>
      </c>
      <c r="J883" s="8" t="str">
        <f>IF(OUT!F1009="", "", OUT!F1009)</f>
        <v/>
      </c>
      <c r="K883" s="8">
        <f>IF(OUT!P1009="", "", OUT!P1009)</f>
        <v>50</v>
      </c>
      <c r="L883" s="8" t="str">
        <f>IF(OUT!AE1009="", "", OUT!AE1009)</f>
        <v/>
      </c>
      <c r="M883" s="8" t="str">
        <f>IF(OUT!AG1009="", "", OUT!AG1009)</f>
        <v/>
      </c>
      <c r="N883" s="8" t="str">
        <f>IF(OUT!AQ1009="", "", OUT!AQ1009)</f>
        <v/>
      </c>
      <c r="O883" s="8" t="str">
        <f>IF(OUT!BM1009="", "", OUT!BM1009)</f>
        <v>T4</v>
      </c>
      <c r="P883" s="9">
        <f>IF(PPG!Q1009="", "", PPG!Q1009)</f>
        <v>0.94599999999999995</v>
      </c>
      <c r="Q883" s="10">
        <f>IF(PPG!R1009="", "", PPG!R1009)</f>
        <v>47.3</v>
      </c>
    </row>
    <row r="884" spans="1:17" x14ac:dyDescent="0.2">
      <c r="A884" s="8">
        <f>IF(OUT!C570="", "", OUT!C570)</f>
        <v>718</v>
      </c>
      <c r="B884" s="21">
        <f>IF(OUT!A570="", "", OUT!A570)</f>
        <v>61484</v>
      </c>
      <c r="C884" s="8" t="str">
        <f>IF(OUT!D570="", "", OUT!D570)</f>
        <v>M</v>
      </c>
      <c r="D884" s="30"/>
      <c r="E884" s="8" t="str">
        <f>IF(OUT!E570="", "", OUT!E570)</f>
        <v>50 TRAY</v>
      </c>
      <c r="F884" s="27" t="str">
        <f>IF(OUT!AE570="NEW", "✷", "")</f>
        <v/>
      </c>
      <c r="G884" s="31" t="str">
        <f>CONCATENATE(IF(OUT!B570="", "", OUT!B570),R884,J884)</f>
        <v>SHRUB  MYRICA CERIFEA WAX MYRTLE</v>
      </c>
      <c r="H884" s="22">
        <f>IF(OUT!N570="", "", OUT!N570)</f>
        <v>0.71499999999999997</v>
      </c>
      <c r="I884" s="23">
        <f>IF(OUT!O570="", "", OUT!O570)</f>
        <v>35.75</v>
      </c>
      <c r="J884" s="8" t="str">
        <f>IF(OUT!F570="", "", OUT!F570)</f>
        <v/>
      </c>
      <c r="K884" s="8">
        <f>IF(OUT!P570="", "", OUT!P570)</f>
        <v>50</v>
      </c>
      <c r="L884" s="8" t="str">
        <f>IF(OUT!AE570="", "", OUT!AE570)</f>
        <v/>
      </c>
      <c r="M884" s="8" t="str">
        <f>IF(OUT!AG570="", "", OUT!AG570)</f>
        <v/>
      </c>
      <c r="N884" s="8" t="str">
        <f>IF(OUT!AQ570="", "", OUT!AQ570)</f>
        <v/>
      </c>
      <c r="O884" s="8" t="str">
        <f>IF(OUT!BM570="", "", OUT!BM570)</f>
        <v>T4</v>
      </c>
      <c r="P884" s="9">
        <f>IF(PPG!Q570="", "", PPG!Q570)</f>
        <v>0.67600000000000005</v>
      </c>
      <c r="Q884" s="10">
        <f>IF(PPG!R570="", "", PPG!R570)</f>
        <v>33.799999999999997</v>
      </c>
    </row>
    <row r="885" spans="1:17" x14ac:dyDescent="0.2">
      <c r="A885" s="8">
        <f>IF(OUT!C571="", "", OUT!C571)</f>
        <v>718</v>
      </c>
      <c r="B885" s="21">
        <f>IF(OUT!A571="", "", OUT!A571)</f>
        <v>61485</v>
      </c>
      <c r="C885" s="8" t="str">
        <f>IF(OUT!D571="", "", OUT!D571)</f>
        <v>M</v>
      </c>
      <c r="D885" s="30"/>
      <c r="E885" s="8" t="str">
        <f>IF(OUT!E571="", "", OUT!E571)</f>
        <v>50 TRAY</v>
      </c>
      <c r="F885" s="27" t="str">
        <f>IF(OUT!AE571="NEW", "✷", "")</f>
        <v/>
      </c>
      <c r="G885" s="31" t="str">
        <f>CONCATENATE(IF(OUT!B571="", "", OUT!B571),R885,J885)</f>
        <v>SHRUB  NANDINA FIREPOWER (Availability Only)</v>
      </c>
      <c r="H885" s="22">
        <f>IF(OUT!N571="", "", OUT!N571)</f>
        <v>2.286</v>
      </c>
      <c r="I885" s="23">
        <f>IF(OUT!O571="", "", OUT!O571)</f>
        <v>114.3</v>
      </c>
      <c r="J885" s="8" t="str">
        <f>IF(OUT!F571="", "", OUT!F571)</f>
        <v/>
      </c>
      <c r="K885" s="8">
        <f>IF(OUT!P571="", "", OUT!P571)</f>
        <v>50</v>
      </c>
      <c r="L885" s="8" t="str">
        <f>IF(OUT!AE571="", "", OUT!AE571)</f>
        <v/>
      </c>
      <c r="M885" s="8" t="str">
        <f>IF(OUT!AG571="", "", OUT!AG571)</f>
        <v/>
      </c>
      <c r="N885" s="8" t="str">
        <f>IF(OUT!AQ571="", "", OUT!AQ571)</f>
        <v/>
      </c>
      <c r="O885" s="8" t="str">
        <f>IF(OUT!BM571="", "", OUT!BM571)</f>
        <v>T4</v>
      </c>
      <c r="P885" s="9">
        <f>IF(PPG!Q571="", "", PPG!Q571)</f>
        <v>2.1629999999999998</v>
      </c>
      <c r="Q885" s="10">
        <f>IF(PPG!R571="", "", PPG!R571)</f>
        <v>108.15</v>
      </c>
    </row>
    <row r="886" spans="1:17" x14ac:dyDescent="0.2">
      <c r="A886" s="8">
        <f>IF(OUT!C776="", "", OUT!C776)</f>
        <v>718</v>
      </c>
      <c r="B886" s="21">
        <f>IF(OUT!A776="", "", OUT!A776)</f>
        <v>71908</v>
      </c>
      <c r="C886" s="8" t="str">
        <f>IF(OUT!D776="", "", OUT!D776)</f>
        <v>M</v>
      </c>
      <c r="D886" s="30"/>
      <c r="E886" s="8" t="str">
        <f>IF(OUT!E776="", "", OUT!E776)</f>
        <v>50 TRAY</v>
      </c>
      <c r="F886" s="27" t="str">
        <f>IF(OUT!AE776="NEW", "✷", "")</f>
        <v/>
      </c>
      <c r="G886" s="31" t="str">
        <f>CONCATENATE(IF(OUT!B776="", "", OUT!B776),R886,J886)</f>
        <v>SHRUB  PHOTINIA X FRASERI RED TIP</v>
      </c>
      <c r="H886" s="22">
        <f>IF(OUT!N776="", "", OUT!N776)</f>
        <v>0.71499999999999997</v>
      </c>
      <c r="I886" s="23">
        <f>IF(OUT!O776="", "", OUT!O776)</f>
        <v>35.75</v>
      </c>
      <c r="J886" s="8" t="str">
        <f>IF(OUT!F776="", "", OUT!F776)</f>
        <v/>
      </c>
      <c r="K886" s="8">
        <f>IF(OUT!P776="", "", OUT!P776)</f>
        <v>50</v>
      </c>
      <c r="L886" s="8" t="str">
        <f>IF(OUT!AE776="", "", OUT!AE776)</f>
        <v/>
      </c>
      <c r="M886" s="8" t="str">
        <f>IF(OUT!AG776="", "", OUT!AG776)</f>
        <v/>
      </c>
      <c r="N886" s="8" t="str">
        <f>IF(OUT!AQ776="", "", OUT!AQ776)</f>
        <v/>
      </c>
      <c r="O886" s="8" t="str">
        <f>IF(OUT!BM776="", "", OUT!BM776)</f>
        <v>T4</v>
      </c>
      <c r="P886" s="9">
        <f>IF(PPG!Q776="", "", PPG!Q776)</f>
        <v>0.67600000000000005</v>
      </c>
      <c r="Q886" s="10">
        <f>IF(PPG!R776="", "", PPG!R776)</f>
        <v>33.799999999999997</v>
      </c>
    </row>
    <row r="887" spans="1:17" x14ac:dyDescent="0.2">
      <c r="A887" s="8">
        <f>IF(OUT!C573="", "", OUT!C573)</f>
        <v>718</v>
      </c>
      <c r="B887" s="21">
        <f>IF(OUT!A573="", "", OUT!A573)</f>
        <v>61488</v>
      </c>
      <c r="C887" s="8" t="str">
        <f>IF(OUT!D573="", "", OUT!D573)</f>
        <v>M</v>
      </c>
      <c r="D887" s="30"/>
      <c r="E887" s="8" t="str">
        <f>IF(OUT!E573="", "", OUT!E573)</f>
        <v>50 TRAY</v>
      </c>
      <c r="F887" s="27" t="str">
        <f>IF(OUT!AE573="NEW", "✷", "")</f>
        <v/>
      </c>
      <c r="G887" s="31" t="str">
        <f>CONCATENATE(IF(OUT!B573="", "", OUT!B573),R887,J887)</f>
        <v>SHRUB  PITTOSPORUM TOBIRA GREEN</v>
      </c>
      <c r="H887" s="22">
        <f>IF(OUT!N573="", "", OUT!N573)</f>
        <v>0.64300000000000002</v>
      </c>
      <c r="I887" s="23">
        <f>IF(OUT!O573="", "", OUT!O573)</f>
        <v>32.15</v>
      </c>
      <c r="J887" s="8" t="str">
        <f>IF(OUT!F573="", "", OUT!F573)</f>
        <v/>
      </c>
      <c r="K887" s="8">
        <f>IF(OUT!P573="", "", OUT!P573)</f>
        <v>50</v>
      </c>
      <c r="L887" s="8" t="str">
        <f>IF(OUT!AE573="", "", OUT!AE573)</f>
        <v/>
      </c>
      <c r="M887" s="8" t="str">
        <f>IF(OUT!AG573="", "", OUT!AG573)</f>
        <v/>
      </c>
      <c r="N887" s="8" t="str">
        <f>IF(OUT!AQ573="", "", OUT!AQ573)</f>
        <v/>
      </c>
      <c r="O887" s="8" t="str">
        <f>IF(OUT!BM573="", "", OUT!BM573)</f>
        <v>T4</v>
      </c>
      <c r="P887" s="9">
        <f>IF(PPG!Q573="", "", PPG!Q573)</f>
        <v>0.60899999999999999</v>
      </c>
      <c r="Q887" s="10">
        <f>IF(PPG!R573="", "", PPG!R573)</f>
        <v>30.45</v>
      </c>
    </row>
    <row r="888" spans="1:17" x14ac:dyDescent="0.2">
      <c r="A888" s="8">
        <f>IF(OUT!C572="", "", OUT!C572)</f>
        <v>718</v>
      </c>
      <c r="B888" s="21">
        <f>IF(OUT!A572="", "", OUT!A572)</f>
        <v>61487</v>
      </c>
      <c r="C888" s="8" t="str">
        <f>IF(OUT!D572="", "", OUT!D572)</f>
        <v>M</v>
      </c>
      <c r="D888" s="30"/>
      <c r="E888" s="8" t="str">
        <f>IF(OUT!E572="", "", OUT!E572)</f>
        <v>50 TRAY</v>
      </c>
      <c r="F888" s="27" t="str">
        <f>IF(OUT!AE572="NEW", "✷", "")</f>
        <v/>
      </c>
      <c r="G888" s="31" t="str">
        <f>CONCATENATE(IF(OUT!B572="", "", OUT!B572),R888,J888)</f>
        <v>SHRUB  PITTOSPORUM VARIEGATED</v>
      </c>
      <c r="H888" s="22">
        <f>IF(OUT!N572="", "", OUT!N572)</f>
        <v>0.64300000000000002</v>
      </c>
      <c r="I888" s="23">
        <f>IF(OUT!O572="", "", OUT!O572)</f>
        <v>32.15</v>
      </c>
      <c r="J888" s="8" t="str">
        <f>IF(OUT!F572="", "", OUT!F572)</f>
        <v/>
      </c>
      <c r="K888" s="8">
        <f>IF(OUT!P572="", "", OUT!P572)</f>
        <v>50</v>
      </c>
      <c r="L888" s="8" t="str">
        <f>IF(OUT!AE572="", "", OUT!AE572)</f>
        <v/>
      </c>
      <c r="M888" s="8" t="str">
        <f>IF(OUT!AG572="", "", OUT!AG572)</f>
        <v/>
      </c>
      <c r="N888" s="8" t="str">
        <f>IF(OUT!AQ572="", "", OUT!AQ572)</f>
        <v/>
      </c>
      <c r="O888" s="8" t="str">
        <f>IF(OUT!BM572="", "", OUT!BM572)</f>
        <v>T4</v>
      </c>
      <c r="P888" s="9">
        <f>IF(PPG!Q572="", "", PPG!Q572)</f>
        <v>0.60899999999999999</v>
      </c>
      <c r="Q888" s="10">
        <f>IF(PPG!R572="", "", PPG!R572)</f>
        <v>30.45</v>
      </c>
    </row>
    <row r="889" spans="1:17" x14ac:dyDescent="0.2">
      <c r="A889" s="8">
        <f>IF(OUT!C574="", "", OUT!C574)</f>
        <v>718</v>
      </c>
      <c r="B889" s="21">
        <f>IF(OUT!A574="", "", OUT!A574)</f>
        <v>61489</v>
      </c>
      <c r="C889" s="8" t="str">
        <f>IF(OUT!D574="", "", OUT!D574)</f>
        <v>M</v>
      </c>
      <c r="D889" s="30"/>
      <c r="E889" s="8" t="str">
        <f>IF(OUT!E574="", "", OUT!E574)</f>
        <v>50 TRAY</v>
      </c>
      <c r="F889" s="27" t="str">
        <f>IF(OUT!AE574="NEW", "✷", "")</f>
        <v/>
      </c>
      <c r="G889" s="31" t="str">
        <f>CONCATENATE(IF(OUT!B574="", "", OUT!B574),R889,J889)</f>
        <v>SHRUB  PODOCARPUS MACROPHYLLUS</v>
      </c>
      <c r="H889" s="22">
        <f>IF(OUT!N574="", "", OUT!N574)</f>
        <v>0.64300000000000002</v>
      </c>
      <c r="I889" s="23">
        <f>IF(OUT!O574="", "", OUT!O574)</f>
        <v>32.15</v>
      </c>
      <c r="J889" s="8" t="str">
        <f>IF(OUT!F574="", "", OUT!F574)</f>
        <v/>
      </c>
      <c r="K889" s="8">
        <f>IF(OUT!P574="", "", OUT!P574)</f>
        <v>50</v>
      </c>
      <c r="L889" s="8" t="str">
        <f>IF(OUT!AE574="", "", OUT!AE574)</f>
        <v/>
      </c>
      <c r="M889" s="8" t="str">
        <f>IF(OUT!AG574="", "", OUT!AG574)</f>
        <v/>
      </c>
      <c r="N889" s="8" t="str">
        <f>IF(OUT!AQ574="", "", OUT!AQ574)</f>
        <v/>
      </c>
      <c r="O889" s="8" t="str">
        <f>IF(OUT!BM574="", "", OUT!BM574)</f>
        <v>T4</v>
      </c>
      <c r="P889" s="9">
        <f>IF(PPG!Q574="", "", PPG!Q574)</f>
        <v>0.60899999999999999</v>
      </c>
      <c r="Q889" s="10">
        <f>IF(PPG!R574="", "", PPG!R574)</f>
        <v>30.45</v>
      </c>
    </row>
    <row r="890" spans="1:17" x14ac:dyDescent="0.2">
      <c r="A890" s="8">
        <f>IF(OUT!C575="", "", OUT!C575)</f>
        <v>718</v>
      </c>
      <c r="B890" s="21">
        <f>IF(OUT!A575="", "", OUT!A575)</f>
        <v>61491</v>
      </c>
      <c r="C890" s="8" t="str">
        <f>IF(OUT!D575="", "", OUT!D575)</f>
        <v>M</v>
      </c>
      <c r="D890" s="30"/>
      <c r="E890" s="8" t="str">
        <f>IF(OUT!E575="", "", OUT!E575)</f>
        <v>50 TRAY</v>
      </c>
      <c r="F890" s="27" t="str">
        <f>IF(OUT!AE575="NEW", "✷", "")</f>
        <v/>
      </c>
      <c r="G890" s="31" t="str">
        <f>CONCATENATE(IF(OUT!B575="", "", OUT!B575),R890,J890)</f>
        <v>SHRUB  RHAPHIOLEPIS INDICA INDIAN HAWTHORN</v>
      </c>
      <c r="H890" s="22">
        <f>IF(OUT!N575="", "", OUT!N575)</f>
        <v>0.64300000000000002</v>
      </c>
      <c r="I890" s="23">
        <f>IF(OUT!O575="", "", OUT!O575)</f>
        <v>32.15</v>
      </c>
      <c r="J890" s="8" t="str">
        <f>IF(OUT!F575="", "", OUT!F575)</f>
        <v/>
      </c>
      <c r="K890" s="8">
        <f>IF(OUT!P575="", "", OUT!P575)</f>
        <v>50</v>
      </c>
      <c r="L890" s="8" t="str">
        <f>IF(OUT!AE575="", "", OUT!AE575)</f>
        <v/>
      </c>
      <c r="M890" s="8" t="str">
        <f>IF(OUT!AG575="", "", OUT!AG575)</f>
        <v/>
      </c>
      <c r="N890" s="8" t="str">
        <f>IF(OUT!AQ575="", "", OUT!AQ575)</f>
        <v/>
      </c>
      <c r="O890" s="8" t="str">
        <f>IF(OUT!BM575="", "", OUT!BM575)</f>
        <v>T4</v>
      </c>
      <c r="P890" s="9">
        <f>IF(PPG!Q575="", "", PPG!Q575)</f>
        <v>0.60899999999999999</v>
      </c>
      <c r="Q890" s="10">
        <f>IF(PPG!R575="", "", PPG!R575)</f>
        <v>30.45</v>
      </c>
    </row>
    <row r="891" spans="1:17" x14ac:dyDescent="0.2">
      <c r="A891" s="8">
        <f>IF(OUT!C883="", "", OUT!C883)</f>
        <v>718</v>
      </c>
      <c r="B891" s="21">
        <f>IF(OUT!A883="", "", OUT!A883)</f>
        <v>78891</v>
      </c>
      <c r="C891" s="8" t="str">
        <f>IF(OUT!D883="", "", OUT!D883)</f>
        <v>M</v>
      </c>
      <c r="D891" s="30"/>
      <c r="E891" s="8" t="str">
        <f>IF(OUT!E883="", "", OUT!E883)</f>
        <v>50 TRAY</v>
      </c>
      <c r="F891" s="27" t="str">
        <f>IF(OUT!AE883="NEW", "✷", "")</f>
        <v/>
      </c>
      <c r="G891" s="31" t="str">
        <f>CONCATENATE(IF(OUT!B883="", "", OUT!B883),R891,J891)</f>
        <v>SHRUB  SABAL MINOR DWARF PALMETTO</v>
      </c>
      <c r="H891" s="22">
        <f>IF(OUT!N883="", "", OUT!N883)</f>
        <v>1.143</v>
      </c>
      <c r="I891" s="23">
        <f>IF(OUT!O883="", "", OUT!O883)</f>
        <v>57.15</v>
      </c>
      <c r="J891" s="8" t="str">
        <f>IF(OUT!F883="", "", OUT!F883)</f>
        <v/>
      </c>
      <c r="K891" s="8">
        <f>IF(OUT!P883="", "", OUT!P883)</f>
        <v>50</v>
      </c>
      <c r="L891" s="8" t="str">
        <f>IF(OUT!AE883="", "", OUT!AE883)</f>
        <v/>
      </c>
      <c r="M891" s="8" t="str">
        <f>IF(OUT!AG883="", "", OUT!AG883)</f>
        <v/>
      </c>
      <c r="N891" s="8" t="str">
        <f>IF(OUT!AQ883="", "", OUT!AQ883)</f>
        <v/>
      </c>
      <c r="O891" s="8" t="str">
        <f>IF(OUT!BM883="", "", OUT!BM883)</f>
        <v>T4</v>
      </c>
      <c r="P891" s="9">
        <f>IF(PPG!Q883="", "", PPG!Q883)</f>
        <v>1.0820000000000001</v>
      </c>
      <c r="Q891" s="10">
        <f>IF(PPG!R883="", "", PPG!R883)</f>
        <v>54.1</v>
      </c>
    </row>
    <row r="892" spans="1:17" x14ac:dyDescent="0.2">
      <c r="A892" s="8">
        <f>IF(OUT!C881="", "", OUT!C881)</f>
        <v>718</v>
      </c>
      <c r="B892" s="21">
        <f>IF(OUT!A881="", "", OUT!A881)</f>
        <v>78287</v>
      </c>
      <c r="C892" s="8" t="str">
        <f>IF(OUT!D881="", "", OUT!D881)</f>
        <v>M</v>
      </c>
      <c r="D892" s="30"/>
      <c r="E892" s="8" t="str">
        <f>IF(OUT!E881="", "", OUT!E881)</f>
        <v>50 TRAY</v>
      </c>
      <c r="F892" s="27" t="str">
        <f>IF(OUT!AE881="NEW", "✷", "")</f>
        <v/>
      </c>
      <c r="G892" s="31" t="str">
        <f>CONCATENATE(IF(OUT!B881="", "", OUT!B881),R892,J892)</f>
        <v>SHRUB  VIBURNUM OBOVATUM GRAND SELECT</v>
      </c>
      <c r="H892" s="22">
        <f>IF(OUT!N881="", "", OUT!N881)</f>
        <v>0.82899999999999996</v>
      </c>
      <c r="I892" s="23">
        <f>IF(OUT!O881="", "", OUT!O881)</f>
        <v>41.45</v>
      </c>
      <c r="J892" s="8" t="str">
        <f>IF(OUT!F881="", "", OUT!F881)</f>
        <v/>
      </c>
      <c r="K892" s="8">
        <f>IF(OUT!P881="", "", OUT!P881)</f>
        <v>50</v>
      </c>
      <c r="L892" s="8" t="str">
        <f>IF(OUT!AE881="", "", OUT!AE881)</f>
        <v/>
      </c>
      <c r="M892" s="8" t="str">
        <f>IF(OUT!AG881="", "", OUT!AG881)</f>
        <v/>
      </c>
      <c r="N892" s="8" t="str">
        <f>IF(OUT!AQ881="", "", OUT!AQ881)</f>
        <v/>
      </c>
      <c r="O892" s="8" t="str">
        <f>IF(OUT!BM881="", "", OUT!BM881)</f>
        <v>T4</v>
      </c>
      <c r="P892" s="9">
        <f>IF(PPG!Q881="", "", PPG!Q881)</f>
        <v>0.78400000000000003</v>
      </c>
      <c r="Q892" s="10">
        <f>IF(PPG!R881="", "", PPG!R881)</f>
        <v>39.200000000000003</v>
      </c>
    </row>
    <row r="893" spans="1:17" x14ac:dyDescent="0.2">
      <c r="A893" s="8">
        <f>IF(OUT!C576="", "", OUT!C576)</f>
        <v>718</v>
      </c>
      <c r="B893" s="21">
        <f>IF(OUT!A576="", "", OUT!A576)</f>
        <v>61494</v>
      </c>
      <c r="C893" s="8" t="str">
        <f>IF(OUT!D576="", "", OUT!D576)</f>
        <v>M</v>
      </c>
      <c r="D893" s="30"/>
      <c r="E893" s="8" t="str">
        <f>IF(OUT!E576="", "", OUT!E576)</f>
        <v>50 TRAY</v>
      </c>
      <c r="F893" s="27" t="str">
        <f>IF(OUT!AE576="NEW", "✷", "")</f>
        <v/>
      </c>
      <c r="G893" s="31" t="str">
        <f>CONCATENATE(IF(OUT!B576="", "", OUT!B576),R893,J893)</f>
        <v>SHRUB  VIBURNUM ODORATISSIMUM SWEET VIBURNUM</v>
      </c>
      <c r="H893" s="22">
        <f>IF(OUT!N576="", "", OUT!N576)</f>
        <v>0.71499999999999997</v>
      </c>
      <c r="I893" s="23">
        <f>IF(OUT!O576="", "", OUT!O576)</f>
        <v>35.75</v>
      </c>
      <c r="J893" s="8" t="str">
        <f>IF(OUT!F576="", "", OUT!F576)</f>
        <v/>
      </c>
      <c r="K893" s="8">
        <f>IF(OUT!P576="", "", OUT!P576)</f>
        <v>50</v>
      </c>
      <c r="L893" s="8" t="str">
        <f>IF(OUT!AE576="", "", OUT!AE576)</f>
        <v/>
      </c>
      <c r="M893" s="8" t="str">
        <f>IF(OUT!AG576="", "", OUT!AG576)</f>
        <v/>
      </c>
      <c r="N893" s="8" t="str">
        <f>IF(OUT!AQ576="", "", OUT!AQ576)</f>
        <v/>
      </c>
      <c r="O893" s="8" t="str">
        <f>IF(OUT!BM576="", "", OUT!BM576)</f>
        <v>T4</v>
      </c>
      <c r="P893" s="9">
        <f>IF(PPG!Q576="", "", PPG!Q576)</f>
        <v>0.67600000000000005</v>
      </c>
      <c r="Q893" s="10">
        <f>IF(PPG!R576="", "", PPG!R576)</f>
        <v>33.799999999999997</v>
      </c>
    </row>
    <row r="894" spans="1:17" x14ac:dyDescent="0.2">
      <c r="A894" s="8">
        <f>IF(OUT!C577="", "", OUT!C577)</f>
        <v>718</v>
      </c>
      <c r="B894" s="21">
        <f>IF(OUT!A577="", "", OUT!A577)</f>
        <v>61495</v>
      </c>
      <c r="C894" s="8" t="str">
        <f>IF(OUT!D577="", "", OUT!D577)</f>
        <v>M</v>
      </c>
      <c r="D894" s="30"/>
      <c r="E894" s="8" t="str">
        <f>IF(OUT!E577="", "", OUT!E577)</f>
        <v>50 TRAY</v>
      </c>
      <c r="F894" s="27" t="str">
        <f>IF(OUT!AE577="NEW", "✷", "")</f>
        <v/>
      </c>
      <c r="G894" s="31" t="str">
        <f>CONCATENATE(IF(OUT!B577="", "", OUT!B577),R894,J894)</f>
        <v>SHRUB  VIBURNUM SUSPENSUM</v>
      </c>
      <c r="H894" s="22">
        <f>IF(OUT!N577="", "", OUT!N577)</f>
        <v>0.71499999999999997</v>
      </c>
      <c r="I894" s="23">
        <f>IF(OUT!O577="", "", OUT!O577)</f>
        <v>35.75</v>
      </c>
      <c r="J894" s="8" t="str">
        <f>IF(OUT!F577="", "", OUT!F577)</f>
        <v/>
      </c>
      <c r="K894" s="8">
        <f>IF(OUT!P577="", "", OUT!P577)</f>
        <v>50</v>
      </c>
      <c r="L894" s="8" t="str">
        <f>IF(OUT!AE577="", "", OUT!AE577)</f>
        <v/>
      </c>
      <c r="M894" s="8" t="str">
        <f>IF(OUT!AG577="", "", OUT!AG577)</f>
        <v/>
      </c>
      <c r="N894" s="8" t="str">
        <f>IF(OUT!AQ577="", "", OUT!AQ577)</f>
        <v/>
      </c>
      <c r="O894" s="8" t="str">
        <f>IF(OUT!BM577="", "", OUT!BM577)</f>
        <v>T4</v>
      </c>
      <c r="P894" s="9">
        <f>IF(PPG!Q577="", "", PPG!Q577)</f>
        <v>0.67600000000000005</v>
      </c>
      <c r="Q894" s="10">
        <f>IF(PPG!R577="", "", PPG!R577)</f>
        <v>33.799999999999997</v>
      </c>
    </row>
    <row r="895" spans="1:17" x14ac:dyDescent="0.2">
      <c r="A895" s="8">
        <f>IF(OUT!C981="", "", OUT!C981)</f>
        <v>718</v>
      </c>
      <c r="B895" s="21">
        <f>IF(OUT!A981="", "", OUT!A981)</f>
        <v>83875</v>
      </c>
      <c r="C895" s="8" t="str">
        <f>IF(OUT!D981="", "", OUT!D981)</f>
        <v>O</v>
      </c>
      <c r="D895" s="30"/>
      <c r="E895" s="8" t="str">
        <f>IF(OUT!E981="", "", OUT!E981)</f>
        <v>72 TRAY</v>
      </c>
      <c r="F895" s="27" t="str">
        <f>IF(OUT!AE981="NEW", "✷", "")</f>
        <v/>
      </c>
      <c r="G895" s="31" t="str">
        <f>CONCATENATE(IF(OUT!B981="", "", OUT!B981),R895,J895)</f>
        <v>SMALL FRUIT  BARBADOS CHERRY MALPIGHIA GLABRA (ACEROLA)</v>
      </c>
      <c r="H895" s="22">
        <f>IF(OUT!N981="", "", OUT!N981)</f>
        <v>1</v>
      </c>
      <c r="I895" s="23">
        <f>IF(OUT!O981="", "", OUT!O981)</f>
        <v>72</v>
      </c>
      <c r="J895" s="8" t="str">
        <f>IF(OUT!F981="", "", OUT!F981)</f>
        <v/>
      </c>
      <c r="K895" s="8">
        <f>IF(OUT!P981="", "", OUT!P981)</f>
        <v>72</v>
      </c>
      <c r="L895" s="8" t="str">
        <f>IF(OUT!AE981="", "", OUT!AE981)</f>
        <v/>
      </c>
      <c r="M895" s="8" t="str">
        <f>IF(OUT!AG981="", "", OUT!AG981)</f>
        <v/>
      </c>
      <c r="N895" s="8" t="str">
        <f>IF(OUT!AQ981="", "", OUT!AQ981)</f>
        <v/>
      </c>
      <c r="O895" s="8" t="str">
        <f>IF(OUT!BM981="", "", OUT!BM981)</f>
        <v>T3</v>
      </c>
      <c r="P895" s="9">
        <f>IF(PPG!Q981="", "", PPG!Q981)</f>
        <v>0.94599999999999995</v>
      </c>
      <c r="Q895" s="10">
        <f>IF(PPG!R981="", "", PPG!R981)</f>
        <v>68.11</v>
      </c>
    </row>
    <row r="896" spans="1:17" x14ac:dyDescent="0.2">
      <c r="A896" s="8">
        <f>IF(OUT!C980="", "", OUT!C980)</f>
        <v>718</v>
      </c>
      <c r="B896" s="21">
        <f>IF(OUT!A980="", "", OUT!A980)</f>
        <v>83875</v>
      </c>
      <c r="C896" s="8" t="str">
        <f>IF(OUT!D980="", "", OUT!D980)</f>
        <v>M</v>
      </c>
      <c r="D896" s="30"/>
      <c r="E896" s="8" t="str">
        <f>IF(OUT!E980="", "", OUT!E980)</f>
        <v>50 TRAY</v>
      </c>
      <c r="F896" s="27" t="str">
        <f>IF(OUT!AE980="NEW", "✷", "")</f>
        <v/>
      </c>
      <c r="G896" s="31" t="str">
        <f>CONCATENATE(IF(OUT!B980="", "", OUT!B980),R896,J896)</f>
        <v>SMALL FRUIT  BARBADOS CHERRY MALPIGHIA GLABRA (ACEROLA)</v>
      </c>
      <c r="H896" s="22">
        <f>IF(OUT!N980="", "", OUT!N980)</f>
        <v>1.0720000000000001</v>
      </c>
      <c r="I896" s="23">
        <f>IF(OUT!O980="", "", OUT!O980)</f>
        <v>53.6</v>
      </c>
      <c r="J896" s="8" t="str">
        <f>IF(OUT!F980="", "", OUT!F980)</f>
        <v/>
      </c>
      <c r="K896" s="8">
        <f>IF(OUT!P980="", "", OUT!P980)</f>
        <v>50</v>
      </c>
      <c r="L896" s="8" t="str">
        <f>IF(OUT!AE980="", "", OUT!AE980)</f>
        <v/>
      </c>
      <c r="M896" s="8" t="str">
        <f>IF(OUT!AG980="", "", OUT!AG980)</f>
        <v/>
      </c>
      <c r="N896" s="8" t="str">
        <f>IF(OUT!AQ980="", "", OUT!AQ980)</f>
        <v/>
      </c>
      <c r="O896" s="8" t="str">
        <f>IF(OUT!BM980="", "", OUT!BM980)</f>
        <v>T3</v>
      </c>
      <c r="P896" s="9">
        <f>IF(PPG!Q980="", "", PPG!Q980)</f>
        <v>1.014</v>
      </c>
      <c r="Q896" s="10">
        <f>IF(PPG!R980="", "", PPG!R980)</f>
        <v>50.7</v>
      </c>
    </row>
    <row r="897" spans="1:18" x14ac:dyDescent="0.2">
      <c r="A897" s="8">
        <f>IF(OUT!C165="", "", OUT!C165)</f>
        <v>718</v>
      </c>
      <c r="B897" s="21">
        <f>IF(OUT!A165="", "", OUT!A165)</f>
        <v>55069</v>
      </c>
      <c r="C897" s="8" t="str">
        <f>IF(OUT!D165="", "", OUT!D165)</f>
        <v>O</v>
      </c>
      <c r="D897" s="30"/>
      <c r="E897" s="8" t="str">
        <f>IF(OUT!E165="", "", OUT!E165)</f>
        <v>72 TRAY</v>
      </c>
      <c r="F897" s="27" t="str">
        <f>IF(OUT!AE165="NEW", "✷", "")</f>
        <v/>
      </c>
      <c r="G897" s="31" t="str">
        <f>CONCATENATE(IF(OUT!B165="", "", OUT!B165),R897,J897)</f>
        <v>SOLANUM JASMINOIDES VARIEGATED POTATO VINE (White)</v>
      </c>
      <c r="H897" s="22">
        <f>IF(OUT!N165="", "", OUT!N165)</f>
        <v>0.77200000000000002</v>
      </c>
      <c r="I897" s="23">
        <f>IF(OUT!O165="", "", OUT!O165)</f>
        <v>55.58</v>
      </c>
      <c r="J897" s="8" t="str">
        <f>IF(OUT!F165="", "", OUT!F165)</f>
        <v/>
      </c>
      <c r="K897" s="8">
        <f>IF(OUT!P165="", "", OUT!P165)</f>
        <v>72</v>
      </c>
      <c r="L897" s="8" t="str">
        <f>IF(OUT!AE165="", "", OUT!AE165)</f>
        <v/>
      </c>
      <c r="M897" s="8" t="str">
        <f>IF(OUT!AG165="", "", OUT!AG165)</f>
        <v/>
      </c>
      <c r="N897" s="8" t="str">
        <f>IF(OUT!AQ165="", "", OUT!AQ165)</f>
        <v/>
      </c>
      <c r="O897" s="8" t="str">
        <f>IF(OUT!BM165="", "", OUT!BM165)</f>
        <v>T3</v>
      </c>
      <c r="P897" s="9">
        <f>IF(PPG!Q165="", "", PPG!Q165)</f>
        <v>0.73</v>
      </c>
      <c r="Q897" s="10">
        <f>IF(PPG!R165="", "", PPG!R165)</f>
        <v>52.56</v>
      </c>
    </row>
    <row r="898" spans="1:18" x14ac:dyDescent="0.2">
      <c r="A898" s="8">
        <f>IF(OUT!C166="", "", OUT!C166)</f>
        <v>718</v>
      </c>
      <c r="B898" s="21">
        <f>IF(OUT!A166="", "", OUT!A166)</f>
        <v>55069</v>
      </c>
      <c r="C898" s="8" t="str">
        <f>IF(OUT!D166="", "", OUT!D166)</f>
        <v>PF</v>
      </c>
      <c r="D898" s="30"/>
      <c r="E898" s="8" t="str">
        <f>IF(OUT!E166="", "", OUT!E166)</f>
        <v>18 TRAY 4-INCH</v>
      </c>
      <c r="F898" s="27" t="str">
        <f>IF(OUT!AE166="NEW", "✷", "")</f>
        <v/>
      </c>
      <c r="G898" s="31" t="str">
        <f>CONCATENATE(IF(OUT!B166="", "", OUT!B166),R898,J898)</f>
        <v>SOLANUM JASMINOIDES VARIEGATED POTATO VINE (White)  **PREFINISHED</v>
      </c>
      <c r="H898" s="22">
        <f>IF(OUT!N166="", "", OUT!N166)</f>
        <v>2.0859999999999999</v>
      </c>
      <c r="I898" s="23">
        <f>IF(OUT!O166="", "", OUT!O166)</f>
        <v>37.54</v>
      </c>
      <c r="J898" s="8" t="str">
        <f>IF(OUT!F166="", "", OUT!F166)</f>
        <v>PREFINISHED</v>
      </c>
      <c r="K898" s="8">
        <f>IF(OUT!P166="", "", OUT!P166)</f>
        <v>18</v>
      </c>
      <c r="L898" s="8" t="str">
        <f>IF(OUT!AE166="", "", OUT!AE166)</f>
        <v/>
      </c>
      <c r="M898" s="8" t="str">
        <f>IF(OUT!AG166="", "", OUT!AG166)</f>
        <v/>
      </c>
      <c r="N898" s="8" t="str">
        <f>IF(OUT!AQ166="", "", OUT!AQ166)</f>
        <v/>
      </c>
      <c r="O898" s="8" t="str">
        <f>IF(OUT!BM166="", "", OUT!BM166)</f>
        <v>T3</v>
      </c>
      <c r="P898" s="9">
        <f>IF(PPG!Q166="", "", PPG!Q166)</f>
        <v>1.9730000000000001</v>
      </c>
      <c r="Q898" s="10">
        <f>IF(PPG!R166="", "", PPG!R166)</f>
        <v>35.51</v>
      </c>
      <c r="R898" s="11" t="s">
        <v>1441</v>
      </c>
    </row>
    <row r="899" spans="1:18" x14ac:dyDescent="0.2">
      <c r="A899" s="8">
        <f>IF(OUT!C603="", "", OUT!C603)</f>
        <v>718</v>
      </c>
      <c r="B899" s="21">
        <f>IF(OUT!A603="", "", OUT!A603)</f>
        <v>64213</v>
      </c>
      <c r="C899" s="8" t="str">
        <f>IF(OUT!D603="", "", OUT!D603)</f>
        <v>O</v>
      </c>
      <c r="D899" s="30"/>
      <c r="E899" s="8" t="str">
        <f>IF(OUT!E603="", "", OUT!E603)</f>
        <v>72 TRAY</v>
      </c>
      <c r="F899" s="27" t="str">
        <f>IF(OUT!AE603="NEW", "✷", "")</f>
        <v/>
      </c>
      <c r="G899" s="31" t="str">
        <f>CONCATENATE(IF(OUT!B603="", "", OUT!B603),R899,J899)</f>
        <v>STACHYTARPHETA BLUE PORTERWEED</v>
      </c>
      <c r="H899" s="22">
        <f>IF(OUT!N603="", "", OUT!N603)</f>
        <v>0.72899999999999998</v>
      </c>
      <c r="I899" s="23">
        <f>IF(OUT!O603="", "", OUT!O603)</f>
        <v>52.48</v>
      </c>
      <c r="J899" s="8" t="str">
        <f>IF(OUT!F603="", "", OUT!F603)</f>
        <v/>
      </c>
      <c r="K899" s="8">
        <f>IF(OUT!P603="", "", OUT!P603)</f>
        <v>72</v>
      </c>
      <c r="L899" s="8" t="str">
        <f>IF(OUT!AE603="", "", OUT!AE603)</f>
        <v/>
      </c>
      <c r="M899" s="8" t="str">
        <f>IF(OUT!AG603="", "", OUT!AG603)</f>
        <v/>
      </c>
      <c r="N899" s="8" t="str">
        <f>IF(OUT!AQ603="", "", OUT!AQ603)</f>
        <v/>
      </c>
      <c r="O899" s="8" t="str">
        <f>IF(OUT!BM603="", "", OUT!BM603)</f>
        <v>T3</v>
      </c>
      <c r="P899" s="9">
        <f>IF(PPG!Q603="", "", PPG!Q603)</f>
        <v>0.69</v>
      </c>
      <c r="Q899" s="10">
        <f>IF(PPG!R603="", "", PPG!R603)</f>
        <v>49.68</v>
      </c>
    </row>
    <row r="900" spans="1:18" x14ac:dyDescent="0.2">
      <c r="A900" s="8">
        <f>IF(OUT!C604="", "", OUT!C604)</f>
        <v>718</v>
      </c>
      <c r="B900" s="21">
        <f>IF(OUT!A604="", "", OUT!A604)</f>
        <v>64213</v>
      </c>
      <c r="C900" s="8" t="str">
        <f>IF(OUT!D604="", "", OUT!D604)</f>
        <v>PF</v>
      </c>
      <c r="D900" s="30"/>
      <c r="E900" s="8" t="str">
        <f>IF(OUT!E604="", "", OUT!E604)</f>
        <v>18 TRAY 4-INCH</v>
      </c>
      <c r="F900" s="27" t="str">
        <f>IF(OUT!AE604="NEW", "✷", "")</f>
        <v/>
      </c>
      <c r="G900" s="31" t="str">
        <f>CONCATENATE(IF(OUT!B604="", "", OUT!B604),R900,J900)</f>
        <v>STACHYTARPHETA BLUE PORTERWEED  **PREFINISHED</v>
      </c>
      <c r="H900" s="22">
        <f>IF(OUT!N604="", "", OUT!N604)</f>
        <v>2.1</v>
      </c>
      <c r="I900" s="23">
        <f>IF(OUT!O604="", "", OUT!O604)</f>
        <v>37.799999999999997</v>
      </c>
      <c r="J900" s="8" t="str">
        <f>IF(OUT!F604="", "", OUT!F604)</f>
        <v>PREFINISHED</v>
      </c>
      <c r="K900" s="8">
        <f>IF(OUT!P604="", "", OUT!P604)</f>
        <v>18</v>
      </c>
      <c r="L900" s="8" t="str">
        <f>IF(OUT!AE604="", "", OUT!AE604)</f>
        <v/>
      </c>
      <c r="M900" s="8" t="str">
        <f>IF(OUT!AG604="", "", OUT!AG604)</f>
        <v/>
      </c>
      <c r="N900" s="8" t="str">
        <f>IF(OUT!AQ604="", "", OUT!AQ604)</f>
        <v/>
      </c>
      <c r="O900" s="8" t="str">
        <f>IF(OUT!BM604="", "", OUT!BM604)</f>
        <v>T3</v>
      </c>
      <c r="P900" s="9">
        <f>IF(PPG!Q604="", "", PPG!Q604)</f>
        <v>1.9870000000000001</v>
      </c>
      <c r="Q900" s="10">
        <f>IF(PPG!R604="", "", PPG!R604)</f>
        <v>35.76</v>
      </c>
      <c r="R900" s="11" t="s">
        <v>1441</v>
      </c>
    </row>
    <row r="901" spans="1:18" x14ac:dyDescent="0.2">
      <c r="A901" s="8">
        <f>IF(OUT!C419="", "", OUT!C419)</f>
        <v>718</v>
      </c>
      <c r="B901" s="21">
        <f>IF(OUT!A419="", "", OUT!A419)</f>
        <v>58786</v>
      </c>
      <c r="C901" s="8" t="str">
        <f>IF(OUT!D419="", "", OUT!D419)</f>
        <v>O</v>
      </c>
      <c r="D901" s="30"/>
      <c r="E901" s="8" t="str">
        <f>IF(OUT!E419="", "", OUT!E419)</f>
        <v>72 TRAY</v>
      </c>
      <c r="F901" s="27" t="str">
        <f>IF(OUT!AE419="NEW", "✷", "")</f>
        <v/>
      </c>
      <c r="G901" s="31" t="str">
        <f>CONCATENATE(IF(OUT!B419="", "", OUT!B419),R901,J901)</f>
        <v>STACHYTARPHETA DWARF RED PORTERWEED</v>
      </c>
      <c r="H901" s="22">
        <f>IF(OUT!N419="", "", OUT!N419)</f>
        <v>0.72899999999999998</v>
      </c>
      <c r="I901" s="23">
        <f>IF(OUT!O419="", "", OUT!O419)</f>
        <v>52.48</v>
      </c>
      <c r="J901" s="8" t="str">
        <f>IF(OUT!F419="", "", OUT!F419)</f>
        <v/>
      </c>
      <c r="K901" s="8">
        <f>IF(OUT!P419="", "", OUT!P419)</f>
        <v>72</v>
      </c>
      <c r="L901" s="8" t="str">
        <f>IF(OUT!AE419="", "", OUT!AE419)</f>
        <v/>
      </c>
      <c r="M901" s="8" t="str">
        <f>IF(OUT!AG419="", "", OUT!AG419)</f>
        <v/>
      </c>
      <c r="N901" s="8" t="str">
        <f>IF(OUT!AQ419="", "", OUT!AQ419)</f>
        <v/>
      </c>
      <c r="O901" s="8" t="str">
        <f>IF(OUT!BM419="", "", OUT!BM419)</f>
        <v>T3</v>
      </c>
      <c r="P901" s="9">
        <f>IF(PPG!Q419="", "", PPG!Q419)</f>
        <v>0.69</v>
      </c>
      <c r="Q901" s="10">
        <f>IF(PPG!R419="", "", PPG!R419)</f>
        <v>49.68</v>
      </c>
    </row>
    <row r="902" spans="1:18" x14ac:dyDescent="0.2">
      <c r="A902" s="8">
        <f>IF(OUT!C420="", "", OUT!C420)</f>
        <v>718</v>
      </c>
      <c r="B902" s="21">
        <f>IF(OUT!A420="", "", OUT!A420)</f>
        <v>58786</v>
      </c>
      <c r="C902" s="8" t="str">
        <f>IF(OUT!D420="", "", OUT!D420)</f>
        <v>PF</v>
      </c>
      <c r="D902" s="30"/>
      <c r="E902" s="8" t="str">
        <f>IF(OUT!E420="", "", OUT!E420)</f>
        <v>18 TRAY 4-INCH</v>
      </c>
      <c r="F902" s="27" t="str">
        <f>IF(OUT!AE420="NEW", "✷", "")</f>
        <v/>
      </c>
      <c r="G902" s="31" t="str">
        <f>CONCATENATE(IF(OUT!B420="", "", OUT!B420),R902,J902)</f>
        <v>STACHYTARPHETA DWARF RED PORTERWEED  **PREFINISHED</v>
      </c>
      <c r="H902" s="22">
        <f>IF(OUT!N420="", "", OUT!N420)</f>
        <v>2.1</v>
      </c>
      <c r="I902" s="23">
        <f>IF(OUT!O420="", "", OUT!O420)</f>
        <v>37.799999999999997</v>
      </c>
      <c r="J902" s="8" t="str">
        <f>IF(OUT!F420="", "", OUT!F420)</f>
        <v>PREFINISHED</v>
      </c>
      <c r="K902" s="8">
        <f>IF(OUT!P420="", "", OUT!P420)</f>
        <v>18</v>
      </c>
      <c r="L902" s="8" t="str">
        <f>IF(OUT!AE420="", "", OUT!AE420)</f>
        <v/>
      </c>
      <c r="M902" s="8" t="str">
        <f>IF(OUT!AG420="", "", OUT!AG420)</f>
        <v/>
      </c>
      <c r="N902" s="8" t="str">
        <f>IF(OUT!AQ420="", "", OUT!AQ420)</f>
        <v/>
      </c>
      <c r="O902" s="8" t="str">
        <f>IF(OUT!BM420="", "", OUT!BM420)</f>
        <v>T3</v>
      </c>
      <c r="P902" s="9">
        <f>IF(PPG!Q420="", "", PPG!Q420)</f>
        <v>1.9870000000000001</v>
      </c>
      <c r="Q902" s="10">
        <f>IF(PPG!R420="", "", PPG!R420)</f>
        <v>35.76</v>
      </c>
      <c r="R902" s="11" t="s">
        <v>1441</v>
      </c>
    </row>
    <row r="903" spans="1:18" x14ac:dyDescent="0.2">
      <c r="A903" s="8">
        <f>IF(OUT!C796="", "", OUT!C796)</f>
        <v>718</v>
      </c>
      <c r="B903" s="21">
        <f>IF(OUT!A796="", "", OUT!A796)</f>
        <v>73187</v>
      </c>
      <c r="C903" s="8" t="str">
        <f>IF(OUT!D796="", "", OUT!D796)</f>
        <v>O</v>
      </c>
      <c r="D903" s="30"/>
      <c r="E903" s="8" t="str">
        <f>IF(OUT!E796="", "", OUT!E796)</f>
        <v>72 TRAY</v>
      </c>
      <c r="F903" s="27" t="str">
        <f>IF(OUT!AE796="NEW", "✷", "")</f>
        <v/>
      </c>
      <c r="G903" s="31" t="str">
        <f>CONCATENATE(IF(OUT!B796="", "", OUT!B796),R903,J903)</f>
        <v>STACHYTARPHETA LAVENDER PORTERWEED</v>
      </c>
      <c r="H903" s="22">
        <f>IF(OUT!N796="", "", OUT!N796)</f>
        <v>0.72899999999999998</v>
      </c>
      <c r="I903" s="23">
        <f>IF(OUT!O796="", "", OUT!O796)</f>
        <v>52.48</v>
      </c>
      <c r="J903" s="8" t="str">
        <f>IF(OUT!F796="", "", OUT!F796)</f>
        <v/>
      </c>
      <c r="K903" s="8">
        <f>IF(OUT!P796="", "", OUT!P796)</f>
        <v>72</v>
      </c>
      <c r="L903" s="8" t="str">
        <f>IF(OUT!AE796="", "", OUT!AE796)</f>
        <v/>
      </c>
      <c r="M903" s="8" t="str">
        <f>IF(OUT!AG796="", "", OUT!AG796)</f>
        <v/>
      </c>
      <c r="N903" s="8" t="str">
        <f>IF(OUT!AQ796="", "", OUT!AQ796)</f>
        <v/>
      </c>
      <c r="O903" s="8" t="str">
        <f>IF(OUT!BM796="", "", OUT!BM796)</f>
        <v>T3</v>
      </c>
      <c r="P903" s="9">
        <f>IF(PPG!Q796="", "", PPG!Q796)</f>
        <v>0.69</v>
      </c>
      <c r="Q903" s="10">
        <f>IF(PPG!R796="", "", PPG!R796)</f>
        <v>49.68</v>
      </c>
    </row>
    <row r="904" spans="1:18" x14ac:dyDescent="0.2">
      <c r="A904" s="8">
        <f>IF(OUT!C797="", "", OUT!C797)</f>
        <v>718</v>
      </c>
      <c r="B904" s="21">
        <f>IF(OUT!A797="", "", OUT!A797)</f>
        <v>73187</v>
      </c>
      <c r="C904" s="8" t="str">
        <f>IF(OUT!D797="", "", OUT!D797)</f>
        <v>PF</v>
      </c>
      <c r="D904" s="30"/>
      <c r="E904" s="8" t="str">
        <f>IF(OUT!E797="", "", OUT!E797)</f>
        <v>18 TRAY 4-INCH</v>
      </c>
      <c r="F904" s="27" t="str">
        <f>IF(OUT!AE797="NEW", "✷", "")</f>
        <v/>
      </c>
      <c r="G904" s="31" t="str">
        <f>CONCATENATE(IF(OUT!B797="", "", OUT!B797),R904,J904)</f>
        <v>STACHYTARPHETA LAVENDER PORTERWEED  **PREFINISHED</v>
      </c>
      <c r="H904" s="22">
        <f>IF(OUT!N797="", "", OUT!N797)</f>
        <v>2.1</v>
      </c>
      <c r="I904" s="23">
        <f>IF(OUT!O797="", "", OUT!O797)</f>
        <v>37.799999999999997</v>
      </c>
      <c r="J904" s="8" t="str">
        <f>IF(OUT!F797="", "", OUT!F797)</f>
        <v>PREFINISHED</v>
      </c>
      <c r="K904" s="8">
        <f>IF(OUT!P797="", "", OUT!P797)</f>
        <v>18</v>
      </c>
      <c r="L904" s="8" t="str">
        <f>IF(OUT!AE797="", "", OUT!AE797)</f>
        <v/>
      </c>
      <c r="M904" s="8" t="str">
        <f>IF(OUT!AG797="", "", OUT!AG797)</f>
        <v/>
      </c>
      <c r="N904" s="8" t="str">
        <f>IF(OUT!AQ797="", "", OUT!AQ797)</f>
        <v/>
      </c>
      <c r="O904" s="8" t="str">
        <f>IF(OUT!BM797="", "", OUT!BM797)</f>
        <v>T3</v>
      </c>
      <c r="P904" s="9">
        <f>IF(PPG!Q797="", "", PPG!Q797)</f>
        <v>1.9870000000000001</v>
      </c>
      <c r="Q904" s="10">
        <f>IF(PPG!R797="", "", PPG!R797)</f>
        <v>35.76</v>
      </c>
      <c r="R904" s="11" t="s">
        <v>1441</v>
      </c>
    </row>
    <row r="905" spans="1:18" x14ac:dyDescent="0.2">
      <c r="A905" s="8">
        <f>IF(OUT!C421="", "", OUT!C421)</f>
        <v>718</v>
      </c>
      <c r="B905" s="21">
        <f>IF(OUT!A421="", "", OUT!A421)</f>
        <v>58787</v>
      </c>
      <c r="C905" s="8" t="str">
        <f>IF(OUT!D421="", "", OUT!D421)</f>
        <v>O</v>
      </c>
      <c r="D905" s="30"/>
      <c r="E905" s="8" t="str">
        <f>IF(OUT!E421="", "", OUT!E421)</f>
        <v>72 TRAY</v>
      </c>
      <c r="F905" s="27" t="str">
        <f>IF(OUT!AE421="NEW", "✷", "")</f>
        <v/>
      </c>
      <c r="G905" s="31" t="str">
        <f>CONCATENATE(IF(OUT!B421="", "", OUT!B421),R905,J905)</f>
        <v>STACHYTARPHETA PEACH PORTERWEED</v>
      </c>
      <c r="H905" s="22">
        <f>IF(OUT!N421="", "", OUT!N421)</f>
        <v>0.72899999999999998</v>
      </c>
      <c r="I905" s="23">
        <f>IF(OUT!O421="", "", OUT!O421)</f>
        <v>52.48</v>
      </c>
      <c r="J905" s="8" t="str">
        <f>IF(OUT!F421="", "", OUT!F421)</f>
        <v/>
      </c>
      <c r="K905" s="8">
        <f>IF(OUT!P421="", "", OUT!P421)</f>
        <v>72</v>
      </c>
      <c r="L905" s="8" t="str">
        <f>IF(OUT!AE421="", "", OUT!AE421)</f>
        <v/>
      </c>
      <c r="M905" s="8" t="str">
        <f>IF(OUT!AG421="", "", OUT!AG421)</f>
        <v/>
      </c>
      <c r="N905" s="8" t="str">
        <f>IF(OUT!AQ421="", "", OUT!AQ421)</f>
        <v/>
      </c>
      <c r="O905" s="8" t="str">
        <f>IF(OUT!BM421="", "", OUT!BM421)</f>
        <v>T3</v>
      </c>
      <c r="P905" s="9">
        <f>IF(PPG!Q421="", "", PPG!Q421)</f>
        <v>0.69</v>
      </c>
      <c r="Q905" s="10">
        <f>IF(PPG!R421="", "", PPG!R421)</f>
        <v>49.68</v>
      </c>
    </row>
    <row r="906" spans="1:18" x14ac:dyDescent="0.2">
      <c r="A906" s="8">
        <f>IF(OUT!C422="", "", OUT!C422)</f>
        <v>718</v>
      </c>
      <c r="B906" s="21">
        <f>IF(OUT!A422="", "", OUT!A422)</f>
        <v>58787</v>
      </c>
      <c r="C906" s="8" t="str">
        <f>IF(OUT!D422="", "", OUT!D422)</f>
        <v>PF</v>
      </c>
      <c r="D906" s="30"/>
      <c r="E906" s="8" t="str">
        <f>IF(OUT!E422="", "", OUT!E422)</f>
        <v>18 TRAY 4-INCH</v>
      </c>
      <c r="F906" s="27" t="str">
        <f>IF(OUT!AE422="NEW", "✷", "")</f>
        <v/>
      </c>
      <c r="G906" s="31" t="str">
        <f>CONCATENATE(IF(OUT!B422="", "", OUT!B422),R906,J906)</f>
        <v>STACHYTARPHETA PEACH PORTERWEED  **PREFINISHED</v>
      </c>
      <c r="H906" s="22">
        <f>IF(OUT!N422="", "", OUT!N422)</f>
        <v>2.1</v>
      </c>
      <c r="I906" s="23">
        <f>IF(OUT!O422="", "", OUT!O422)</f>
        <v>37.799999999999997</v>
      </c>
      <c r="J906" s="8" t="str">
        <f>IF(OUT!F422="", "", OUT!F422)</f>
        <v>PREFINISHED</v>
      </c>
      <c r="K906" s="8">
        <f>IF(OUT!P422="", "", OUT!P422)</f>
        <v>18</v>
      </c>
      <c r="L906" s="8" t="str">
        <f>IF(OUT!AE422="", "", OUT!AE422)</f>
        <v/>
      </c>
      <c r="M906" s="8" t="str">
        <f>IF(OUT!AG422="", "", OUT!AG422)</f>
        <v/>
      </c>
      <c r="N906" s="8" t="str">
        <f>IF(OUT!AQ422="", "", OUT!AQ422)</f>
        <v/>
      </c>
      <c r="O906" s="8" t="str">
        <f>IF(OUT!BM422="", "", OUT!BM422)</f>
        <v>T3</v>
      </c>
      <c r="P906" s="9">
        <f>IF(PPG!Q422="", "", PPG!Q422)</f>
        <v>1.9870000000000001</v>
      </c>
      <c r="Q906" s="10">
        <f>IF(PPG!R422="", "", PPG!R422)</f>
        <v>35.76</v>
      </c>
      <c r="R906" s="11" t="s">
        <v>1441</v>
      </c>
    </row>
    <row r="907" spans="1:18" x14ac:dyDescent="0.2">
      <c r="A907" s="8">
        <f>IF(OUT!C918="", "", OUT!C918)</f>
        <v>718</v>
      </c>
      <c r="B907" s="21">
        <f>IF(OUT!A918="", "", OUT!A918)</f>
        <v>79526</v>
      </c>
      <c r="C907" s="8" t="str">
        <f>IF(OUT!D918="", "", OUT!D918)</f>
        <v>O</v>
      </c>
      <c r="D907" s="30"/>
      <c r="E907" s="8" t="str">
        <f>IF(OUT!E918="", "", OUT!E918)</f>
        <v>72 TRAY</v>
      </c>
      <c r="F907" s="27" t="str">
        <f>IF(OUT!AE918="NEW", "✷", "")</f>
        <v/>
      </c>
      <c r="G907" s="31" t="str">
        <f>CONCATENATE(IF(OUT!B918="", "", OUT!B918),R907,J907)</f>
        <v>STEPHANOTIS FLORIBUNDA</v>
      </c>
      <c r="H907" s="22">
        <f>IF(OUT!N918="", "", OUT!N918)</f>
        <v>1.5720000000000001</v>
      </c>
      <c r="I907" s="23">
        <f>IF(OUT!O918="", "", OUT!O918)</f>
        <v>113.18</v>
      </c>
      <c r="J907" s="8" t="str">
        <f>IF(OUT!F918="", "", OUT!F918)</f>
        <v/>
      </c>
      <c r="K907" s="8">
        <f>IF(OUT!P918="", "", OUT!P918)</f>
        <v>72</v>
      </c>
      <c r="L907" s="8" t="str">
        <f>IF(OUT!AE918="", "", OUT!AE918)</f>
        <v/>
      </c>
      <c r="M907" s="8" t="str">
        <f>IF(OUT!AG918="", "", OUT!AG918)</f>
        <v/>
      </c>
      <c r="N907" s="8" t="str">
        <f>IF(OUT!AQ918="", "", OUT!AQ918)</f>
        <v/>
      </c>
      <c r="O907" s="8" t="str">
        <f>IF(OUT!BM918="", "", OUT!BM918)</f>
        <v>T3</v>
      </c>
      <c r="P907" s="9">
        <f>IF(PPG!Q918="", "", PPG!Q918)</f>
        <v>1.4870000000000001</v>
      </c>
      <c r="Q907" s="10">
        <f>IF(PPG!R918="", "", PPG!R918)</f>
        <v>107.06</v>
      </c>
    </row>
    <row r="908" spans="1:18" x14ac:dyDescent="0.2">
      <c r="A908" s="8">
        <f>IF(OUT!C720="", "", OUT!C720)</f>
        <v>718</v>
      </c>
      <c r="B908" s="21">
        <f>IF(OUT!A720="", "", OUT!A720)</f>
        <v>71125</v>
      </c>
      <c r="C908" s="8" t="str">
        <f>IF(OUT!D720="", "", OUT!D720)</f>
        <v>O</v>
      </c>
      <c r="D908" s="30"/>
      <c r="E908" s="8" t="str">
        <f>IF(OUT!E720="", "", OUT!E720)</f>
        <v>72 TRAY</v>
      </c>
      <c r="F908" s="27" t="str">
        <f>IF(OUT!AE720="NEW", "✷", "")</f>
        <v/>
      </c>
      <c r="G908" s="31" t="str">
        <f>CONCATENATE(IF(OUT!B720="", "", OUT!B720),R908,J908)</f>
        <v>STREPTOCARPELLA CONCORD BLUE (Trailing)</v>
      </c>
      <c r="H908" s="22">
        <f>IF(OUT!N720="", "", OUT!N720)</f>
        <v>0.71499999999999997</v>
      </c>
      <c r="I908" s="23">
        <f>IF(OUT!O720="", "", OUT!O720)</f>
        <v>51.48</v>
      </c>
      <c r="J908" s="8" t="str">
        <f>IF(OUT!F720="", "", OUT!F720)</f>
        <v/>
      </c>
      <c r="K908" s="8">
        <f>IF(OUT!P720="", "", OUT!P720)</f>
        <v>72</v>
      </c>
      <c r="L908" s="8" t="str">
        <f>IF(OUT!AE720="", "", OUT!AE720)</f>
        <v/>
      </c>
      <c r="M908" s="8" t="str">
        <f>IF(OUT!AG720="", "", OUT!AG720)</f>
        <v/>
      </c>
      <c r="N908" s="8" t="str">
        <f>IF(OUT!AQ720="", "", OUT!AQ720)</f>
        <v/>
      </c>
      <c r="O908" s="8" t="str">
        <f>IF(OUT!BM720="", "", OUT!BM720)</f>
        <v>T3</v>
      </c>
      <c r="P908" s="9">
        <f>IF(PPG!Q720="", "", PPG!Q720)</f>
        <v>0.67600000000000005</v>
      </c>
      <c r="Q908" s="10">
        <f>IF(PPG!R720="", "", PPG!R720)</f>
        <v>48.67</v>
      </c>
    </row>
    <row r="909" spans="1:18" x14ac:dyDescent="0.2">
      <c r="A909" s="8">
        <f>IF(OUT!C719="", "", OUT!C719)</f>
        <v>718</v>
      </c>
      <c r="B909" s="21">
        <f>IF(OUT!A719="", "", OUT!A719)</f>
        <v>71125</v>
      </c>
      <c r="C909" s="8" t="str">
        <f>IF(OUT!D719="", "", OUT!D719)</f>
        <v>M</v>
      </c>
      <c r="D909" s="30"/>
      <c r="E909" s="8" t="str">
        <f>IF(OUT!E719="", "", OUT!E719)</f>
        <v>50 TRAY</v>
      </c>
      <c r="F909" s="27" t="str">
        <f>IF(OUT!AE719="NEW", "✷", "")</f>
        <v/>
      </c>
      <c r="G909" s="31" t="str">
        <f>CONCATENATE(IF(OUT!B719="", "", OUT!B719),R909,J909)</f>
        <v>STREPTOCARPELLA CONCORD BLUE (Trailing)</v>
      </c>
      <c r="H909" s="22">
        <f>IF(OUT!N719="", "", OUT!N719)</f>
        <v>0.85799999999999998</v>
      </c>
      <c r="I909" s="23">
        <f>IF(OUT!O719="", "", OUT!O719)</f>
        <v>42.9</v>
      </c>
      <c r="J909" s="8" t="str">
        <f>IF(OUT!F719="", "", OUT!F719)</f>
        <v/>
      </c>
      <c r="K909" s="8">
        <f>IF(OUT!P719="", "", OUT!P719)</f>
        <v>50</v>
      </c>
      <c r="L909" s="8" t="str">
        <f>IF(OUT!AE719="", "", OUT!AE719)</f>
        <v/>
      </c>
      <c r="M909" s="8" t="str">
        <f>IF(OUT!AG719="", "", OUT!AG719)</f>
        <v/>
      </c>
      <c r="N909" s="8" t="str">
        <f>IF(OUT!AQ719="", "", OUT!AQ719)</f>
        <v/>
      </c>
      <c r="O909" s="8" t="str">
        <f>IF(OUT!BM719="", "", OUT!BM719)</f>
        <v>T3</v>
      </c>
      <c r="P909" s="9">
        <f>IF(PPG!Q719="", "", PPG!Q719)</f>
        <v>0.81100000000000005</v>
      </c>
      <c r="Q909" s="10">
        <f>IF(PPG!R719="", "", PPG!R719)</f>
        <v>40.549999999999997</v>
      </c>
    </row>
    <row r="910" spans="1:18" x14ac:dyDescent="0.2">
      <c r="A910" s="8">
        <f>IF(OUT!C721="", "", OUT!C721)</f>
        <v>718</v>
      </c>
      <c r="B910" s="21">
        <f>IF(OUT!A721="", "", OUT!A721)</f>
        <v>71125</v>
      </c>
      <c r="C910" s="8" t="str">
        <f>IF(OUT!D721="", "", OUT!D721)</f>
        <v>PF</v>
      </c>
      <c r="D910" s="30"/>
      <c r="E910" s="8" t="str">
        <f>IF(OUT!E721="", "", OUT!E721)</f>
        <v>18 TRAY 4-INCH</v>
      </c>
      <c r="F910" s="27" t="str">
        <f>IF(OUT!AE721="NEW", "✷", "")</f>
        <v/>
      </c>
      <c r="G910" s="31" t="str">
        <f>CONCATENATE(IF(OUT!B721="", "", OUT!B721),R910,J910)</f>
        <v>STREPTOCARPELLA CONCORD BLUE (Trailing)  **PREFINISHED</v>
      </c>
      <c r="H910" s="22">
        <f>IF(OUT!N721="", "", OUT!N721)</f>
        <v>2.0859999999999999</v>
      </c>
      <c r="I910" s="23">
        <f>IF(OUT!O721="", "", OUT!O721)</f>
        <v>37.54</v>
      </c>
      <c r="J910" s="8" t="str">
        <f>IF(OUT!F721="", "", OUT!F721)</f>
        <v>PREFINISHED</v>
      </c>
      <c r="K910" s="8">
        <f>IF(OUT!P721="", "", OUT!P721)</f>
        <v>18</v>
      </c>
      <c r="L910" s="8" t="str">
        <f>IF(OUT!AE721="", "", OUT!AE721)</f>
        <v/>
      </c>
      <c r="M910" s="8" t="str">
        <f>IF(OUT!AG721="", "", OUT!AG721)</f>
        <v/>
      </c>
      <c r="N910" s="8" t="str">
        <f>IF(OUT!AQ721="", "", OUT!AQ721)</f>
        <v/>
      </c>
      <c r="O910" s="8" t="str">
        <f>IF(OUT!BM721="", "", OUT!BM721)</f>
        <v>T3</v>
      </c>
      <c r="P910" s="9">
        <f>IF(PPG!Q721="", "", PPG!Q721)</f>
        <v>1.9730000000000001</v>
      </c>
      <c r="Q910" s="10">
        <f>IF(PPG!R721="", "", PPG!R721)</f>
        <v>35.51</v>
      </c>
      <c r="R910" s="11" t="s">
        <v>1441</v>
      </c>
    </row>
    <row r="911" spans="1:18" x14ac:dyDescent="0.2">
      <c r="A911" s="8">
        <f>IF(OUT!C172="", "", OUT!C172)</f>
        <v>718</v>
      </c>
      <c r="B911" s="21">
        <f>IF(OUT!A172="", "", OUT!A172)</f>
        <v>57926</v>
      </c>
      <c r="C911" s="8" t="str">
        <f>IF(OUT!D172="", "", OUT!D172)</f>
        <v>O</v>
      </c>
      <c r="D911" s="30"/>
      <c r="E911" s="8" t="str">
        <f>IF(OUT!E172="", "", OUT!E172)</f>
        <v>72 TRAY</v>
      </c>
      <c r="F911" s="27" t="str">
        <f>IF(OUT!AE172="NEW", "✷", "")</f>
        <v/>
      </c>
      <c r="G911" s="31" t="str">
        <f>CONCATENATE(IF(OUT!B172="", "", OUT!B172),R911,J911)</f>
        <v>STROBILANTHES DYERIANUS PERSIAN SHIELD</v>
      </c>
      <c r="H911" s="22">
        <f>IF(OUT!N172="", "", OUT!N172)</f>
        <v>0.71499999999999997</v>
      </c>
      <c r="I911" s="23">
        <f>IF(OUT!O172="", "", OUT!O172)</f>
        <v>51.48</v>
      </c>
      <c r="J911" s="8" t="str">
        <f>IF(OUT!F172="", "", OUT!F172)</f>
        <v/>
      </c>
      <c r="K911" s="8">
        <f>IF(OUT!P172="", "", OUT!P172)</f>
        <v>72</v>
      </c>
      <c r="L911" s="8" t="str">
        <f>IF(OUT!AE172="", "", OUT!AE172)</f>
        <v/>
      </c>
      <c r="M911" s="8" t="str">
        <f>IF(OUT!AG172="", "", OUT!AG172)</f>
        <v/>
      </c>
      <c r="N911" s="8" t="str">
        <f>IF(OUT!AQ172="", "", OUT!AQ172)</f>
        <v/>
      </c>
      <c r="O911" s="8" t="str">
        <f>IF(OUT!BM172="", "", OUT!BM172)</f>
        <v>T3</v>
      </c>
      <c r="P911" s="9">
        <f>IF(PPG!Q172="", "", PPG!Q172)</f>
        <v>0.67600000000000005</v>
      </c>
      <c r="Q911" s="10">
        <f>IF(PPG!R172="", "", PPG!R172)</f>
        <v>48.67</v>
      </c>
    </row>
    <row r="912" spans="1:18" x14ac:dyDescent="0.2">
      <c r="A912" s="8">
        <f>IF(OUT!C171="", "", OUT!C171)</f>
        <v>718</v>
      </c>
      <c r="B912" s="21">
        <f>IF(OUT!A171="", "", OUT!A171)</f>
        <v>57926</v>
      </c>
      <c r="C912" s="8" t="str">
        <f>IF(OUT!D171="", "", OUT!D171)</f>
        <v>M</v>
      </c>
      <c r="D912" s="30"/>
      <c r="E912" s="8" t="str">
        <f>IF(OUT!E171="", "", OUT!E171)</f>
        <v>50 TRAY</v>
      </c>
      <c r="F912" s="27" t="str">
        <f>IF(OUT!AE171="NEW", "✷", "")</f>
        <v/>
      </c>
      <c r="G912" s="31" t="str">
        <f>CONCATENATE(IF(OUT!B171="", "", OUT!B171),R912,J912)</f>
        <v>STROBILANTHES DYERIANUS PERSIAN SHIELD</v>
      </c>
      <c r="H912" s="22">
        <f>IF(OUT!N171="", "", OUT!N171)</f>
        <v>0.85799999999999998</v>
      </c>
      <c r="I912" s="23">
        <f>IF(OUT!O171="", "", OUT!O171)</f>
        <v>42.9</v>
      </c>
      <c r="J912" s="8" t="str">
        <f>IF(OUT!F171="", "", OUT!F171)</f>
        <v/>
      </c>
      <c r="K912" s="8">
        <f>IF(OUT!P171="", "", OUT!P171)</f>
        <v>50</v>
      </c>
      <c r="L912" s="8" t="str">
        <f>IF(OUT!AE171="", "", OUT!AE171)</f>
        <v/>
      </c>
      <c r="M912" s="8" t="str">
        <f>IF(OUT!AG171="", "", OUT!AG171)</f>
        <v/>
      </c>
      <c r="N912" s="8" t="str">
        <f>IF(OUT!AQ171="", "", OUT!AQ171)</f>
        <v/>
      </c>
      <c r="O912" s="8" t="str">
        <f>IF(OUT!BM171="", "", OUT!BM171)</f>
        <v>T3</v>
      </c>
      <c r="P912" s="9">
        <f>IF(PPG!Q171="", "", PPG!Q171)</f>
        <v>0.81100000000000005</v>
      </c>
      <c r="Q912" s="10">
        <f>IF(PPG!R171="", "", PPG!R171)</f>
        <v>40.549999999999997</v>
      </c>
    </row>
    <row r="913" spans="1:18" x14ac:dyDescent="0.2">
      <c r="A913" s="8">
        <f>IF(OUT!C173="", "", OUT!C173)</f>
        <v>718</v>
      </c>
      <c r="B913" s="21">
        <f>IF(OUT!A173="", "", OUT!A173)</f>
        <v>57926</v>
      </c>
      <c r="C913" s="8" t="str">
        <f>IF(OUT!D173="", "", OUT!D173)</f>
        <v>PF</v>
      </c>
      <c r="D913" s="30"/>
      <c r="E913" s="8" t="str">
        <f>IF(OUT!E173="", "", OUT!E173)</f>
        <v>18 TRAY 4-INCH</v>
      </c>
      <c r="F913" s="27" t="str">
        <f>IF(OUT!AE173="NEW", "✷", "")</f>
        <v/>
      </c>
      <c r="G913" s="31" t="str">
        <f>CONCATENATE(IF(OUT!B173="", "", OUT!B173),R913,J913)</f>
        <v>STROBILANTHES DYERIANUS PERSIAN SHIELD  **PREFINISHED</v>
      </c>
      <c r="H913" s="22">
        <f>IF(OUT!N173="", "", OUT!N173)</f>
        <v>2.0859999999999999</v>
      </c>
      <c r="I913" s="23">
        <f>IF(OUT!O173="", "", OUT!O173)</f>
        <v>37.54</v>
      </c>
      <c r="J913" s="8" t="str">
        <f>IF(OUT!F173="", "", OUT!F173)</f>
        <v>PREFINISHED</v>
      </c>
      <c r="K913" s="8">
        <f>IF(OUT!P173="", "", OUT!P173)</f>
        <v>18</v>
      </c>
      <c r="L913" s="8" t="str">
        <f>IF(OUT!AE173="", "", OUT!AE173)</f>
        <v/>
      </c>
      <c r="M913" s="8" t="str">
        <f>IF(OUT!AG173="", "", OUT!AG173)</f>
        <v/>
      </c>
      <c r="N913" s="8" t="str">
        <f>IF(OUT!AQ173="", "", OUT!AQ173)</f>
        <v/>
      </c>
      <c r="O913" s="8" t="str">
        <f>IF(OUT!BM173="", "", OUT!BM173)</f>
        <v>T3</v>
      </c>
      <c r="P913" s="9">
        <f>IF(PPG!Q173="", "", PPG!Q173)</f>
        <v>1.9730000000000001</v>
      </c>
      <c r="Q913" s="10">
        <f>IF(PPG!R173="", "", PPG!R173)</f>
        <v>35.51</v>
      </c>
      <c r="R913" s="11" t="s">
        <v>1441</v>
      </c>
    </row>
    <row r="914" spans="1:18" x14ac:dyDescent="0.2">
      <c r="A914" s="8">
        <f>IF(OUT!C105="", "", OUT!C105)</f>
        <v>718</v>
      </c>
      <c r="B914" s="21">
        <f>IF(OUT!A105="", "", OUT!A105)</f>
        <v>52809</v>
      </c>
      <c r="C914" s="8" t="str">
        <f>IF(OUT!D105="", "", OUT!D105)</f>
        <v>SYN</v>
      </c>
      <c r="D914" s="30"/>
      <c r="E914" s="8" t="str">
        <f>IF(OUT!E105="", "", OUT!E105)</f>
        <v>102 TRAY</v>
      </c>
      <c r="F914" s="27" t="str">
        <f>IF(OUT!AE105="NEW", "✷", "")</f>
        <v/>
      </c>
      <c r="G914" s="31" t="str">
        <f>CONCATENATE(IF(OUT!B105="", "", OUT!B105),R914,J914)</f>
        <v>SUCCULENT  APTENIA CORDIFOLIA BABY SUN ROSE GOLD (Heartleaf Ice Plant)</v>
      </c>
      <c r="H914" s="22">
        <f>IF(OUT!N105="", "", OUT!N105)</f>
        <v>0.65800000000000003</v>
      </c>
      <c r="I914" s="23">
        <f>IF(OUT!O105="", "", OUT!O105)</f>
        <v>67.11</v>
      </c>
      <c r="J914" s="8" t="str">
        <f>IF(OUT!F105="", "", OUT!F105)</f>
        <v/>
      </c>
      <c r="K914" s="8">
        <f>IF(OUT!P105="", "", OUT!P105)</f>
        <v>102</v>
      </c>
      <c r="L914" s="8" t="str">
        <f>IF(OUT!AE105="", "", OUT!AE105)</f>
        <v/>
      </c>
      <c r="M914" s="8" t="str">
        <f>IF(OUT!AG105="", "", OUT!AG105)</f>
        <v/>
      </c>
      <c r="N914" s="8" t="str">
        <f>IF(OUT!AQ105="", "", OUT!AQ105)</f>
        <v/>
      </c>
      <c r="O914" s="8" t="str">
        <f>IF(OUT!BM105="", "", OUT!BM105)</f>
        <v>T3</v>
      </c>
      <c r="P914" s="9">
        <f>IF(PPG!Q105="", "", PPG!Q105)</f>
        <v>0.622</v>
      </c>
      <c r="Q914" s="10">
        <f>IF(PPG!R105="", "", PPG!R105)</f>
        <v>63.44</v>
      </c>
    </row>
    <row r="915" spans="1:18" x14ac:dyDescent="0.2">
      <c r="A915" s="8">
        <f>IF(OUT!C103="", "", OUT!C103)</f>
        <v>718</v>
      </c>
      <c r="B915" s="21">
        <f>IF(OUT!A103="", "", OUT!A103)</f>
        <v>52809</v>
      </c>
      <c r="C915" s="8" t="str">
        <f>IF(OUT!D103="", "", OUT!D103)</f>
        <v>O</v>
      </c>
      <c r="D915" s="30"/>
      <c r="E915" s="8" t="str">
        <f>IF(OUT!E103="", "", OUT!E103)</f>
        <v>72 TRAY</v>
      </c>
      <c r="F915" s="27" t="str">
        <f>IF(OUT!AE103="NEW", "✷", "")</f>
        <v/>
      </c>
      <c r="G915" s="31" t="str">
        <f>CONCATENATE(IF(OUT!B103="", "", OUT!B103),R915,J915)</f>
        <v>SUCCULENT  APTENIA CORDIFOLIA BABY SUN ROSE GOLD (Heartleaf Ice Plant)</v>
      </c>
      <c r="H915" s="22">
        <f>IF(OUT!N103="", "", OUT!N103)</f>
        <v>0.74299999999999999</v>
      </c>
      <c r="I915" s="23">
        <f>IF(OUT!O103="", "", OUT!O103)</f>
        <v>53.49</v>
      </c>
      <c r="J915" s="8" t="str">
        <f>IF(OUT!F103="", "", OUT!F103)</f>
        <v/>
      </c>
      <c r="K915" s="8">
        <f>IF(OUT!P103="", "", OUT!P103)</f>
        <v>72</v>
      </c>
      <c r="L915" s="8" t="str">
        <f>IF(OUT!AE103="", "", OUT!AE103)</f>
        <v/>
      </c>
      <c r="M915" s="8" t="str">
        <f>IF(OUT!AG103="", "", OUT!AG103)</f>
        <v/>
      </c>
      <c r="N915" s="8" t="str">
        <f>IF(OUT!AQ103="", "", OUT!AQ103)</f>
        <v/>
      </c>
      <c r="O915" s="8" t="str">
        <f>IF(OUT!BM103="", "", OUT!BM103)</f>
        <v>T3</v>
      </c>
      <c r="P915" s="9">
        <f>IF(PPG!Q103="", "", PPG!Q103)</f>
        <v>0.70299999999999996</v>
      </c>
      <c r="Q915" s="10">
        <f>IF(PPG!R103="", "", PPG!R103)</f>
        <v>50.61</v>
      </c>
    </row>
    <row r="916" spans="1:18" x14ac:dyDescent="0.2">
      <c r="A916" s="8">
        <f>IF(OUT!C102="", "", OUT!C102)</f>
        <v>718</v>
      </c>
      <c r="B916" s="21">
        <f>IF(OUT!A102="", "", OUT!A102)</f>
        <v>52809</v>
      </c>
      <c r="C916" s="8" t="str">
        <f>IF(OUT!D102="", "", OUT!D102)</f>
        <v>M</v>
      </c>
      <c r="D916" s="30"/>
      <c r="E916" s="8" t="str">
        <f>IF(OUT!E102="", "", OUT!E102)</f>
        <v>50 TRAY</v>
      </c>
      <c r="F916" s="27" t="str">
        <f>IF(OUT!AE102="NEW", "✷", "")</f>
        <v/>
      </c>
      <c r="G916" s="31" t="str">
        <f>CONCATENATE(IF(OUT!B102="", "", OUT!B102),R916,J916)</f>
        <v>SUCCULENT  APTENIA CORDIFOLIA BABY SUN ROSE GOLD (Heartleaf Ice Plant)</v>
      </c>
      <c r="H916" s="22">
        <f>IF(OUT!N102="", "", OUT!N102)</f>
        <v>0.88600000000000001</v>
      </c>
      <c r="I916" s="23">
        <f>IF(OUT!O102="", "", OUT!O102)</f>
        <v>44.3</v>
      </c>
      <c r="J916" s="8" t="str">
        <f>IF(OUT!F102="", "", OUT!F102)</f>
        <v/>
      </c>
      <c r="K916" s="8">
        <f>IF(OUT!P102="", "", OUT!P102)</f>
        <v>50</v>
      </c>
      <c r="L916" s="8" t="str">
        <f>IF(OUT!AE102="", "", OUT!AE102)</f>
        <v/>
      </c>
      <c r="M916" s="8" t="str">
        <f>IF(OUT!AG102="", "", OUT!AG102)</f>
        <v/>
      </c>
      <c r="N916" s="8" t="str">
        <f>IF(OUT!AQ102="", "", OUT!AQ102)</f>
        <v/>
      </c>
      <c r="O916" s="8" t="str">
        <f>IF(OUT!BM102="", "", OUT!BM102)</f>
        <v>T3</v>
      </c>
      <c r="P916" s="9">
        <f>IF(PPG!Q102="", "", PPG!Q102)</f>
        <v>0.83799999999999997</v>
      </c>
      <c r="Q916" s="10">
        <f>IF(PPG!R102="", "", PPG!R102)</f>
        <v>41.9</v>
      </c>
    </row>
    <row r="917" spans="1:18" x14ac:dyDescent="0.2">
      <c r="A917" s="8">
        <f>IF(OUT!C104="", "", OUT!C104)</f>
        <v>718</v>
      </c>
      <c r="B917" s="21">
        <f>IF(OUT!A104="", "", OUT!A104)</f>
        <v>52809</v>
      </c>
      <c r="C917" s="8" t="str">
        <f>IF(OUT!D104="", "", OUT!D104)</f>
        <v>PF</v>
      </c>
      <c r="D917" s="30"/>
      <c r="E917" s="8" t="str">
        <f>IF(OUT!E104="", "", OUT!E104)</f>
        <v>18 TRAY 4-INCH</v>
      </c>
      <c r="F917" s="27" t="str">
        <f>IF(OUT!AE104="NEW", "✷", "")</f>
        <v/>
      </c>
      <c r="G917" s="31" t="str">
        <f>CONCATENATE(IF(OUT!B104="", "", OUT!B104),R917,J917)</f>
        <v>SUCCULENT  APTENIA CORDIFOLIA BABY SUN ROSE GOLD (Heartleaf Ice Plant)  **PREFINISHED</v>
      </c>
      <c r="H917" s="22">
        <f>IF(OUT!N104="", "", OUT!N104)</f>
        <v>2.1150000000000002</v>
      </c>
      <c r="I917" s="23">
        <f>IF(OUT!O104="", "", OUT!O104)</f>
        <v>38.07</v>
      </c>
      <c r="J917" s="8" t="str">
        <f>IF(OUT!F104="", "", OUT!F104)</f>
        <v>PREFINISHED</v>
      </c>
      <c r="K917" s="8">
        <f>IF(OUT!P104="", "", OUT!P104)</f>
        <v>18</v>
      </c>
      <c r="L917" s="8" t="str">
        <f>IF(OUT!AE104="", "", OUT!AE104)</f>
        <v/>
      </c>
      <c r="M917" s="8" t="str">
        <f>IF(OUT!AG104="", "", OUT!AG104)</f>
        <v/>
      </c>
      <c r="N917" s="8" t="str">
        <f>IF(OUT!AQ104="", "", OUT!AQ104)</f>
        <v/>
      </c>
      <c r="O917" s="8" t="str">
        <f>IF(OUT!BM104="", "", OUT!BM104)</f>
        <v>T3</v>
      </c>
      <c r="P917" s="9">
        <f>IF(PPG!Q104="", "", PPG!Q104)</f>
        <v>2</v>
      </c>
      <c r="Q917" s="10">
        <f>IF(PPG!R104="", "", PPG!R104)</f>
        <v>36</v>
      </c>
      <c r="R917" s="11" t="s">
        <v>1441</v>
      </c>
    </row>
    <row r="918" spans="1:18" x14ac:dyDescent="0.2">
      <c r="A918" s="8">
        <f>IF(OUT!C109="", "", OUT!C109)</f>
        <v>718</v>
      </c>
      <c r="B918" s="21">
        <f>IF(OUT!A109="", "", OUT!A109)</f>
        <v>52810</v>
      </c>
      <c r="C918" s="8" t="str">
        <f>IF(OUT!D109="", "", OUT!D109)</f>
        <v>SYN</v>
      </c>
      <c r="D918" s="30"/>
      <c r="E918" s="8" t="str">
        <f>IF(OUT!E109="", "", OUT!E109)</f>
        <v>102 TRAY</v>
      </c>
      <c r="F918" s="27" t="str">
        <f>IF(OUT!AE109="NEW", "✷", "")</f>
        <v/>
      </c>
      <c r="G918" s="31" t="str">
        <f>CONCATENATE(IF(OUT!B109="", "", OUT!B109),R918,J918)</f>
        <v>SUCCULENT  APTENIA CORDIFOLIA BABY SUN ROSE RED (Heartleaf Ice Plant)</v>
      </c>
      <c r="H918" s="22">
        <f>IF(OUT!N109="", "", OUT!N109)</f>
        <v>0.65800000000000003</v>
      </c>
      <c r="I918" s="23">
        <f>IF(OUT!O109="", "", OUT!O109)</f>
        <v>67.11</v>
      </c>
      <c r="J918" s="8" t="str">
        <f>IF(OUT!F109="", "", OUT!F109)</f>
        <v/>
      </c>
      <c r="K918" s="8">
        <f>IF(OUT!P109="", "", OUT!P109)</f>
        <v>102</v>
      </c>
      <c r="L918" s="8" t="str">
        <f>IF(OUT!AE109="", "", OUT!AE109)</f>
        <v/>
      </c>
      <c r="M918" s="8" t="str">
        <f>IF(OUT!AG109="", "", OUT!AG109)</f>
        <v/>
      </c>
      <c r="N918" s="8" t="str">
        <f>IF(OUT!AQ109="", "", OUT!AQ109)</f>
        <v/>
      </c>
      <c r="O918" s="8" t="str">
        <f>IF(OUT!BM109="", "", OUT!BM109)</f>
        <v>T3</v>
      </c>
      <c r="P918" s="9">
        <f>IF(PPG!Q109="", "", PPG!Q109)</f>
        <v>0.622</v>
      </c>
      <c r="Q918" s="10">
        <f>IF(PPG!R109="", "", PPG!R109)</f>
        <v>63.44</v>
      </c>
    </row>
    <row r="919" spans="1:18" x14ac:dyDescent="0.2">
      <c r="A919" s="8">
        <f>IF(OUT!C107="", "", OUT!C107)</f>
        <v>718</v>
      </c>
      <c r="B919" s="21">
        <f>IF(OUT!A107="", "", OUT!A107)</f>
        <v>52810</v>
      </c>
      <c r="C919" s="8" t="str">
        <f>IF(OUT!D107="", "", OUT!D107)</f>
        <v>O</v>
      </c>
      <c r="D919" s="30"/>
      <c r="E919" s="8" t="str">
        <f>IF(OUT!E107="", "", OUT!E107)</f>
        <v>72 TRAY</v>
      </c>
      <c r="F919" s="27" t="str">
        <f>IF(OUT!AE107="NEW", "✷", "")</f>
        <v/>
      </c>
      <c r="G919" s="31" t="str">
        <f>CONCATENATE(IF(OUT!B107="", "", OUT!B107),R919,J919)</f>
        <v>SUCCULENT  APTENIA CORDIFOLIA BABY SUN ROSE RED (Heartleaf Ice Plant)</v>
      </c>
      <c r="H919" s="22">
        <f>IF(OUT!N107="", "", OUT!N107)</f>
        <v>0.74299999999999999</v>
      </c>
      <c r="I919" s="23">
        <f>IF(OUT!O107="", "", OUT!O107)</f>
        <v>53.49</v>
      </c>
      <c r="J919" s="8" t="str">
        <f>IF(OUT!F107="", "", OUT!F107)</f>
        <v/>
      </c>
      <c r="K919" s="8">
        <f>IF(OUT!P107="", "", OUT!P107)</f>
        <v>72</v>
      </c>
      <c r="L919" s="8" t="str">
        <f>IF(OUT!AE107="", "", OUT!AE107)</f>
        <v/>
      </c>
      <c r="M919" s="8" t="str">
        <f>IF(OUT!AG107="", "", OUT!AG107)</f>
        <v/>
      </c>
      <c r="N919" s="8" t="str">
        <f>IF(OUT!AQ107="", "", OUT!AQ107)</f>
        <v/>
      </c>
      <c r="O919" s="8" t="str">
        <f>IF(OUT!BM107="", "", OUT!BM107)</f>
        <v>T3</v>
      </c>
      <c r="P919" s="9">
        <f>IF(PPG!Q107="", "", PPG!Q107)</f>
        <v>0.70299999999999996</v>
      </c>
      <c r="Q919" s="10">
        <f>IF(PPG!R107="", "", PPG!R107)</f>
        <v>50.61</v>
      </c>
    </row>
    <row r="920" spans="1:18" x14ac:dyDescent="0.2">
      <c r="A920" s="8">
        <f>IF(OUT!C106="", "", OUT!C106)</f>
        <v>718</v>
      </c>
      <c r="B920" s="21">
        <f>IF(OUT!A106="", "", OUT!A106)</f>
        <v>52810</v>
      </c>
      <c r="C920" s="8" t="str">
        <f>IF(OUT!D106="", "", OUT!D106)</f>
        <v>M</v>
      </c>
      <c r="D920" s="30"/>
      <c r="E920" s="8" t="str">
        <f>IF(OUT!E106="", "", OUT!E106)</f>
        <v>50 TRAY</v>
      </c>
      <c r="F920" s="27" t="str">
        <f>IF(OUT!AE106="NEW", "✷", "")</f>
        <v/>
      </c>
      <c r="G920" s="31" t="str">
        <f>CONCATENATE(IF(OUT!B106="", "", OUT!B106),R920,J920)</f>
        <v>SUCCULENT  APTENIA CORDIFOLIA BABY SUN ROSE RED (Heartleaf Ice Plant)</v>
      </c>
      <c r="H920" s="22">
        <f>IF(OUT!N106="", "", OUT!N106)</f>
        <v>0.88600000000000001</v>
      </c>
      <c r="I920" s="23">
        <f>IF(OUT!O106="", "", OUT!O106)</f>
        <v>44.3</v>
      </c>
      <c r="J920" s="8" t="str">
        <f>IF(OUT!F106="", "", OUT!F106)</f>
        <v/>
      </c>
      <c r="K920" s="8">
        <f>IF(OUT!P106="", "", OUT!P106)</f>
        <v>50</v>
      </c>
      <c r="L920" s="8" t="str">
        <f>IF(OUT!AE106="", "", OUT!AE106)</f>
        <v/>
      </c>
      <c r="M920" s="8" t="str">
        <f>IF(OUT!AG106="", "", OUT!AG106)</f>
        <v/>
      </c>
      <c r="N920" s="8" t="str">
        <f>IF(OUT!AQ106="", "", OUT!AQ106)</f>
        <v/>
      </c>
      <c r="O920" s="8" t="str">
        <f>IF(OUT!BM106="", "", OUT!BM106)</f>
        <v>T3</v>
      </c>
      <c r="P920" s="9">
        <f>IF(PPG!Q106="", "", PPG!Q106)</f>
        <v>0.83799999999999997</v>
      </c>
      <c r="Q920" s="10">
        <f>IF(PPG!R106="", "", PPG!R106)</f>
        <v>41.9</v>
      </c>
    </row>
    <row r="921" spans="1:18" x14ac:dyDescent="0.2">
      <c r="A921" s="8">
        <f>IF(OUT!C108="", "", OUT!C108)</f>
        <v>718</v>
      </c>
      <c r="B921" s="21">
        <f>IF(OUT!A108="", "", OUT!A108)</f>
        <v>52810</v>
      </c>
      <c r="C921" s="8" t="str">
        <f>IF(OUT!D108="", "", OUT!D108)</f>
        <v>PF</v>
      </c>
      <c r="D921" s="30"/>
      <c r="E921" s="8" t="str">
        <f>IF(OUT!E108="", "", OUT!E108)</f>
        <v>18 TRAY 4-INCH</v>
      </c>
      <c r="F921" s="27" t="str">
        <f>IF(OUT!AE108="NEW", "✷", "")</f>
        <v/>
      </c>
      <c r="G921" s="31" t="str">
        <f>CONCATENATE(IF(OUT!B108="", "", OUT!B108),R921,J921)</f>
        <v>SUCCULENT  APTENIA CORDIFOLIA BABY SUN ROSE RED (Heartleaf Ice Plant)  **PREFINISHED</v>
      </c>
      <c r="H921" s="22">
        <f>IF(OUT!N108="", "", OUT!N108)</f>
        <v>2.1150000000000002</v>
      </c>
      <c r="I921" s="23">
        <f>IF(OUT!O108="", "", OUT!O108)</f>
        <v>38.07</v>
      </c>
      <c r="J921" s="8" t="str">
        <f>IF(OUT!F108="", "", OUT!F108)</f>
        <v>PREFINISHED</v>
      </c>
      <c r="K921" s="8">
        <f>IF(OUT!P108="", "", OUT!P108)</f>
        <v>18</v>
      </c>
      <c r="L921" s="8" t="str">
        <f>IF(OUT!AE108="", "", OUT!AE108)</f>
        <v/>
      </c>
      <c r="M921" s="8" t="str">
        <f>IF(OUT!AG108="", "", OUT!AG108)</f>
        <v/>
      </c>
      <c r="N921" s="8" t="str">
        <f>IF(OUT!AQ108="", "", OUT!AQ108)</f>
        <v/>
      </c>
      <c r="O921" s="8" t="str">
        <f>IF(OUT!BM108="", "", OUT!BM108)</f>
        <v>T3</v>
      </c>
      <c r="P921" s="9">
        <f>IF(PPG!Q108="", "", PPG!Q108)</f>
        <v>2</v>
      </c>
      <c r="Q921" s="10">
        <f>IF(PPG!R108="", "", PPG!R108)</f>
        <v>36</v>
      </c>
      <c r="R921" s="11" t="s">
        <v>1441</v>
      </c>
    </row>
    <row r="922" spans="1:18" x14ac:dyDescent="0.2">
      <c r="A922" s="8">
        <f>IF(OUT!C989="", "", OUT!C989)</f>
        <v>718</v>
      </c>
      <c r="B922" s="21">
        <f>IF(OUT!A989="", "", OUT!A989)</f>
        <v>86864</v>
      </c>
      <c r="C922" s="8" t="str">
        <f>IF(OUT!D989="", "", OUT!D989)</f>
        <v>SYN</v>
      </c>
      <c r="D922" s="30"/>
      <c r="E922" s="8" t="str">
        <f>IF(OUT!E989="", "", OUT!E989)</f>
        <v>102 TRAY</v>
      </c>
      <c r="F922" s="27" t="str">
        <f>IF(OUT!AE989="NEW", "✷", "")</f>
        <v>✷</v>
      </c>
      <c r="G922" s="31" t="str">
        <f>CONCATENATE(IF(OUT!B989="", "", OUT!B989),R922,J922)</f>
        <v>SUCCULENT  APTENIA VARIEGATED (Heartleaf Ice Plant)</v>
      </c>
      <c r="H922" s="22">
        <f>IF(OUT!N989="", "", OUT!N989)</f>
        <v>0.65800000000000003</v>
      </c>
      <c r="I922" s="23">
        <f>IF(OUT!O989="", "", OUT!O989)</f>
        <v>67.11</v>
      </c>
      <c r="J922" s="8" t="str">
        <f>IF(OUT!F989="", "", OUT!F989)</f>
        <v/>
      </c>
      <c r="K922" s="8">
        <f>IF(OUT!P989="", "", OUT!P989)</f>
        <v>102</v>
      </c>
      <c r="L922" s="8" t="str">
        <f>IF(OUT!AE989="", "", OUT!AE989)</f>
        <v>NEW</v>
      </c>
      <c r="M922" s="8" t="str">
        <f>IF(OUT!AG989="", "", OUT!AG989)</f>
        <v/>
      </c>
      <c r="N922" s="8" t="str">
        <f>IF(OUT!AQ989="", "", OUT!AQ989)</f>
        <v/>
      </c>
      <c r="O922" s="8" t="str">
        <f>IF(OUT!BM989="", "", OUT!BM989)</f>
        <v>T3</v>
      </c>
      <c r="P922" s="9">
        <f>IF(PPG!Q989="", "", PPG!Q989)</f>
        <v>0.622</v>
      </c>
      <c r="Q922" s="10">
        <f>IF(PPG!R989="", "", PPG!R989)</f>
        <v>63.44</v>
      </c>
    </row>
    <row r="923" spans="1:18" x14ac:dyDescent="0.2">
      <c r="A923" s="8">
        <f>IF(OUT!C987="", "", OUT!C987)</f>
        <v>718</v>
      </c>
      <c r="B923" s="21">
        <f>IF(OUT!A987="", "", OUT!A987)</f>
        <v>86864</v>
      </c>
      <c r="C923" s="8" t="str">
        <f>IF(OUT!D987="", "", OUT!D987)</f>
        <v>O</v>
      </c>
      <c r="D923" s="30"/>
      <c r="E923" s="8" t="str">
        <f>IF(OUT!E987="", "", OUT!E987)</f>
        <v>72 TRAY</v>
      </c>
      <c r="F923" s="27" t="str">
        <f>IF(OUT!AE987="NEW", "✷", "")</f>
        <v>✷</v>
      </c>
      <c r="G923" s="31" t="str">
        <f>CONCATENATE(IF(OUT!B987="", "", OUT!B987),R923,J923)</f>
        <v>SUCCULENT  APTENIA VARIEGATED (Heartleaf Ice Plant)</v>
      </c>
      <c r="H923" s="22">
        <f>IF(OUT!N987="", "", OUT!N987)</f>
        <v>0.74299999999999999</v>
      </c>
      <c r="I923" s="23">
        <f>IF(OUT!O987="", "", OUT!O987)</f>
        <v>53.49</v>
      </c>
      <c r="J923" s="8" t="str">
        <f>IF(OUT!F987="", "", OUT!F987)</f>
        <v/>
      </c>
      <c r="K923" s="8">
        <f>IF(OUT!P987="", "", OUT!P987)</f>
        <v>72</v>
      </c>
      <c r="L923" s="8" t="str">
        <f>IF(OUT!AE987="", "", OUT!AE987)</f>
        <v>NEW</v>
      </c>
      <c r="M923" s="8" t="str">
        <f>IF(OUT!AG987="", "", OUT!AG987)</f>
        <v/>
      </c>
      <c r="N923" s="8" t="str">
        <f>IF(OUT!AQ987="", "", OUT!AQ987)</f>
        <v/>
      </c>
      <c r="O923" s="8" t="str">
        <f>IF(OUT!BM987="", "", OUT!BM987)</f>
        <v>T3</v>
      </c>
      <c r="P923" s="9">
        <f>IF(PPG!Q987="", "", PPG!Q987)</f>
        <v>0.70299999999999996</v>
      </c>
      <c r="Q923" s="10">
        <f>IF(PPG!R987="", "", PPG!R987)</f>
        <v>50.61</v>
      </c>
    </row>
    <row r="924" spans="1:18" x14ac:dyDescent="0.2">
      <c r="A924" s="8">
        <f>IF(OUT!C986="", "", OUT!C986)</f>
        <v>718</v>
      </c>
      <c r="B924" s="21">
        <f>IF(OUT!A986="", "", OUT!A986)</f>
        <v>86864</v>
      </c>
      <c r="C924" s="8" t="str">
        <f>IF(OUT!D986="", "", OUT!D986)</f>
        <v>M</v>
      </c>
      <c r="D924" s="30"/>
      <c r="E924" s="8" t="str">
        <f>IF(OUT!E986="", "", OUT!E986)</f>
        <v>50 TRAY</v>
      </c>
      <c r="F924" s="27" t="str">
        <f>IF(OUT!AE986="NEW", "✷", "")</f>
        <v>✷</v>
      </c>
      <c r="G924" s="31" t="str">
        <f>CONCATENATE(IF(OUT!B986="", "", OUT!B986),R924,J924)</f>
        <v>SUCCULENT  APTENIA VARIEGATED (Heartleaf Ice Plant)</v>
      </c>
      <c r="H924" s="22">
        <f>IF(OUT!N986="", "", OUT!N986)</f>
        <v>0.88600000000000001</v>
      </c>
      <c r="I924" s="23">
        <f>IF(OUT!O986="", "", OUT!O986)</f>
        <v>44.3</v>
      </c>
      <c r="J924" s="8" t="str">
        <f>IF(OUT!F986="", "", OUT!F986)</f>
        <v/>
      </c>
      <c r="K924" s="8">
        <f>IF(OUT!P986="", "", OUT!P986)</f>
        <v>50</v>
      </c>
      <c r="L924" s="8" t="str">
        <f>IF(OUT!AE986="", "", OUT!AE986)</f>
        <v>NEW</v>
      </c>
      <c r="M924" s="8" t="str">
        <f>IF(OUT!AG986="", "", OUT!AG986)</f>
        <v/>
      </c>
      <c r="N924" s="8" t="str">
        <f>IF(OUT!AQ986="", "", OUT!AQ986)</f>
        <v/>
      </c>
      <c r="O924" s="8" t="str">
        <f>IF(OUT!BM986="", "", OUT!BM986)</f>
        <v>T3</v>
      </c>
      <c r="P924" s="9">
        <f>IF(PPG!Q986="", "", PPG!Q986)</f>
        <v>0.83799999999999997</v>
      </c>
      <c r="Q924" s="10">
        <f>IF(PPG!R986="", "", PPG!R986)</f>
        <v>41.9</v>
      </c>
    </row>
    <row r="925" spans="1:18" x14ac:dyDescent="0.2">
      <c r="A925" s="8">
        <f>IF(OUT!C988="", "", OUT!C988)</f>
        <v>718</v>
      </c>
      <c r="B925" s="21">
        <f>IF(OUT!A988="", "", OUT!A988)</f>
        <v>86864</v>
      </c>
      <c r="C925" s="8" t="str">
        <f>IF(OUT!D988="", "", OUT!D988)</f>
        <v>PF</v>
      </c>
      <c r="D925" s="30"/>
      <c r="E925" s="8" t="str">
        <f>IF(OUT!E988="", "", OUT!E988)</f>
        <v>18 TRAY 4-INCH</v>
      </c>
      <c r="F925" s="27" t="str">
        <f>IF(OUT!AE988="NEW", "✷", "")</f>
        <v>✷</v>
      </c>
      <c r="G925" s="31" t="str">
        <f>CONCATENATE(IF(OUT!B988="", "", OUT!B988),R925,J925)</f>
        <v>SUCCULENT  APTENIA VARIEGATED (Heartleaf Ice Plant)  **PREFINISHED</v>
      </c>
      <c r="H925" s="22">
        <f>IF(OUT!N988="", "", OUT!N988)</f>
        <v>2.1150000000000002</v>
      </c>
      <c r="I925" s="23">
        <f>IF(OUT!O988="", "", OUT!O988)</f>
        <v>38.07</v>
      </c>
      <c r="J925" s="8" t="str">
        <f>IF(OUT!F988="", "", OUT!F988)</f>
        <v>PREFINISHED</v>
      </c>
      <c r="K925" s="8">
        <f>IF(OUT!P988="", "", OUT!P988)</f>
        <v>18</v>
      </c>
      <c r="L925" s="8" t="str">
        <f>IF(OUT!AE988="", "", OUT!AE988)</f>
        <v>NEW</v>
      </c>
      <c r="M925" s="8" t="str">
        <f>IF(OUT!AG988="", "", OUT!AG988)</f>
        <v/>
      </c>
      <c r="N925" s="8" t="str">
        <f>IF(OUT!AQ988="", "", OUT!AQ988)</f>
        <v/>
      </c>
      <c r="O925" s="8" t="str">
        <f>IF(OUT!BM988="", "", OUT!BM988)</f>
        <v>T3</v>
      </c>
      <c r="P925" s="9">
        <f>IF(PPG!Q988="", "", PPG!Q988)</f>
        <v>2</v>
      </c>
      <c r="Q925" s="10">
        <f>IF(PPG!R988="", "", PPG!R988)</f>
        <v>36</v>
      </c>
      <c r="R925" s="11" t="s">
        <v>1441</v>
      </c>
    </row>
    <row r="926" spans="1:18" x14ac:dyDescent="0.2">
      <c r="A926" s="8">
        <f>IF(OUT!C860="", "", OUT!C860)</f>
        <v>718</v>
      </c>
      <c r="B926" s="21">
        <f>IF(OUT!A860="", "", OUT!A860)</f>
        <v>76016</v>
      </c>
      <c r="C926" s="8" t="str">
        <f>IF(OUT!D860="", "", OUT!D860)</f>
        <v>M</v>
      </c>
      <c r="D926" s="30"/>
      <c r="E926" s="8" t="str">
        <f>IF(OUT!E860="", "", OUT!E860)</f>
        <v>50 TRAY</v>
      </c>
      <c r="F926" s="27" t="str">
        <f>IF(OUT!AE860="NEW", "✷", "")</f>
        <v/>
      </c>
      <c r="G926" s="31" t="str">
        <f>CONCATENATE(IF(OUT!B860="", "", OUT!B860),R926,J926)</f>
        <v>SUCCULENT  CRASSULA TETRAGONA MINIATURE PINE TREE (Green)</v>
      </c>
      <c r="H926" s="22">
        <f>IF(OUT!N860="", "", OUT!N860)</f>
        <v>0.88600000000000001</v>
      </c>
      <c r="I926" s="23">
        <f>IF(OUT!O860="", "", OUT!O860)</f>
        <v>44.3</v>
      </c>
      <c r="J926" s="8" t="str">
        <f>IF(OUT!F860="", "", OUT!F860)</f>
        <v/>
      </c>
      <c r="K926" s="8">
        <f>IF(OUT!P860="", "", OUT!P860)</f>
        <v>50</v>
      </c>
      <c r="L926" s="8" t="str">
        <f>IF(OUT!AE860="", "", OUT!AE860)</f>
        <v/>
      </c>
      <c r="M926" s="8" t="str">
        <f>IF(OUT!AG860="", "", OUT!AG860)</f>
        <v/>
      </c>
      <c r="N926" s="8" t="str">
        <f>IF(OUT!AQ860="", "", OUT!AQ860)</f>
        <v/>
      </c>
      <c r="O926" s="8" t="str">
        <f>IF(OUT!BM860="", "", OUT!BM860)</f>
        <v>T3</v>
      </c>
      <c r="P926" s="9">
        <f>IF(PPG!Q860="", "", PPG!Q860)</f>
        <v>0.83799999999999997</v>
      </c>
      <c r="Q926" s="10">
        <f>IF(PPG!R860="", "", PPG!R860)</f>
        <v>41.9</v>
      </c>
    </row>
    <row r="927" spans="1:18" x14ac:dyDescent="0.2">
      <c r="A927" s="8">
        <f>IF(OUT!C865="", "", OUT!C865)</f>
        <v>718</v>
      </c>
      <c r="B927" s="21">
        <f>IF(OUT!A865="", "", OUT!A865)</f>
        <v>76033</v>
      </c>
      <c r="C927" s="8" t="str">
        <f>IF(OUT!D865="", "", OUT!D865)</f>
        <v>M</v>
      </c>
      <c r="D927" s="30"/>
      <c r="E927" s="8" t="str">
        <f>IF(OUT!E865="", "", OUT!E865)</f>
        <v>50 TRAY</v>
      </c>
      <c r="F927" s="27" t="str">
        <f>IF(OUT!AE865="NEW", "✷", "")</f>
        <v/>
      </c>
      <c r="G927" s="31" t="str">
        <f>CONCATENATE(IF(OUT!B865="", "", OUT!B865),R927,J927)</f>
        <v>SUCCULENT  GRAPTOPETALUM PARAGUAYENSE GHOST PLANT</v>
      </c>
      <c r="H927" s="22">
        <f>IF(OUT!N865="", "", OUT!N865)</f>
        <v>0.88600000000000001</v>
      </c>
      <c r="I927" s="23">
        <f>IF(OUT!O865="", "", OUT!O865)</f>
        <v>44.3</v>
      </c>
      <c r="J927" s="8" t="str">
        <f>IF(OUT!F865="", "", OUT!F865)</f>
        <v/>
      </c>
      <c r="K927" s="8">
        <f>IF(OUT!P865="", "", OUT!P865)</f>
        <v>50</v>
      </c>
      <c r="L927" s="8" t="str">
        <f>IF(OUT!AE865="", "", OUT!AE865)</f>
        <v/>
      </c>
      <c r="M927" s="8" t="str">
        <f>IF(OUT!AG865="", "", OUT!AG865)</f>
        <v/>
      </c>
      <c r="N927" s="8" t="str">
        <f>IF(OUT!AQ865="", "", OUT!AQ865)</f>
        <v/>
      </c>
      <c r="O927" s="8" t="str">
        <f>IF(OUT!BM865="", "", OUT!BM865)</f>
        <v>T3</v>
      </c>
      <c r="P927" s="9">
        <f>IF(PPG!Q865="", "", PPG!Q865)</f>
        <v>0.83799999999999997</v>
      </c>
      <c r="Q927" s="10">
        <f>IF(PPG!R865="", "", PPG!R865)</f>
        <v>41.9</v>
      </c>
    </row>
    <row r="928" spans="1:18" x14ac:dyDescent="0.2">
      <c r="A928" s="8">
        <f>IF(OUT!C861="", "", OUT!C861)</f>
        <v>718</v>
      </c>
      <c r="B928" s="21">
        <f>IF(OUT!A861="", "", OUT!A861)</f>
        <v>76024</v>
      </c>
      <c r="C928" s="8" t="str">
        <f>IF(OUT!D861="", "", OUT!D861)</f>
        <v>M</v>
      </c>
      <c r="D928" s="30"/>
      <c r="E928" s="8" t="str">
        <f>IF(OUT!E861="", "", OUT!E861)</f>
        <v>50 TRAY</v>
      </c>
      <c r="F928" s="27" t="str">
        <f>IF(OUT!AE861="NEW", "✷", "")</f>
        <v/>
      </c>
      <c r="G928" s="31" t="str">
        <f>CONCATENATE(IF(OUT!B861="", "", OUT!B861),R928,J928)</f>
        <v>SUCCULENT  KALANCHOE BEHARENSIS ELEPHANTS EAR</v>
      </c>
      <c r="H928" s="22">
        <f>IF(OUT!N861="", "", OUT!N861)</f>
        <v>0.88600000000000001</v>
      </c>
      <c r="I928" s="23">
        <f>IF(OUT!O861="", "", OUT!O861)</f>
        <v>44.3</v>
      </c>
      <c r="J928" s="8" t="str">
        <f>IF(OUT!F861="", "", OUT!F861)</f>
        <v/>
      </c>
      <c r="K928" s="8">
        <f>IF(OUT!P861="", "", OUT!P861)</f>
        <v>50</v>
      </c>
      <c r="L928" s="8" t="str">
        <f>IF(OUT!AE861="", "", OUT!AE861)</f>
        <v/>
      </c>
      <c r="M928" s="8" t="str">
        <f>IF(OUT!AG861="", "", OUT!AG861)</f>
        <v/>
      </c>
      <c r="N928" s="8" t="str">
        <f>IF(OUT!AQ861="", "", OUT!AQ861)</f>
        <v/>
      </c>
      <c r="O928" s="8" t="str">
        <f>IF(OUT!BM861="", "", OUT!BM861)</f>
        <v>T3</v>
      </c>
      <c r="P928" s="9">
        <f>IF(PPG!Q861="", "", PPG!Q861)</f>
        <v>0.83799999999999997</v>
      </c>
      <c r="Q928" s="10">
        <f>IF(PPG!R861="", "", PPG!R861)</f>
        <v>41.9</v>
      </c>
    </row>
    <row r="929" spans="1:18" x14ac:dyDescent="0.2">
      <c r="A929" s="8">
        <f>IF(OUT!C862="", "", OUT!C862)</f>
        <v>718</v>
      </c>
      <c r="B929" s="21">
        <f>IF(OUT!A862="", "", OUT!A862)</f>
        <v>76025</v>
      </c>
      <c r="C929" s="8" t="str">
        <f>IF(OUT!D862="", "", OUT!D862)</f>
        <v>M</v>
      </c>
      <c r="D929" s="30"/>
      <c r="E929" s="8" t="str">
        <f>IF(OUT!E862="", "", OUT!E862)</f>
        <v>50 TRAY</v>
      </c>
      <c r="F929" s="27" t="str">
        <f>IF(OUT!AE862="NEW", "✷", "")</f>
        <v/>
      </c>
      <c r="G929" s="31" t="str">
        <f>CONCATENATE(IF(OUT!B862="", "", OUT!B862),R929,J929)</f>
        <v>SUCCULENT  KALANCHOE TOMENTOSA PANDA PLANT</v>
      </c>
      <c r="H929" s="22">
        <f>IF(OUT!N862="", "", OUT!N862)</f>
        <v>0.88600000000000001</v>
      </c>
      <c r="I929" s="23">
        <f>IF(OUT!O862="", "", OUT!O862)</f>
        <v>44.3</v>
      </c>
      <c r="J929" s="8" t="str">
        <f>IF(OUT!F862="", "", OUT!F862)</f>
        <v/>
      </c>
      <c r="K929" s="8">
        <f>IF(OUT!P862="", "", OUT!P862)</f>
        <v>50</v>
      </c>
      <c r="L929" s="8" t="str">
        <f>IF(OUT!AE862="", "", OUT!AE862)</f>
        <v/>
      </c>
      <c r="M929" s="8" t="str">
        <f>IF(OUT!AG862="", "", OUT!AG862)</f>
        <v/>
      </c>
      <c r="N929" s="8" t="str">
        <f>IF(OUT!AQ862="", "", OUT!AQ862)</f>
        <v/>
      </c>
      <c r="O929" s="8" t="str">
        <f>IF(OUT!BM862="", "", OUT!BM862)</f>
        <v>T3</v>
      </c>
      <c r="P929" s="9">
        <f>IF(PPG!Q862="", "", PPG!Q862)</f>
        <v>0.83799999999999997</v>
      </c>
      <c r="Q929" s="10">
        <f>IF(PPG!R862="", "", PPG!R862)</f>
        <v>41.9</v>
      </c>
    </row>
    <row r="930" spans="1:18" x14ac:dyDescent="0.2">
      <c r="A930" s="8">
        <f>IF(OUT!C864="", "", OUT!C864)</f>
        <v>718</v>
      </c>
      <c r="B930" s="21">
        <f>IF(OUT!A864="", "", OUT!A864)</f>
        <v>76029</v>
      </c>
      <c r="C930" s="8" t="str">
        <f>IF(OUT!D864="", "", OUT!D864)</f>
        <v>M</v>
      </c>
      <c r="D930" s="30"/>
      <c r="E930" s="8" t="str">
        <f>IF(OUT!E864="", "", OUT!E864)</f>
        <v>50 TRAY</v>
      </c>
      <c r="F930" s="27" t="str">
        <f>IF(OUT!AE864="NEW", "✷", "")</f>
        <v/>
      </c>
      <c r="G930" s="31" t="str">
        <f>CONCATENATE(IF(OUT!B864="", "", OUT!B864),R930,J930)</f>
        <v>SUCCULENT  PORTULACARIA AFRA ELEPHANT BUSH VARIEGATED (Green w/White Edge)</v>
      </c>
      <c r="H930" s="22">
        <f>IF(OUT!N864="", "", OUT!N864)</f>
        <v>0.88600000000000001</v>
      </c>
      <c r="I930" s="23">
        <f>IF(OUT!O864="", "", OUT!O864)</f>
        <v>44.3</v>
      </c>
      <c r="J930" s="8" t="str">
        <f>IF(OUT!F864="", "", OUT!F864)</f>
        <v/>
      </c>
      <c r="K930" s="8">
        <f>IF(OUT!P864="", "", OUT!P864)</f>
        <v>50</v>
      </c>
      <c r="L930" s="8" t="str">
        <f>IF(OUT!AE864="", "", OUT!AE864)</f>
        <v/>
      </c>
      <c r="M930" s="8" t="str">
        <f>IF(OUT!AG864="", "", OUT!AG864)</f>
        <v/>
      </c>
      <c r="N930" s="8" t="str">
        <f>IF(OUT!AQ864="", "", OUT!AQ864)</f>
        <v/>
      </c>
      <c r="O930" s="8" t="str">
        <f>IF(OUT!BM864="", "", OUT!BM864)</f>
        <v>T3</v>
      </c>
      <c r="P930" s="9">
        <f>IF(PPG!Q864="", "", PPG!Q864)</f>
        <v>0.83799999999999997</v>
      </c>
      <c r="Q930" s="10">
        <f>IF(PPG!R864="", "", PPG!R864)</f>
        <v>41.9</v>
      </c>
    </row>
    <row r="931" spans="1:18" x14ac:dyDescent="0.2">
      <c r="A931" s="8">
        <f>IF(OUT!C863="", "", OUT!C863)</f>
        <v>718</v>
      </c>
      <c r="B931" s="21">
        <f>IF(OUT!A863="", "", OUT!A863)</f>
        <v>76028</v>
      </c>
      <c r="C931" s="8" t="str">
        <f>IF(OUT!D863="", "", OUT!D863)</f>
        <v>M</v>
      </c>
      <c r="D931" s="30"/>
      <c r="E931" s="8" t="str">
        <f>IF(OUT!E863="", "", OUT!E863)</f>
        <v>50 TRAY</v>
      </c>
      <c r="F931" s="27" t="str">
        <f>IF(OUT!AE863="NEW", "✷", "")</f>
        <v/>
      </c>
      <c r="G931" s="31" t="str">
        <f>CONCATENATE(IF(OUT!B863="", "", OUT!B863),R931,J931)</f>
        <v>SUCCULENT  PORTULACARIA AFRA RED STEM (Green w/Red Stem)</v>
      </c>
      <c r="H931" s="22">
        <f>IF(OUT!N863="", "", OUT!N863)</f>
        <v>0.88600000000000001</v>
      </c>
      <c r="I931" s="23">
        <f>IF(OUT!O863="", "", OUT!O863)</f>
        <v>44.3</v>
      </c>
      <c r="J931" s="8" t="str">
        <f>IF(OUT!F863="", "", OUT!F863)</f>
        <v/>
      </c>
      <c r="K931" s="8">
        <f>IF(OUT!P863="", "", OUT!P863)</f>
        <v>50</v>
      </c>
      <c r="L931" s="8" t="str">
        <f>IF(OUT!AE863="", "", OUT!AE863)</f>
        <v/>
      </c>
      <c r="M931" s="8" t="str">
        <f>IF(OUT!AG863="", "", OUT!AG863)</f>
        <v/>
      </c>
      <c r="N931" s="8" t="str">
        <f>IF(OUT!AQ863="", "", OUT!AQ863)</f>
        <v/>
      </c>
      <c r="O931" s="8" t="str">
        <f>IF(OUT!BM863="", "", OUT!BM863)</f>
        <v>T3</v>
      </c>
      <c r="P931" s="9">
        <f>IF(PPG!Q863="", "", PPG!Q863)</f>
        <v>0.83799999999999997</v>
      </c>
      <c r="Q931" s="10">
        <f>IF(PPG!R863="", "", PPG!R863)</f>
        <v>41.9</v>
      </c>
    </row>
    <row r="932" spans="1:18" x14ac:dyDescent="0.2">
      <c r="A932" s="8">
        <f>IF(OUT!C663="", "", OUT!C663)</f>
        <v>718</v>
      </c>
      <c r="B932" s="21">
        <f>IF(OUT!A663="", "", OUT!A663)</f>
        <v>66561</v>
      </c>
      <c r="C932" s="8" t="str">
        <f>IF(OUT!D663="", "", OUT!D663)</f>
        <v>SYN</v>
      </c>
      <c r="D932" s="30"/>
      <c r="E932" s="8" t="str">
        <f>IF(OUT!E663="", "", OUT!E663)</f>
        <v>102 TRAY</v>
      </c>
      <c r="F932" s="27" t="str">
        <f>IF(OUT!AE663="NEW", "✷", "")</f>
        <v/>
      </c>
      <c r="G932" s="31" t="str">
        <f>CONCATENATE(IF(OUT!B663="", "", OUT!B663),R932,J932)</f>
        <v>TAGETES LEMONII (MARIGOLD) (Aromatic White w/Yellow)</v>
      </c>
      <c r="H932" s="22">
        <f>IF(OUT!N663="", "", OUT!N663)</f>
        <v>0.65800000000000003</v>
      </c>
      <c r="I932" s="23">
        <f>IF(OUT!O663="", "", OUT!O663)</f>
        <v>67.11</v>
      </c>
      <c r="J932" s="8" t="str">
        <f>IF(OUT!F663="", "", OUT!F663)</f>
        <v/>
      </c>
      <c r="K932" s="8">
        <f>IF(OUT!P663="", "", OUT!P663)</f>
        <v>102</v>
      </c>
      <c r="L932" s="8" t="str">
        <f>IF(OUT!AE663="", "", OUT!AE663)</f>
        <v/>
      </c>
      <c r="M932" s="8" t="str">
        <f>IF(OUT!AG663="", "", OUT!AG663)</f>
        <v/>
      </c>
      <c r="N932" s="8" t="str">
        <f>IF(OUT!AQ663="", "", OUT!AQ663)</f>
        <v/>
      </c>
      <c r="O932" s="8" t="str">
        <f>IF(OUT!BM663="", "", OUT!BM663)</f>
        <v>T3</v>
      </c>
      <c r="P932" s="9">
        <f>IF(PPG!Q663="", "", PPG!Q663)</f>
        <v>0.622</v>
      </c>
      <c r="Q932" s="10">
        <f>IF(PPG!R663="", "", PPG!R663)</f>
        <v>63.44</v>
      </c>
    </row>
    <row r="933" spans="1:18" x14ac:dyDescent="0.2">
      <c r="A933" s="8">
        <f>IF(OUT!C661="", "", OUT!C661)</f>
        <v>718</v>
      </c>
      <c r="B933" s="21">
        <f>IF(OUT!A661="", "", OUT!A661)</f>
        <v>66561</v>
      </c>
      <c r="C933" s="8" t="str">
        <f>IF(OUT!D661="", "", OUT!D661)</f>
        <v>O</v>
      </c>
      <c r="D933" s="30"/>
      <c r="E933" s="8" t="str">
        <f>IF(OUT!E661="", "", OUT!E661)</f>
        <v>72 TRAY</v>
      </c>
      <c r="F933" s="27" t="str">
        <f>IF(OUT!AE661="NEW", "✷", "")</f>
        <v/>
      </c>
      <c r="G933" s="31" t="str">
        <f>CONCATENATE(IF(OUT!B661="", "", OUT!B661),R933,J933)</f>
        <v>TAGETES LEMONII (MARIGOLD) (Aromatic White w/Yellow)</v>
      </c>
      <c r="H933" s="22">
        <f>IF(OUT!N661="", "", OUT!N661)</f>
        <v>0.74299999999999999</v>
      </c>
      <c r="I933" s="23">
        <f>IF(OUT!O661="", "", OUT!O661)</f>
        <v>53.49</v>
      </c>
      <c r="J933" s="8" t="str">
        <f>IF(OUT!F661="", "", OUT!F661)</f>
        <v/>
      </c>
      <c r="K933" s="8">
        <f>IF(OUT!P661="", "", OUT!P661)</f>
        <v>72</v>
      </c>
      <c r="L933" s="8" t="str">
        <f>IF(OUT!AE661="", "", OUT!AE661)</f>
        <v/>
      </c>
      <c r="M933" s="8" t="str">
        <f>IF(OUT!AG661="", "", OUT!AG661)</f>
        <v/>
      </c>
      <c r="N933" s="8" t="str">
        <f>IF(OUT!AQ661="", "", OUT!AQ661)</f>
        <v/>
      </c>
      <c r="O933" s="8" t="str">
        <f>IF(OUT!BM661="", "", OUT!BM661)</f>
        <v>T3</v>
      </c>
      <c r="P933" s="9">
        <f>IF(PPG!Q661="", "", PPG!Q661)</f>
        <v>0.70299999999999996</v>
      </c>
      <c r="Q933" s="10">
        <f>IF(PPG!R661="", "", PPG!R661)</f>
        <v>50.61</v>
      </c>
    </row>
    <row r="934" spans="1:18" x14ac:dyDescent="0.2">
      <c r="A934" s="8">
        <f>IF(OUT!C660="", "", OUT!C660)</f>
        <v>718</v>
      </c>
      <c r="B934" s="21">
        <f>IF(OUT!A660="", "", OUT!A660)</f>
        <v>66561</v>
      </c>
      <c r="C934" s="8" t="str">
        <f>IF(OUT!D660="", "", OUT!D660)</f>
        <v>M</v>
      </c>
      <c r="D934" s="30"/>
      <c r="E934" s="8" t="str">
        <f>IF(OUT!E660="", "", OUT!E660)</f>
        <v>50 TRAY</v>
      </c>
      <c r="F934" s="27" t="str">
        <f>IF(OUT!AE660="NEW", "✷", "")</f>
        <v/>
      </c>
      <c r="G934" s="31" t="str">
        <f>CONCATENATE(IF(OUT!B660="", "", OUT!B660),R934,J934)</f>
        <v>TAGETES LEMONII (MARIGOLD) (Aromatic White w/Yellow)</v>
      </c>
      <c r="H934" s="22">
        <f>IF(OUT!N660="", "", OUT!N660)</f>
        <v>0.88600000000000001</v>
      </c>
      <c r="I934" s="23">
        <f>IF(OUT!O660="", "", OUT!O660)</f>
        <v>44.3</v>
      </c>
      <c r="J934" s="8" t="str">
        <f>IF(OUT!F660="", "", OUT!F660)</f>
        <v/>
      </c>
      <c r="K934" s="8">
        <f>IF(OUT!P660="", "", OUT!P660)</f>
        <v>50</v>
      </c>
      <c r="L934" s="8" t="str">
        <f>IF(OUT!AE660="", "", OUT!AE660)</f>
        <v/>
      </c>
      <c r="M934" s="8" t="str">
        <f>IF(OUT!AG660="", "", OUT!AG660)</f>
        <v/>
      </c>
      <c r="N934" s="8" t="str">
        <f>IF(OUT!AQ660="", "", OUT!AQ660)</f>
        <v/>
      </c>
      <c r="O934" s="8" t="str">
        <f>IF(OUT!BM660="", "", OUT!BM660)</f>
        <v>T3</v>
      </c>
      <c r="P934" s="9">
        <f>IF(PPG!Q660="", "", PPG!Q660)</f>
        <v>0.83799999999999997</v>
      </c>
      <c r="Q934" s="10">
        <f>IF(PPG!R660="", "", PPG!R660)</f>
        <v>41.9</v>
      </c>
    </row>
    <row r="935" spans="1:18" x14ac:dyDescent="0.2">
      <c r="A935" s="8">
        <f>IF(OUT!C662="", "", OUT!C662)</f>
        <v>718</v>
      </c>
      <c r="B935" s="21">
        <f>IF(OUT!A662="", "", OUT!A662)</f>
        <v>66561</v>
      </c>
      <c r="C935" s="8" t="str">
        <f>IF(OUT!D662="", "", OUT!D662)</f>
        <v>PF</v>
      </c>
      <c r="D935" s="30"/>
      <c r="E935" s="8" t="str">
        <f>IF(OUT!E662="", "", OUT!E662)</f>
        <v>18 TRAY 4-INCH</v>
      </c>
      <c r="F935" s="27" t="str">
        <f>IF(OUT!AE662="NEW", "✷", "")</f>
        <v/>
      </c>
      <c r="G935" s="31" t="str">
        <f>CONCATENATE(IF(OUT!B662="", "", OUT!B662),R935,J935)</f>
        <v>TAGETES LEMONII (MARIGOLD) (Aromatic White w/Yellow)  **PREFINISHED</v>
      </c>
      <c r="H935" s="22">
        <f>IF(OUT!N662="", "", OUT!N662)</f>
        <v>2.1150000000000002</v>
      </c>
      <c r="I935" s="23">
        <f>IF(OUT!O662="", "", OUT!O662)</f>
        <v>38.07</v>
      </c>
      <c r="J935" s="8" t="str">
        <f>IF(OUT!F662="", "", OUT!F662)</f>
        <v>PREFINISHED</v>
      </c>
      <c r="K935" s="8">
        <f>IF(OUT!P662="", "", OUT!P662)</f>
        <v>18</v>
      </c>
      <c r="L935" s="8" t="str">
        <f>IF(OUT!AE662="", "", OUT!AE662)</f>
        <v/>
      </c>
      <c r="M935" s="8" t="str">
        <f>IF(OUT!AG662="", "", OUT!AG662)</f>
        <v/>
      </c>
      <c r="N935" s="8" t="str">
        <f>IF(OUT!AQ662="", "", OUT!AQ662)</f>
        <v/>
      </c>
      <c r="O935" s="8" t="str">
        <f>IF(OUT!BM662="", "", OUT!BM662)</f>
        <v>T3</v>
      </c>
      <c r="P935" s="9">
        <f>IF(PPG!Q662="", "", PPG!Q662)</f>
        <v>2</v>
      </c>
      <c r="Q935" s="10">
        <f>IF(PPG!R662="", "", PPG!R662)</f>
        <v>36</v>
      </c>
      <c r="R935" s="11" t="s">
        <v>1441</v>
      </c>
    </row>
    <row r="936" spans="1:18" x14ac:dyDescent="0.2">
      <c r="A936" s="8">
        <f>IF(OUT!C851="", "", OUT!C851)</f>
        <v>718</v>
      </c>
      <c r="B936" s="21">
        <f>IF(OUT!A851="", "", OUT!A851)</f>
        <v>76004</v>
      </c>
      <c r="C936" s="8" t="str">
        <f>IF(OUT!D851="", "", OUT!D851)</f>
        <v>O</v>
      </c>
      <c r="D936" s="30"/>
      <c r="E936" s="8" t="str">
        <f>IF(OUT!E851="", "", OUT!E851)</f>
        <v>72 TRAY</v>
      </c>
      <c r="F936" s="27" t="str">
        <f>IF(OUT!AE851="NEW", "✷", "")</f>
        <v/>
      </c>
      <c r="G936" s="31" t="str">
        <f>CONCATENATE(IF(OUT!B851="", "", OUT!B851),R936,J936)</f>
        <v>TECOMA STANS ESPERANZA</v>
      </c>
      <c r="H936" s="22">
        <f>IF(OUT!N851="", "", OUT!N851)</f>
        <v>0.82899999999999996</v>
      </c>
      <c r="I936" s="23">
        <f>IF(OUT!O851="", "", OUT!O851)</f>
        <v>59.68</v>
      </c>
      <c r="J936" s="8" t="str">
        <f>IF(OUT!F851="", "", OUT!F851)</f>
        <v/>
      </c>
      <c r="K936" s="8">
        <f>IF(OUT!P851="", "", OUT!P851)</f>
        <v>72</v>
      </c>
      <c r="L936" s="8" t="str">
        <f>IF(OUT!AE851="", "", OUT!AE851)</f>
        <v/>
      </c>
      <c r="M936" s="8" t="str">
        <f>IF(OUT!AG851="", "", OUT!AG851)</f>
        <v/>
      </c>
      <c r="N936" s="8" t="str">
        <f>IF(OUT!AQ851="", "", OUT!AQ851)</f>
        <v/>
      </c>
      <c r="O936" s="8" t="str">
        <f>IF(OUT!BM851="", "", OUT!BM851)</f>
        <v>T3</v>
      </c>
      <c r="P936" s="9">
        <f>IF(PPG!Q851="", "", PPG!Q851)</f>
        <v>0.78400000000000003</v>
      </c>
      <c r="Q936" s="10">
        <f>IF(PPG!R851="", "", PPG!R851)</f>
        <v>56.44</v>
      </c>
    </row>
    <row r="937" spans="1:18" x14ac:dyDescent="0.2">
      <c r="A937" s="8">
        <f>IF(OUT!C850="", "", OUT!C850)</f>
        <v>718</v>
      </c>
      <c r="B937" s="21">
        <f>IF(OUT!A850="", "", OUT!A850)</f>
        <v>76004</v>
      </c>
      <c r="C937" s="8" t="str">
        <f>IF(OUT!D850="", "", OUT!D850)</f>
        <v>M</v>
      </c>
      <c r="D937" s="30"/>
      <c r="E937" s="8" t="str">
        <f>IF(OUT!E850="", "", OUT!E850)</f>
        <v>50 TRAY</v>
      </c>
      <c r="F937" s="27" t="str">
        <f>IF(OUT!AE850="NEW", "✷", "")</f>
        <v/>
      </c>
      <c r="G937" s="31" t="str">
        <f>CONCATENATE(IF(OUT!B850="", "", OUT!B850),R937,J937)</f>
        <v>TECOMA STANS ESPERANZA</v>
      </c>
      <c r="H937" s="22">
        <f>IF(OUT!N850="", "", OUT!N850)</f>
        <v>0.9</v>
      </c>
      <c r="I937" s="23">
        <f>IF(OUT!O850="", "", OUT!O850)</f>
        <v>45</v>
      </c>
      <c r="J937" s="8" t="str">
        <f>IF(OUT!F850="", "", OUT!F850)</f>
        <v/>
      </c>
      <c r="K937" s="8">
        <f>IF(OUT!P850="", "", OUT!P850)</f>
        <v>50</v>
      </c>
      <c r="L937" s="8" t="str">
        <f>IF(OUT!AE850="", "", OUT!AE850)</f>
        <v/>
      </c>
      <c r="M937" s="8" t="str">
        <f>IF(OUT!AG850="", "", OUT!AG850)</f>
        <v/>
      </c>
      <c r="N937" s="8" t="str">
        <f>IF(OUT!AQ850="", "", OUT!AQ850)</f>
        <v/>
      </c>
      <c r="O937" s="8" t="str">
        <f>IF(OUT!BM850="", "", OUT!BM850)</f>
        <v>T3</v>
      </c>
      <c r="P937" s="9">
        <f>IF(PPG!Q850="", "", PPG!Q850)</f>
        <v>0.85199999999999998</v>
      </c>
      <c r="Q937" s="10">
        <f>IF(PPG!R850="", "", PPG!R850)</f>
        <v>42.6</v>
      </c>
    </row>
    <row r="938" spans="1:18" x14ac:dyDescent="0.2">
      <c r="A938" s="8">
        <f>IF(OUT!C852="", "", OUT!C852)</f>
        <v>718</v>
      </c>
      <c r="B938" s="21">
        <f>IF(OUT!A852="", "", OUT!A852)</f>
        <v>76004</v>
      </c>
      <c r="C938" s="8" t="str">
        <f>IF(OUT!D852="", "", OUT!D852)</f>
        <v>PF</v>
      </c>
      <c r="D938" s="30"/>
      <c r="E938" s="8" t="str">
        <f>IF(OUT!E852="", "", OUT!E852)</f>
        <v>18 TRAY 4-INCH</v>
      </c>
      <c r="F938" s="27" t="str">
        <f>IF(OUT!AE852="NEW", "✷", "")</f>
        <v/>
      </c>
      <c r="G938" s="31" t="str">
        <f>CONCATENATE(IF(OUT!B852="", "", OUT!B852),R938,J938)</f>
        <v>TECOMA STANS ESPERANZA  **PREFINISHED</v>
      </c>
      <c r="H938" s="22">
        <f>IF(OUT!N852="", "", OUT!N852)</f>
        <v>3.3</v>
      </c>
      <c r="I938" s="23">
        <f>IF(OUT!O852="", "", OUT!O852)</f>
        <v>59.4</v>
      </c>
      <c r="J938" s="8" t="str">
        <f>IF(OUT!F852="", "", OUT!F852)</f>
        <v>PREFINISHED</v>
      </c>
      <c r="K938" s="8">
        <f>IF(OUT!P852="", "", OUT!P852)</f>
        <v>18</v>
      </c>
      <c r="L938" s="8" t="str">
        <f>IF(OUT!AE852="", "", OUT!AE852)</f>
        <v/>
      </c>
      <c r="M938" s="8" t="str">
        <f>IF(OUT!AG852="", "", OUT!AG852)</f>
        <v/>
      </c>
      <c r="N938" s="8" t="str">
        <f>IF(OUT!AQ852="", "", OUT!AQ852)</f>
        <v/>
      </c>
      <c r="O938" s="8" t="str">
        <f>IF(OUT!BM852="", "", OUT!BM852)</f>
        <v>T3</v>
      </c>
      <c r="P938" s="9">
        <f>IF(PPG!Q852="", "", PPG!Q852)</f>
        <v>3.1219999999999999</v>
      </c>
      <c r="Q938" s="10">
        <f>IF(PPG!R852="", "", PPG!R852)</f>
        <v>56.19</v>
      </c>
      <c r="R938" s="11" t="s">
        <v>1441</v>
      </c>
    </row>
    <row r="939" spans="1:18" x14ac:dyDescent="0.2">
      <c r="A939" s="8">
        <f>IF(OUT!C917="", "", OUT!C917)</f>
        <v>718</v>
      </c>
      <c r="B939" s="21">
        <f>IF(OUT!A917="", "", OUT!A917)</f>
        <v>79525</v>
      </c>
      <c r="C939" s="8" t="str">
        <f>IF(OUT!D917="", "", OUT!D917)</f>
        <v>O</v>
      </c>
      <c r="D939" s="30"/>
      <c r="E939" s="8" t="str">
        <f>IF(OUT!E917="", "", OUT!E917)</f>
        <v>72 TRAY</v>
      </c>
      <c r="F939" s="27" t="str">
        <f>IF(OUT!AE917="NEW", "✷", "")</f>
        <v/>
      </c>
      <c r="G939" s="31" t="str">
        <f>CONCATENATE(IF(OUT!B917="", "", OUT!B917),R939,J939)</f>
        <v>TECOMARIA CAPE HONEYSUCKLE CORAL</v>
      </c>
      <c r="H939" s="22">
        <f>IF(OUT!N917="", "", OUT!N917)</f>
        <v>0.85799999999999998</v>
      </c>
      <c r="I939" s="23">
        <f>IF(OUT!O917="", "", OUT!O917)</f>
        <v>61.77</v>
      </c>
      <c r="J939" s="8" t="str">
        <f>IF(OUT!F917="", "", OUT!F917)</f>
        <v/>
      </c>
      <c r="K939" s="8">
        <f>IF(OUT!P917="", "", OUT!P917)</f>
        <v>72</v>
      </c>
      <c r="L939" s="8" t="str">
        <f>IF(OUT!AE917="", "", OUT!AE917)</f>
        <v/>
      </c>
      <c r="M939" s="8" t="str">
        <f>IF(OUT!AG917="", "", OUT!AG917)</f>
        <v/>
      </c>
      <c r="N939" s="8" t="str">
        <f>IF(OUT!AQ917="", "", OUT!AQ917)</f>
        <v/>
      </c>
      <c r="O939" s="8" t="str">
        <f>IF(OUT!BM917="", "", OUT!BM917)</f>
        <v>T3</v>
      </c>
      <c r="P939" s="9">
        <f>IF(PPG!Q917="", "", PPG!Q917)</f>
        <v>0.81100000000000005</v>
      </c>
      <c r="Q939" s="10">
        <f>IF(PPG!R917="", "", PPG!R917)</f>
        <v>58.39</v>
      </c>
    </row>
    <row r="940" spans="1:18" x14ac:dyDescent="0.2">
      <c r="A940" s="8">
        <f>IF(OUT!C882="", "", OUT!C882)</f>
        <v>718</v>
      </c>
      <c r="B940" s="21">
        <f>IF(OUT!A882="", "", OUT!A882)</f>
        <v>78890</v>
      </c>
      <c r="C940" s="8" t="str">
        <f>IF(OUT!D882="", "", OUT!D882)</f>
        <v>O</v>
      </c>
      <c r="D940" s="30"/>
      <c r="E940" s="8" t="str">
        <f>IF(OUT!E882="", "", OUT!E882)</f>
        <v>72 TRAY</v>
      </c>
      <c r="F940" s="27" t="str">
        <f>IF(OUT!AE882="NEW", "✷", "")</f>
        <v/>
      </c>
      <c r="G940" s="31" t="str">
        <f>CONCATENATE(IF(OUT!B882="", "", OUT!B882),R940,J940)</f>
        <v>TECOMARIA HONEYSUCKLE MANGO</v>
      </c>
      <c r="H940" s="22">
        <f>IF(OUT!N882="", "", OUT!N882)</f>
        <v>0.85799999999999998</v>
      </c>
      <c r="I940" s="23">
        <f>IF(OUT!O882="", "", OUT!O882)</f>
        <v>61.77</v>
      </c>
      <c r="J940" s="8" t="str">
        <f>IF(OUT!F882="", "", OUT!F882)</f>
        <v/>
      </c>
      <c r="K940" s="8">
        <f>IF(OUT!P882="", "", OUT!P882)</f>
        <v>72</v>
      </c>
      <c r="L940" s="8" t="str">
        <f>IF(OUT!AE882="", "", OUT!AE882)</f>
        <v/>
      </c>
      <c r="M940" s="8" t="str">
        <f>IF(OUT!AG882="", "", OUT!AG882)</f>
        <v/>
      </c>
      <c r="N940" s="8" t="str">
        <f>IF(OUT!AQ882="", "", OUT!AQ882)</f>
        <v/>
      </c>
      <c r="O940" s="8" t="str">
        <f>IF(OUT!BM882="", "", OUT!BM882)</f>
        <v>T3</v>
      </c>
      <c r="P940" s="9">
        <f>IF(PPG!Q882="", "", PPG!Q882)</f>
        <v>0.81100000000000005</v>
      </c>
      <c r="Q940" s="10">
        <f>IF(PPG!R882="", "", PPG!R882)</f>
        <v>58.39</v>
      </c>
    </row>
    <row r="941" spans="1:18" x14ac:dyDescent="0.2">
      <c r="A941" s="8">
        <f>IF(OUT!C919="", "", OUT!C919)</f>
        <v>718</v>
      </c>
      <c r="B941" s="21">
        <f>IF(OUT!A919="", "", OUT!A919)</f>
        <v>79527</v>
      </c>
      <c r="C941" s="8" t="str">
        <f>IF(OUT!D919="", "", OUT!D919)</f>
        <v>O</v>
      </c>
      <c r="D941" s="30"/>
      <c r="E941" s="8" t="str">
        <f>IF(OUT!E919="", "", OUT!E919)</f>
        <v>72 TRAY</v>
      </c>
      <c r="F941" s="27" t="str">
        <f>IF(OUT!AE919="NEW", "✷", "")</f>
        <v/>
      </c>
      <c r="G941" s="31" t="str">
        <f>CONCATENATE(IF(OUT!B919="", "", OUT!B919),R941,J941)</f>
        <v>THRYALLIS GALPHIMIA GLAUCA RAIN OF GOLD (Yellow)</v>
      </c>
      <c r="H941" s="22">
        <f>IF(OUT!N919="", "", OUT!N919)</f>
        <v>1</v>
      </c>
      <c r="I941" s="23">
        <f>IF(OUT!O919="", "", OUT!O919)</f>
        <v>72</v>
      </c>
      <c r="J941" s="8" t="str">
        <f>IF(OUT!F919="", "", OUT!F919)</f>
        <v/>
      </c>
      <c r="K941" s="8">
        <f>IF(OUT!P919="", "", OUT!P919)</f>
        <v>72</v>
      </c>
      <c r="L941" s="8" t="str">
        <f>IF(OUT!AE919="", "", OUT!AE919)</f>
        <v/>
      </c>
      <c r="M941" s="8" t="str">
        <f>IF(OUT!AG919="", "", OUT!AG919)</f>
        <v/>
      </c>
      <c r="N941" s="8" t="str">
        <f>IF(OUT!AQ919="", "", OUT!AQ919)</f>
        <v/>
      </c>
      <c r="O941" s="8" t="str">
        <f>IF(OUT!BM919="", "", OUT!BM919)</f>
        <v>T3</v>
      </c>
      <c r="P941" s="9">
        <f>IF(PPG!Q919="", "", PPG!Q919)</f>
        <v>0.94599999999999995</v>
      </c>
      <c r="Q941" s="10">
        <f>IF(PPG!R919="", "", PPG!R919)</f>
        <v>68.11</v>
      </c>
    </row>
    <row r="942" spans="1:18" x14ac:dyDescent="0.2">
      <c r="A942" s="8">
        <f>IF(OUT!C970="", "", OUT!C970)</f>
        <v>718</v>
      </c>
      <c r="B942" s="21">
        <f>IF(OUT!A970="", "", OUT!A970)</f>
        <v>82293</v>
      </c>
      <c r="C942" s="8" t="str">
        <f>IF(OUT!D970="", "", OUT!D970)</f>
        <v>O</v>
      </c>
      <c r="D942" s="30"/>
      <c r="E942" s="8" t="str">
        <f>IF(OUT!E970="", "", OUT!E970)</f>
        <v>72 TRAY</v>
      </c>
      <c r="F942" s="27" t="str">
        <f>IF(OUT!AE970="NEW", "✷", "")</f>
        <v/>
      </c>
      <c r="G942" s="31" t="str">
        <f>CONCATENATE(IF(OUT!B970="", "", OUT!B970),R942,J942)</f>
        <v>THUNBERGIA ALATA SUNLADY</v>
      </c>
      <c r="H942" s="22">
        <f>IF(OUT!N970="", "", OUT!N970)</f>
        <v>0.75800000000000001</v>
      </c>
      <c r="I942" s="23">
        <f>IF(OUT!O970="", "", OUT!O970)</f>
        <v>54.57</v>
      </c>
      <c r="J942" s="8" t="str">
        <f>IF(OUT!F970="", "", OUT!F970)</f>
        <v/>
      </c>
      <c r="K942" s="8">
        <f>IF(OUT!P970="", "", OUT!P970)</f>
        <v>72</v>
      </c>
      <c r="L942" s="8" t="str">
        <f>IF(OUT!AE970="", "", OUT!AE970)</f>
        <v/>
      </c>
      <c r="M942" s="8" t="str">
        <f>IF(OUT!AG970="", "", OUT!AG970)</f>
        <v/>
      </c>
      <c r="N942" s="8" t="str">
        <f>IF(OUT!AQ970="", "", OUT!AQ970)</f>
        <v/>
      </c>
      <c r="O942" s="8" t="str">
        <f>IF(OUT!BM970="", "", OUT!BM970)</f>
        <v>T3</v>
      </c>
      <c r="P942" s="9">
        <f>IF(PPG!Q970="", "", PPG!Q970)</f>
        <v>0.71699999999999997</v>
      </c>
      <c r="Q942" s="10">
        <f>IF(PPG!R970="", "", PPG!R970)</f>
        <v>51.62</v>
      </c>
    </row>
    <row r="943" spans="1:18" x14ac:dyDescent="0.2">
      <c r="A943" s="8">
        <f>IF(OUT!C969="", "", OUT!C969)</f>
        <v>718</v>
      </c>
      <c r="B943" s="21">
        <f>IF(OUT!A969="", "", OUT!A969)</f>
        <v>82293</v>
      </c>
      <c r="C943" s="8" t="str">
        <f>IF(OUT!D969="", "", OUT!D969)</f>
        <v>M</v>
      </c>
      <c r="D943" s="30"/>
      <c r="E943" s="8" t="str">
        <f>IF(OUT!E969="", "", OUT!E969)</f>
        <v>50 TRAY</v>
      </c>
      <c r="F943" s="27" t="str">
        <f>IF(OUT!AE969="NEW", "✷", "")</f>
        <v/>
      </c>
      <c r="G943" s="31" t="str">
        <f>CONCATENATE(IF(OUT!B969="", "", OUT!B969),R943,J943)</f>
        <v>THUNBERGIA ALATA SUNLADY</v>
      </c>
      <c r="H943" s="22">
        <f>IF(OUT!N969="", "", OUT!N969)</f>
        <v>0.9</v>
      </c>
      <c r="I943" s="23">
        <f>IF(OUT!O969="", "", OUT!O969)</f>
        <v>45</v>
      </c>
      <c r="J943" s="8" t="str">
        <f>IF(OUT!F969="", "", OUT!F969)</f>
        <v/>
      </c>
      <c r="K943" s="8">
        <f>IF(OUT!P969="", "", OUT!P969)</f>
        <v>50</v>
      </c>
      <c r="L943" s="8" t="str">
        <f>IF(OUT!AE969="", "", OUT!AE969)</f>
        <v/>
      </c>
      <c r="M943" s="8" t="str">
        <f>IF(OUT!AG969="", "", OUT!AG969)</f>
        <v/>
      </c>
      <c r="N943" s="8" t="str">
        <f>IF(OUT!AQ969="", "", OUT!AQ969)</f>
        <v/>
      </c>
      <c r="O943" s="8" t="str">
        <f>IF(OUT!BM969="", "", OUT!BM969)</f>
        <v>T3</v>
      </c>
      <c r="P943" s="9">
        <f>IF(PPG!Q969="", "", PPG!Q969)</f>
        <v>0.85199999999999998</v>
      </c>
      <c r="Q943" s="10">
        <f>IF(PPG!R969="", "", PPG!R969)</f>
        <v>42.6</v>
      </c>
    </row>
    <row r="944" spans="1:18" x14ac:dyDescent="0.2">
      <c r="A944" s="8">
        <f>IF(OUT!C971="", "", OUT!C971)</f>
        <v>718</v>
      </c>
      <c r="B944" s="21">
        <f>IF(OUT!A971="", "", OUT!A971)</f>
        <v>82293</v>
      </c>
      <c r="C944" s="8" t="str">
        <f>IF(OUT!D971="", "", OUT!D971)</f>
        <v>PF</v>
      </c>
      <c r="D944" s="30"/>
      <c r="E944" s="8" t="str">
        <f>IF(OUT!E971="", "", OUT!E971)</f>
        <v>18 TRAY 4-INCH</v>
      </c>
      <c r="F944" s="27" t="str">
        <f>IF(OUT!AE971="NEW", "✷", "")</f>
        <v/>
      </c>
      <c r="G944" s="31" t="str">
        <f>CONCATENATE(IF(OUT!B971="", "", OUT!B971),R944,J944)</f>
        <v>THUNBERGIA ALATA SUNLADY  **PREFINISHED</v>
      </c>
      <c r="H944" s="22">
        <f>IF(OUT!N971="", "", OUT!N971)</f>
        <v>2.129</v>
      </c>
      <c r="I944" s="23">
        <f>IF(OUT!O971="", "", OUT!O971)</f>
        <v>38.32</v>
      </c>
      <c r="J944" s="8" t="str">
        <f>IF(OUT!F971="", "", OUT!F971)</f>
        <v>PREFINISHED</v>
      </c>
      <c r="K944" s="8">
        <f>IF(OUT!P971="", "", OUT!P971)</f>
        <v>18</v>
      </c>
      <c r="L944" s="8" t="str">
        <f>IF(OUT!AE971="", "", OUT!AE971)</f>
        <v/>
      </c>
      <c r="M944" s="8" t="str">
        <f>IF(OUT!AG971="", "", OUT!AG971)</f>
        <v/>
      </c>
      <c r="N944" s="8" t="str">
        <f>IF(OUT!AQ971="", "", OUT!AQ971)</f>
        <v/>
      </c>
      <c r="O944" s="8" t="str">
        <f>IF(OUT!BM971="", "", OUT!BM971)</f>
        <v>T3</v>
      </c>
      <c r="P944" s="9">
        <f>IF(PPG!Q971="", "", PPG!Q971)</f>
        <v>2.0139999999999998</v>
      </c>
      <c r="Q944" s="10">
        <f>IF(PPG!R971="", "", PPG!R971)</f>
        <v>36.25</v>
      </c>
      <c r="R944" s="11" t="s">
        <v>1441</v>
      </c>
    </row>
    <row r="945" spans="1:18" x14ac:dyDescent="0.2">
      <c r="A945" s="8">
        <f>IF(OUT!C696="", "", OUT!C696)</f>
        <v>718</v>
      </c>
      <c r="B945" s="21">
        <f>IF(OUT!A696="", "", OUT!A696)</f>
        <v>69006</v>
      </c>
      <c r="C945" s="8" t="str">
        <f>IF(OUT!D696="", "", OUT!D696)</f>
        <v>O</v>
      </c>
      <c r="D945" s="30"/>
      <c r="E945" s="8" t="str">
        <f>IF(OUT!E696="", "", OUT!E696)</f>
        <v>72 TRAY</v>
      </c>
      <c r="F945" s="27" t="str">
        <f>IF(OUT!AE696="NEW", "✷", "")</f>
        <v/>
      </c>
      <c r="G945" s="31" t="str">
        <f>CONCATENATE(IF(OUT!B696="", "", OUT!B696),R945,J945)</f>
        <v>THUNBERGIA BATTISCOMBEI BLUE GLORY</v>
      </c>
      <c r="H945" s="22">
        <f>IF(OUT!N696="", "", OUT!N696)</f>
        <v>0.75800000000000001</v>
      </c>
      <c r="I945" s="23">
        <f>IF(OUT!O696="", "", OUT!O696)</f>
        <v>54.57</v>
      </c>
      <c r="J945" s="8" t="str">
        <f>IF(OUT!F696="", "", OUT!F696)</f>
        <v/>
      </c>
      <c r="K945" s="8">
        <f>IF(OUT!P696="", "", OUT!P696)</f>
        <v>72</v>
      </c>
      <c r="L945" s="8" t="str">
        <f>IF(OUT!AE696="", "", OUT!AE696)</f>
        <v/>
      </c>
      <c r="M945" s="8" t="str">
        <f>IF(OUT!AG696="", "", OUT!AG696)</f>
        <v/>
      </c>
      <c r="N945" s="8" t="str">
        <f>IF(OUT!AQ696="", "", OUT!AQ696)</f>
        <v/>
      </c>
      <c r="O945" s="8" t="str">
        <f>IF(OUT!BM696="", "", OUT!BM696)</f>
        <v>T3</v>
      </c>
      <c r="P945" s="9">
        <f>IF(PPG!Q696="", "", PPG!Q696)</f>
        <v>0.71699999999999997</v>
      </c>
      <c r="Q945" s="10">
        <f>IF(PPG!R696="", "", PPG!R696)</f>
        <v>51.62</v>
      </c>
    </row>
    <row r="946" spans="1:18" x14ac:dyDescent="0.2">
      <c r="A946" s="8">
        <f>IF(OUT!C695="", "", OUT!C695)</f>
        <v>718</v>
      </c>
      <c r="B946" s="21">
        <f>IF(OUT!A695="", "", OUT!A695)</f>
        <v>69006</v>
      </c>
      <c r="C946" s="8" t="str">
        <f>IF(OUT!D695="", "", OUT!D695)</f>
        <v>M</v>
      </c>
      <c r="D946" s="30"/>
      <c r="E946" s="8" t="str">
        <f>IF(OUT!E695="", "", OUT!E695)</f>
        <v>50 TRAY</v>
      </c>
      <c r="F946" s="27" t="str">
        <f>IF(OUT!AE695="NEW", "✷", "")</f>
        <v/>
      </c>
      <c r="G946" s="31" t="str">
        <f>CONCATENATE(IF(OUT!B695="", "", OUT!B695),R946,J946)</f>
        <v>THUNBERGIA BATTISCOMBEI BLUE GLORY</v>
      </c>
      <c r="H946" s="22">
        <f>IF(OUT!N695="", "", OUT!N695)</f>
        <v>0.9</v>
      </c>
      <c r="I946" s="23">
        <f>IF(OUT!O695="", "", OUT!O695)</f>
        <v>45</v>
      </c>
      <c r="J946" s="8" t="str">
        <f>IF(OUT!F695="", "", OUT!F695)</f>
        <v/>
      </c>
      <c r="K946" s="8">
        <f>IF(OUT!P695="", "", OUT!P695)</f>
        <v>50</v>
      </c>
      <c r="L946" s="8" t="str">
        <f>IF(OUT!AE695="", "", OUT!AE695)</f>
        <v/>
      </c>
      <c r="M946" s="8" t="str">
        <f>IF(OUT!AG695="", "", OUT!AG695)</f>
        <v/>
      </c>
      <c r="N946" s="8" t="str">
        <f>IF(OUT!AQ695="", "", OUT!AQ695)</f>
        <v/>
      </c>
      <c r="O946" s="8" t="str">
        <f>IF(OUT!BM695="", "", OUT!BM695)</f>
        <v>T3</v>
      </c>
      <c r="P946" s="9">
        <f>IF(PPG!Q695="", "", PPG!Q695)</f>
        <v>0.85199999999999998</v>
      </c>
      <c r="Q946" s="10">
        <f>IF(PPG!R695="", "", PPG!R695)</f>
        <v>42.6</v>
      </c>
    </row>
    <row r="947" spans="1:18" x14ac:dyDescent="0.2">
      <c r="A947" s="8">
        <f>IF(OUT!C697="", "", OUT!C697)</f>
        <v>718</v>
      </c>
      <c r="B947" s="21">
        <f>IF(OUT!A697="", "", OUT!A697)</f>
        <v>69006</v>
      </c>
      <c r="C947" s="8" t="str">
        <f>IF(OUT!D697="", "", OUT!D697)</f>
        <v>PF</v>
      </c>
      <c r="D947" s="30"/>
      <c r="E947" s="8" t="str">
        <f>IF(OUT!E697="", "", OUT!E697)</f>
        <v>18 TRAY 4-INCH</v>
      </c>
      <c r="F947" s="27" t="str">
        <f>IF(OUT!AE697="NEW", "✷", "")</f>
        <v/>
      </c>
      <c r="G947" s="31" t="str">
        <f>CONCATENATE(IF(OUT!B697="", "", OUT!B697),R947,J947)</f>
        <v>THUNBERGIA BATTISCOMBEI BLUE GLORY  **PREFINISHED</v>
      </c>
      <c r="H947" s="22">
        <f>IF(OUT!N697="", "", OUT!N697)</f>
        <v>2.129</v>
      </c>
      <c r="I947" s="23">
        <f>IF(OUT!O697="", "", OUT!O697)</f>
        <v>38.32</v>
      </c>
      <c r="J947" s="8" t="str">
        <f>IF(OUT!F697="", "", OUT!F697)</f>
        <v>PREFINISHED</v>
      </c>
      <c r="K947" s="8">
        <f>IF(OUT!P697="", "", OUT!P697)</f>
        <v>18</v>
      </c>
      <c r="L947" s="8" t="str">
        <f>IF(OUT!AE697="", "", OUT!AE697)</f>
        <v/>
      </c>
      <c r="M947" s="8" t="str">
        <f>IF(OUT!AG697="", "", OUT!AG697)</f>
        <v/>
      </c>
      <c r="N947" s="8" t="str">
        <f>IF(OUT!AQ697="", "", OUT!AQ697)</f>
        <v/>
      </c>
      <c r="O947" s="8" t="str">
        <f>IF(OUT!BM697="", "", OUT!BM697)</f>
        <v>T3</v>
      </c>
      <c r="P947" s="9">
        <f>IF(PPG!Q697="", "", PPG!Q697)</f>
        <v>2.0139999999999998</v>
      </c>
      <c r="Q947" s="10">
        <f>IF(PPG!R697="", "", PPG!R697)</f>
        <v>36.25</v>
      </c>
      <c r="R947" s="11" t="s">
        <v>1441</v>
      </c>
    </row>
    <row r="948" spans="1:18" x14ac:dyDescent="0.2">
      <c r="A948" s="8">
        <f>IF(OUT!C977="", "", OUT!C977)</f>
        <v>718</v>
      </c>
      <c r="B948" s="21">
        <f>IF(OUT!A977="", "", OUT!A977)</f>
        <v>82653</v>
      </c>
      <c r="C948" s="8" t="str">
        <f>IF(OUT!D977="", "", OUT!D977)</f>
        <v>O</v>
      </c>
      <c r="D948" s="30"/>
      <c r="E948" s="8" t="str">
        <f>IF(OUT!E977="", "", OUT!E977)</f>
        <v>72 TRAY</v>
      </c>
      <c r="F948" s="27" t="str">
        <f>IF(OUT!AE977="NEW", "✷", "")</f>
        <v/>
      </c>
      <c r="G948" s="31" t="str">
        <f>CONCATENATE(IF(OUT!B977="", "", OUT!B977),R948,J948)</f>
        <v>THUNBERGIA GRANDIFLORA SKY BLUE VINE</v>
      </c>
      <c r="H948" s="22">
        <f>IF(OUT!N977="", "", OUT!N977)</f>
        <v>0.75800000000000001</v>
      </c>
      <c r="I948" s="23">
        <f>IF(OUT!O977="", "", OUT!O977)</f>
        <v>54.57</v>
      </c>
      <c r="J948" s="8" t="str">
        <f>IF(OUT!F977="", "", OUT!F977)</f>
        <v/>
      </c>
      <c r="K948" s="8">
        <f>IF(OUT!P977="", "", OUT!P977)</f>
        <v>72</v>
      </c>
      <c r="L948" s="8" t="str">
        <f>IF(OUT!AE977="", "", OUT!AE977)</f>
        <v/>
      </c>
      <c r="M948" s="8" t="str">
        <f>IF(OUT!AG977="", "", OUT!AG977)</f>
        <v/>
      </c>
      <c r="N948" s="8" t="str">
        <f>IF(OUT!AQ977="", "", OUT!AQ977)</f>
        <v/>
      </c>
      <c r="O948" s="8" t="str">
        <f>IF(OUT!BM977="", "", OUT!BM977)</f>
        <v>T3</v>
      </c>
      <c r="P948" s="9">
        <f>IF(PPG!Q977="", "", PPG!Q977)</f>
        <v>0.71699999999999997</v>
      </c>
      <c r="Q948" s="10">
        <f>IF(PPG!R977="", "", PPG!R977)</f>
        <v>51.62</v>
      </c>
    </row>
    <row r="949" spans="1:18" x14ac:dyDescent="0.2">
      <c r="A949" s="8">
        <f>IF(OUT!C976="", "", OUT!C976)</f>
        <v>718</v>
      </c>
      <c r="B949" s="21">
        <f>IF(OUT!A976="", "", OUT!A976)</f>
        <v>82653</v>
      </c>
      <c r="C949" s="8" t="str">
        <f>IF(OUT!D976="", "", OUT!D976)</f>
        <v>M</v>
      </c>
      <c r="D949" s="30"/>
      <c r="E949" s="8" t="str">
        <f>IF(OUT!E976="", "", OUT!E976)</f>
        <v>50 TRAY</v>
      </c>
      <c r="F949" s="27" t="str">
        <f>IF(OUT!AE976="NEW", "✷", "")</f>
        <v/>
      </c>
      <c r="G949" s="31" t="str">
        <f>CONCATENATE(IF(OUT!B976="", "", OUT!B976),R949,J949)</f>
        <v>THUNBERGIA GRANDIFLORA SKY BLUE VINE</v>
      </c>
      <c r="H949" s="22">
        <f>IF(OUT!N976="", "", OUT!N976)</f>
        <v>0.9</v>
      </c>
      <c r="I949" s="23">
        <f>IF(OUT!O976="", "", OUT!O976)</f>
        <v>45</v>
      </c>
      <c r="J949" s="8" t="str">
        <f>IF(OUT!F976="", "", OUT!F976)</f>
        <v/>
      </c>
      <c r="K949" s="8">
        <f>IF(OUT!P976="", "", OUT!P976)</f>
        <v>50</v>
      </c>
      <c r="L949" s="8" t="str">
        <f>IF(OUT!AE976="", "", OUT!AE976)</f>
        <v/>
      </c>
      <c r="M949" s="8" t="str">
        <f>IF(OUT!AG976="", "", OUT!AG976)</f>
        <v/>
      </c>
      <c r="N949" s="8" t="str">
        <f>IF(OUT!AQ976="", "", OUT!AQ976)</f>
        <v/>
      </c>
      <c r="O949" s="8" t="str">
        <f>IF(OUT!BM976="", "", OUT!BM976)</f>
        <v>T3</v>
      </c>
      <c r="P949" s="9">
        <f>IF(PPG!Q976="", "", PPG!Q976)</f>
        <v>0.85199999999999998</v>
      </c>
      <c r="Q949" s="10">
        <f>IF(PPG!R976="", "", PPG!R976)</f>
        <v>42.6</v>
      </c>
    </row>
    <row r="950" spans="1:18" x14ac:dyDescent="0.2">
      <c r="A950" s="8">
        <f>IF(OUT!C978="", "", OUT!C978)</f>
        <v>718</v>
      </c>
      <c r="B950" s="21">
        <f>IF(OUT!A978="", "", OUT!A978)</f>
        <v>82653</v>
      </c>
      <c r="C950" s="8" t="str">
        <f>IF(OUT!D978="", "", OUT!D978)</f>
        <v>PF</v>
      </c>
      <c r="D950" s="30"/>
      <c r="E950" s="8" t="str">
        <f>IF(OUT!E978="", "", OUT!E978)</f>
        <v>18 TRAY 4-INCH</v>
      </c>
      <c r="F950" s="27" t="str">
        <f>IF(OUT!AE978="NEW", "✷", "")</f>
        <v/>
      </c>
      <c r="G950" s="31" t="str">
        <f>CONCATENATE(IF(OUT!B978="", "", OUT!B978),R950,J950)</f>
        <v>THUNBERGIA GRANDIFLORA SKY BLUE VINE  **PREFINISHED</v>
      </c>
      <c r="H950" s="22">
        <f>IF(OUT!N978="", "", OUT!N978)</f>
        <v>2.129</v>
      </c>
      <c r="I950" s="23">
        <f>IF(OUT!O978="", "", OUT!O978)</f>
        <v>38.32</v>
      </c>
      <c r="J950" s="8" t="str">
        <f>IF(OUT!F978="", "", OUT!F978)</f>
        <v>PREFINISHED</v>
      </c>
      <c r="K950" s="8">
        <f>IF(OUT!P978="", "", OUT!P978)</f>
        <v>18</v>
      </c>
      <c r="L950" s="8" t="str">
        <f>IF(OUT!AE978="", "", OUT!AE978)</f>
        <v/>
      </c>
      <c r="M950" s="8" t="str">
        <f>IF(OUT!AG978="", "", OUT!AG978)</f>
        <v/>
      </c>
      <c r="N950" s="8" t="str">
        <f>IF(OUT!AQ978="", "", OUT!AQ978)</f>
        <v/>
      </c>
      <c r="O950" s="8" t="str">
        <f>IF(OUT!BM978="", "", OUT!BM978)</f>
        <v>T3</v>
      </c>
      <c r="P950" s="9">
        <f>IF(PPG!Q978="", "", PPG!Q978)</f>
        <v>2.0139999999999998</v>
      </c>
      <c r="Q950" s="10">
        <f>IF(PPG!R978="", "", PPG!R978)</f>
        <v>36.25</v>
      </c>
      <c r="R950" s="11" t="s">
        <v>1441</v>
      </c>
    </row>
    <row r="951" spans="1:18" x14ac:dyDescent="0.2">
      <c r="A951" s="8">
        <f>IF(OUT!C468="", "", OUT!C468)</f>
        <v>718</v>
      </c>
      <c r="B951" s="21">
        <f>IF(OUT!A468="", "", OUT!A468)</f>
        <v>58814</v>
      </c>
      <c r="C951" s="8" t="str">
        <f>IF(OUT!D468="", "", OUT!D468)</f>
        <v>O</v>
      </c>
      <c r="D951" s="30"/>
      <c r="E951" s="8" t="str">
        <f>IF(OUT!E468="", "", OUT!E468)</f>
        <v>72 TRAY</v>
      </c>
      <c r="F951" s="27" t="str">
        <f>IF(OUT!AE468="NEW", "✷", "")</f>
        <v/>
      </c>
      <c r="G951" s="31" t="str">
        <f>CONCATENATE(IF(OUT!B468="", "", OUT!B468),R951,J951)</f>
        <v>TIBOUCHINA GRANDIFLORA ATHENS BLUE</v>
      </c>
      <c r="H951" s="22">
        <f>IF(OUT!N468="", "", OUT!N468)</f>
        <v>0.75800000000000001</v>
      </c>
      <c r="I951" s="23">
        <f>IF(OUT!O468="", "", OUT!O468)</f>
        <v>54.57</v>
      </c>
      <c r="J951" s="8" t="str">
        <f>IF(OUT!F468="", "", OUT!F468)</f>
        <v/>
      </c>
      <c r="K951" s="8">
        <f>IF(OUT!P468="", "", OUT!P468)</f>
        <v>72</v>
      </c>
      <c r="L951" s="8" t="str">
        <f>IF(OUT!AE468="", "", OUT!AE468)</f>
        <v/>
      </c>
      <c r="M951" s="8" t="str">
        <f>IF(OUT!AG468="", "", OUT!AG468)</f>
        <v/>
      </c>
      <c r="N951" s="8" t="str">
        <f>IF(OUT!AQ468="", "", OUT!AQ468)</f>
        <v/>
      </c>
      <c r="O951" s="8" t="str">
        <f>IF(OUT!BM468="", "", OUT!BM468)</f>
        <v>T3</v>
      </c>
      <c r="P951" s="9">
        <f>IF(PPG!Q468="", "", PPG!Q468)</f>
        <v>0.71699999999999997</v>
      </c>
      <c r="Q951" s="10">
        <f>IF(PPG!R468="", "", PPG!R468)</f>
        <v>51.62</v>
      </c>
    </row>
    <row r="952" spans="1:18" x14ac:dyDescent="0.2">
      <c r="A952" s="8">
        <f>IF(OUT!C467="", "", OUT!C467)</f>
        <v>718</v>
      </c>
      <c r="B952" s="21">
        <f>IF(OUT!A467="", "", OUT!A467)</f>
        <v>58814</v>
      </c>
      <c r="C952" s="8" t="str">
        <f>IF(OUT!D467="", "", OUT!D467)</f>
        <v>M</v>
      </c>
      <c r="D952" s="30"/>
      <c r="E952" s="8" t="str">
        <f>IF(OUT!E467="", "", OUT!E467)</f>
        <v>50 TRAY</v>
      </c>
      <c r="F952" s="27" t="str">
        <f>IF(OUT!AE467="NEW", "✷", "")</f>
        <v/>
      </c>
      <c r="G952" s="31" t="str">
        <f>CONCATENATE(IF(OUT!B467="", "", OUT!B467),R952,J952)</f>
        <v>TIBOUCHINA GRANDIFLORA ATHENS BLUE</v>
      </c>
      <c r="H952" s="22">
        <f>IF(OUT!N467="", "", OUT!N467)</f>
        <v>0.9</v>
      </c>
      <c r="I952" s="23">
        <f>IF(OUT!O467="", "", OUT!O467)</f>
        <v>45</v>
      </c>
      <c r="J952" s="8" t="str">
        <f>IF(OUT!F467="", "", OUT!F467)</f>
        <v/>
      </c>
      <c r="K952" s="8">
        <f>IF(OUT!P467="", "", OUT!P467)</f>
        <v>50</v>
      </c>
      <c r="L952" s="8" t="str">
        <f>IF(OUT!AE467="", "", OUT!AE467)</f>
        <v/>
      </c>
      <c r="M952" s="8" t="str">
        <f>IF(OUT!AG467="", "", OUT!AG467)</f>
        <v/>
      </c>
      <c r="N952" s="8" t="str">
        <f>IF(OUT!AQ467="", "", OUT!AQ467)</f>
        <v/>
      </c>
      <c r="O952" s="8" t="str">
        <f>IF(OUT!BM467="", "", OUT!BM467)</f>
        <v>T3</v>
      </c>
      <c r="P952" s="9">
        <f>IF(PPG!Q467="", "", PPG!Q467)</f>
        <v>0.85199999999999998</v>
      </c>
      <c r="Q952" s="10">
        <f>IF(PPG!R467="", "", PPG!R467)</f>
        <v>42.6</v>
      </c>
    </row>
    <row r="953" spans="1:18" x14ac:dyDescent="0.2">
      <c r="A953" s="8">
        <f>IF(OUT!C469="", "", OUT!C469)</f>
        <v>718</v>
      </c>
      <c r="B953" s="21">
        <f>IF(OUT!A469="", "", OUT!A469)</f>
        <v>58814</v>
      </c>
      <c r="C953" s="8" t="str">
        <f>IF(OUT!D469="", "", OUT!D469)</f>
        <v>PF</v>
      </c>
      <c r="D953" s="30"/>
      <c r="E953" s="8" t="str">
        <f>IF(OUT!E469="", "", OUT!E469)</f>
        <v>18 TRAY 4-INCH</v>
      </c>
      <c r="F953" s="27" t="str">
        <f>IF(OUT!AE469="NEW", "✷", "")</f>
        <v/>
      </c>
      <c r="G953" s="31" t="str">
        <f>CONCATENATE(IF(OUT!B469="", "", OUT!B469),R953,J953)</f>
        <v>TIBOUCHINA GRANDIFLORA ATHENS BLUE  **PREFINISHED</v>
      </c>
      <c r="H953" s="22">
        <f>IF(OUT!N469="", "", OUT!N469)</f>
        <v>2.129</v>
      </c>
      <c r="I953" s="23">
        <f>IF(OUT!O469="", "", OUT!O469)</f>
        <v>38.32</v>
      </c>
      <c r="J953" s="8" t="str">
        <f>IF(OUT!F469="", "", OUT!F469)</f>
        <v>PREFINISHED</v>
      </c>
      <c r="K953" s="8">
        <f>IF(OUT!P469="", "", OUT!P469)</f>
        <v>18</v>
      </c>
      <c r="L953" s="8" t="str">
        <f>IF(OUT!AE469="", "", OUT!AE469)</f>
        <v/>
      </c>
      <c r="M953" s="8" t="str">
        <f>IF(OUT!AG469="", "", OUT!AG469)</f>
        <v/>
      </c>
      <c r="N953" s="8" t="str">
        <f>IF(OUT!AQ469="", "", OUT!AQ469)</f>
        <v/>
      </c>
      <c r="O953" s="8" t="str">
        <f>IF(OUT!BM469="", "", OUT!BM469)</f>
        <v>T3</v>
      </c>
      <c r="P953" s="9">
        <f>IF(PPG!Q469="", "", PPG!Q469)</f>
        <v>2.0139999999999998</v>
      </c>
      <c r="Q953" s="10">
        <f>IF(PPG!R469="", "", PPG!R469)</f>
        <v>36.25</v>
      </c>
      <c r="R953" s="11" t="s">
        <v>1441</v>
      </c>
    </row>
    <row r="954" spans="1:18" x14ac:dyDescent="0.2">
      <c r="A954" s="8">
        <f>IF(OUT!C147="", "", OUT!C147)</f>
        <v>718</v>
      </c>
      <c r="B954" s="21">
        <f>IF(OUT!A147="", "", OUT!A147)</f>
        <v>53281</v>
      </c>
      <c r="C954" s="8" t="str">
        <f>IF(OUT!D147="", "", OUT!D147)</f>
        <v>O</v>
      </c>
      <c r="D954" s="30"/>
      <c r="E954" s="8" t="str">
        <f>IF(OUT!E147="", "", OUT!E147)</f>
        <v>72 TRAY</v>
      </c>
      <c r="F954" s="27" t="str">
        <f>IF(OUT!AE147="NEW", "✷", "")</f>
        <v/>
      </c>
      <c r="G954" s="31" t="str">
        <f>CONCATENATE(IF(OUT!B147="", "", OUT!B147),R954,J954)</f>
        <v>TIBOUCHINA GRANULOSA GLORY TREE (Purple)</v>
      </c>
      <c r="H954" s="22">
        <f>IF(OUT!N147="", "", OUT!N147)</f>
        <v>1.258</v>
      </c>
      <c r="I954" s="23">
        <f>IF(OUT!O147="", "", OUT!O147)</f>
        <v>90.57</v>
      </c>
      <c r="J954" s="8" t="str">
        <f>IF(OUT!F147="", "", OUT!F147)</f>
        <v/>
      </c>
      <c r="K954" s="8">
        <f>IF(OUT!P147="", "", OUT!P147)</f>
        <v>72</v>
      </c>
      <c r="L954" s="8" t="str">
        <f>IF(OUT!AE147="", "", OUT!AE147)</f>
        <v/>
      </c>
      <c r="M954" s="8" t="str">
        <f>IF(OUT!AG147="", "", OUT!AG147)</f>
        <v/>
      </c>
      <c r="N954" s="8" t="str">
        <f>IF(OUT!AQ147="", "", OUT!AQ147)</f>
        <v/>
      </c>
      <c r="O954" s="8" t="str">
        <f>IF(OUT!BM147="", "", OUT!BM147)</f>
        <v>T3</v>
      </c>
      <c r="P954" s="9">
        <f>IF(PPG!Q147="", "", PPG!Q147)</f>
        <v>1.19</v>
      </c>
      <c r="Q954" s="10">
        <f>IF(PPG!R147="", "", PPG!R147)</f>
        <v>85.68</v>
      </c>
    </row>
    <row r="955" spans="1:18" x14ac:dyDescent="0.2">
      <c r="A955" s="8">
        <f>IF(OUT!C920="", "", OUT!C920)</f>
        <v>718</v>
      </c>
      <c r="B955" s="21">
        <f>IF(OUT!A920="", "", OUT!A920)</f>
        <v>79528</v>
      </c>
      <c r="C955" s="8" t="str">
        <f>IF(OUT!D920="", "", OUT!D920)</f>
        <v>O</v>
      </c>
      <c r="D955" s="30"/>
      <c r="E955" s="8" t="str">
        <f>IF(OUT!E920="", "", OUT!E920)</f>
        <v>72 TRAY</v>
      </c>
      <c r="F955" s="27" t="str">
        <f>IF(OUT!AE920="NEW", "✷", "")</f>
        <v/>
      </c>
      <c r="G955" s="31" t="str">
        <f>CONCATENATE(IF(OUT!B920="", "", OUT!B920),R955,J955)</f>
        <v>TIBOUCHINA LEPIDOTA GLORY BUSH (Purple)</v>
      </c>
      <c r="H955" s="22">
        <f>IF(OUT!N920="", "", OUT!N920)</f>
        <v>0.98599999999999999</v>
      </c>
      <c r="I955" s="23">
        <f>IF(OUT!O920="", "", OUT!O920)</f>
        <v>70.989999999999995</v>
      </c>
      <c r="J955" s="8" t="str">
        <f>IF(OUT!F920="", "", OUT!F920)</f>
        <v/>
      </c>
      <c r="K955" s="8">
        <f>IF(OUT!P920="", "", OUT!P920)</f>
        <v>72</v>
      </c>
      <c r="L955" s="8" t="str">
        <f>IF(OUT!AE920="", "", OUT!AE920)</f>
        <v/>
      </c>
      <c r="M955" s="8" t="str">
        <f>IF(OUT!AG920="", "", OUT!AG920)</f>
        <v/>
      </c>
      <c r="N955" s="8" t="str">
        <f>IF(OUT!AQ920="", "", OUT!AQ920)</f>
        <v/>
      </c>
      <c r="O955" s="8" t="str">
        <f>IF(OUT!BM920="", "", OUT!BM920)</f>
        <v>T3</v>
      </c>
      <c r="P955" s="9">
        <f>IF(PPG!Q920="", "", PPG!Q920)</f>
        <v>0.93300000000000005</v>
      </c>
      <c r="Q955" s="10">
        <f>IF(PPG!R920="", "", PPG!R920)</f>
        <v>67.17</v>
      </c>
    </row>
    <row r="956" spans="1:18" x14ac:dyDescent="0.2">
      <c r="A956" s="8">
        <f>IF(OUT!C471="", "", OUT!C471)</f>
        <v>718</v>
      </c>
      <c r="B956" s="21">
        <f>IF(OUT!A471="", "", OUT!A471)</f>
        <v>58816</v>
      </c>
      <c r="C956" s="8" t="str">
        <f>IF(OUT!D471="", "", OUT!D471)</f>
        <v>O</v>
      </c>
      <c r="D956" s="30"/>
      <c r="E956" s="8" t="str">
        <f>IF(OUT!E471="", "", OUT!E471)</f>
        <v>72 TRAY</v>
      </c>
      <c r="F956" s="27" t="str">
        <f>IF(OUT!AE471="NEW", "✷", "")</f>
        <v/>
      </c>
      <c r="G956" s="31" t="str">
        <f>CONCATENATE(IF(OUT!B471="", "", OUT!B471),R956,J956)</f>
        <v>TRADESCANTIA SETCREASEA PURPLE QUEEN (Pink w/Purple Leaves)</v>
      </c>
      <c r="H956" s="22">
        <f>IF(OUT!N471="", "", OUT!N471)</f>
        <v>0.75800000000000001</v>
      </c>
      <c r="I956" s="23">
        <f>IF(OUT!O471="", "", OUT!O471)</f>
        <v>54.57</v>
      </c>
      <c r="J956" s="8" t="str">
        <f>IF(OUT!F471="", "", OUT!F471)</f>
        <v/>
      </c>
      <c r="K956" s="8">
        <f>IF(OUT!P471="", "", OUT!P471)</f>
        <v>72</v>
      </c>
      <c r="L956" s="8" t="str">
        <f>IF(OUT!AE471="", "", OUT!AE471)</f>
        <v/>
      </c>
      <c r="M956" s="8" t="str">
        <f>IF(OUT!AG471="", "", OUT!AG471)</f>
        <v/>
      </c>
      <c r="N956" s="8" t="str">
        <f>IF(OUT!AQ471="", "", OUT!AQ471)</f>
        <v/>
      </c>
      <c r="O956" s="8" t="str">
        <f>IF(OUT!BM471="", "", OUT!BM471)</f>
        <v>T3</v>
      </c>
      <c r="P956" s="9">
        <f>IF(PPG!Q471="", "", PPG!Q471)</f>
        <v>0.71699999999999997</v>
      </c>
      <c r="Q956" s="10">
        <f>IF(PPG!R471="", "", PPG!R471)</f>
        <v>51.62</v>
      </c>
    </row>
    <row r="957" spans="1:18" x14ac:dyDescent="0.2">
      <c r="A957" s="8">
        <f>IF(OUT!C470="", "", OUT!C470)</f>
        <v>718</v>
      </c>
      <c r="B957" s="21">
        <f>IF(OUT!A470="", "", OUT!A470)</f>
        <v>58816</v>
      </c>
      <c r="C957" s="8" t="str">
        <f>IF(OUT!D470="", "", OUT!D470)</f>
        <v>M</v>
      </c>
      <c r="D957" s="30"/>
      <c r="E957" s="8" t="str">
        <f>IF(OUT!E470="", "", OUT!E470)</f>
        <v>50 TRAY</v>
      </c>
      <c r="F957" s="27" t="str">
        <f>IF(OUT!AE470="NEW", "✷", "")</f>
        <v/>
      </c>
      <c r="G957" s="31" t="str">
        <f>CONCATENATE(IF(OUT!B470="", "", OUT!B470),R957,J957)</f>
        <v>TRADESCANTIA SETCREASEA PURPLE QUEEN (Pink w/Purple Leaves)</v>
      </c>
      <c r="H957" s="22">
        <f>IF(OUT!N470="", "", OUT!N470)</f>
        <v>0.9</v>
      </c>
      <c r="I957" s="23">
        <f>IF(OUT!O470="", "", OUT!O470)</f>
        <v>45</v>
      </c>
      <c r="J957" s="8" t="str">
        <f>IF(OUT!F470="", "", OUT!F470)</f>
        <v/>
      </c>
      <c r="K957" s="8">
        <f>IF(OUT!P470="", "", OUT!P470)</f>
        <v>50</v>
      </c>
      <c r="L957" s="8" t="str">
        <f>IF(OUT!AE470="", "", OUT!AE470)</f>
        <v/>
      </c>
      <c r="M957" s="8" t="str">
        <f>IF(OUT!AG470="", "", OUT!AG470)</f>
        <v/>
      </c>
      <c r="N957" s="8" t="str">
        <f>IF(OUT!AQ470="", "", OUT!AQ470)</f>
        <v/>
      </c>
      <c r="O957" s="8" t="str">
        <f>IF(OUT!BM470="", "", OUT!BM470)</f>
        <v>T3</v>
      </c>
      <c r="P957" s="9">
        <f>IF(PPG!Q470="", "", PPG!Q470)</f>
        <v>0.85199999999999998</v>
      </c>
      <c r="Q957" s="10">
        <f>IF(PPG!R470="", "", PPG!R470)</f>
        <v>42.6</v>
      </c>
    </row>
    <row r="958" spans="1:18" x14ac:dyDescent="0.2">
      <c r="A958" s="8">
        <f>IF(OUT!C472="", "", OUT!C472)</f>
        <v>718</v>
      </c>
      <c r="B958" s="21">
        <f>IF(OUT!A472="", "", OUT!A472)</f>
        <v>58816</v>
      </c>
      <c r="C958" s="8" t="str">
        <f>IF(OUT!D472="", "", OUT!D472)</f>
        <v>PF</v>
      </c>
      <c r="D958" s="30"/>
      <c r="E958" s="8" t="str">
        <f>IF(OUT!E472="", "", OUT!E472)</f>
        <v>18 TRAY 4-INCH</v>
      </c>
      <c r="F958" s="27" t="str">
        <f>IF(OUT!AE472="NEW", "✷", "")</f>
        <v/>
      </c>
      <c r="G958" s="31" t="str">
        <f>CONCATENATE(IF(OUT!B472="", "", OUT!B472),R958,J958)</f>
        <v>TRADESCANTIA SETCREASEA PURPLE QUEEN (Pink w/Purple Leaves)  **PREFINISHED</v>
      </c>
      <c r="H958" s="22">
        <f>IF(OUT!N472="", "", OUT!N472)</f>
        <v>2.129</v>
      </c>
      <c r="I958" s="23">
        <f>IF(OUT!O472="", "", OUT!O472)</f>
        <v>38.32</v>
      </c>
      <c r="J958" s="8" t="str">
        <f>IF(OUT!F472="", "", OUT!F472)</f>
        <v>PREFINISHED</v>
      </c>
      <c r="K958" s="8">
        <f>IF(OUT!P472="", "", OUT!P472)</f>
        <v>18</v>
      </c>
      <c r="L958" s="8" t="str">
        <f>IF(OUT!AE472="", "", OUT!AE472)</f>
        <v/>
      </c>
      <c r="M958" s="8" t="str">
        <f>IF(OUT!AG472="", "", OUT!AG472)</f>
        <v/>
      </c>
      <c r="N958" s="8" t="str">
        <f>IF(OUT!AQ472="", "", OUT!AQ472)</f>
        <v/>
      </c>
      <c r="O958" s="8" t="str">
        <f>IF(OUT!BM472="", "", OUT!BM472)</f>
        <v>T3</v>
      </c>
      <c r="P958" s="9">
        <f>IF(PPG!Q472="", "", PPG!Q472)</f>
        <v>2.0139999999999998</v>
      </c>
      <c r="Q958" s="10">
        <f>IF(PPG!R472="", "", PPG!R472)</f>
        <v>36.25</v>
      </c>
      <c r="R958" s="11" t="s">
        <v>1441</v>
      </c>
    </row>
    <row r="959" spans="1:18" x14ac:dyDescent="0.2">
      <c r="A959" s="8">
        <f>IF(OUT!C844="", "", OUT!C844)</f>
        <v>718</v>
      </c>
      <c r="B959" s="21">
        <f>IF(OUT!A844="", "", OUT!A844)</f>
        <v>75999</v>
      </c>
      <c r="C959" s="8" t="str">
        <f>IF(OUT!D844="", "", OUT!D844)</f>
        <v>O</v>
      </c>
      <c r="D959" s="30"/>
      <c r="E959" s="8" t="str">
        <f>IF(OUT!E844="", "", OUT!E844)</f>
        <v>72 TRAY</v>
      </c>
      <c r="F959" s="27" t="str">
        <f>IF(OUT!AE844="NEW", "✷", "")</f>
        <v/>
      </c>
      <c r="G959" s="31" t="str">
        <f>CONCATENATE(IF(OUT!B844="", "", OUT!B844),R959,J959)</f>
        <v>TRADESCANTIA SETCREASEA TRICOLOR (Variegated)</v>
      </c>
      <c r="H959" s="22">
        <f>IF(OUT!N844="", "", OUT!N844)</f>
        <v>0.75800000000000001</v>
      </c>
      <c r="I959" s="23">
        <f>IF(OUT!O844="", "", OUT!O844)</f>
        <v>54.57</v>
      </c>
      <c r="J959" s="8" t="str">
        <f>IF(OUT!F844="", "", OUT!F844)</f>
        <v/>
      </c>
      <c r="K959" s="8">
        <f>IF(OUT!P844="", "", OUT!P844)</f>
        <v>72</v>
      </c>
      <c r="L959" s="8" t="str">
        <f>IF(OUT!AE844="", "", OUT!AE844)</f>
        <v/>
      </c>
      <c r="M959" s="8" t="str">
        <f>IF(OUT!AG844="", "", OUT!AG844)</f>
        <v/>
      </c>
      <c r="N959" s="8" t="str">
        <f>IF(OUT!AQ844="", "", OUT!AQ844)</f>
        <v/>
      </c>
      <c r="O959" s="8" t="str">
        <f>IF(OUT!BM844="", "", OUT!BM844)</f>
        <v>T3</v>
      </c>
      <c r="P959" s="9">
        <f>IF(PPG!Q844="", "", PPG!Q844)</f>
        <v>0.71699999999999997</v>
      </c>
      <c r="Q959" s="10">
        <f>IF(PPG!R844="", "", PPG!R844)</f>
        <v>51.62</v>
      </c>
    </row>
    <row r="960" spans="1:18" x14ac:dyDescent="0.2">
      <c r="A960" s="8">
        <f>IF(OUT!C843="", "", OUT!C843)</f>
        <v>718</v>
      </c>
      <c r="B960" s="21">
        <f>IF(OUT!A843="", "", OUT!A843)</f>
        <v>75999</v>
      </c>
      <c r="C960" s="8" t="str">
        <f>IF(OUT!D843="", "", OUT!D843)</f>
        <v>M</v>
      </c>
      <c r="D960" s="30"/>
      <c r="E960" s="8" t="str">
        <f>IF(OUT!E843="", "", OUT!E843)</f>
        <v>50 TRAY</v>
      </c>
      <c r="F960" s="27" t="str">
        <f>IF(OUT!AE843="NEW", "✷", "")</f>
        <v/>
      </c>
      <c r="G960" s="31" t="str">
        <f>CONCATENATE(IF(OUT!B843="", "", OUT!B843),R960,J960)</f>
        <v>TRADESCANTIA SETCREASEA TRICOLOR (Variegated)</v>
      </c>
      <c r="H960" s="22">
        <f>IF(OUT!N843="", "", OUT!N843)</f>
        <v>0.9</v>
      </c>
      <c r="I960" s="23">
        <f>IF(OUT!O843="", "", OUT!O843)</f>
        <v>45</v>
      </c>
      <c r="J960" s="8" t="str">
        <f>IF(OUT!F843="", "", OUT!F843)</f>
        <v/>
      </c>
      <c r="K960" s="8">
        <f>IF(OUT!P843="", "", OUT!P843)</f>
        <v>50</v>
      </c>
      <c r="L960" s="8" t="str">
        <f>IF(OUT!AE843="", "", OUT!AE843)</f>
        <v/>
      </c>
      <c r="M960" s="8" t="str">
        <f>IF(OUT!AG843="", "", OUT!AG843)</f>
        <v/>
      </c>
      <c r="N960" s="8" t="str">
        <f>IF(OUT!AQ843="", "", OUT!AQ843)</f>
        <v/>
      </c>
      <c r="O960" s="8" t="str">
        <f>IF(OUT!BM843="", "", OUT!BM843)</f>
        <v>T3</v>
      </c>
      <c r="P960" s="9">
        <f>IF(PPG!Q843="", "", PPG!Q843)</f>
        <v>0.85199999999999998</v>
      </c>
      <c r="Q960" s="10">
        <f>IF(PPG!R843="", "", PPG!R843)</f>
        <v>42.6</v>
      </c>
    </row>
    <row r="961" spans="1:18" x14ac:dyDescent="0.2">
      <c r="A961" s="8">
        <f>IF(OUT!C845="", "", OUT!C845)</f>
        <v>718</v>
      </c>
      <c r="B961" s="21">
        <f>IF(OUT!A845="", "", OUT!A845)</f>
        <v>75999</v>
      </c>
      <c r="C961" s="8" t="str">
        <f>IF(OUT!D845="", "", OUT!D845)</f>
        <v>PF</v>
      </c>
      <c r="D961" s="30"/>
      <c r="E961" s="8" t="str">
        <f>IF(OUT!E845="", "", OUT!E845)</f>
        <v>18 TRAY 4-INCH</v>
      </c>
      <c r="F961" s="27" t="str">
        <f>IF(OUT!AE845="NEW", "✷", "")</f>
        <v/>
      </c>
      <c r="G961" s="31" t="str">
        <f>CONCATENATE(IF(OUT!B845="", "", OUT!B845),R961,J961)</f>
        <v>TRADESCANTIA SETCREASEA TRICOLOR (Variegated)  **PREFINISHED</v>
      </c>
      <c r="H961" s="22">
        <f>IF(OUT!N845="", "", OUT!N845)</f>
        <v>2.129</v>
      </c>
      <c r="I961" s="23">
        <f>IF(OUT!O845="", "", OUT!O845)</f>
        <v>38.32</v>
      </c>
      <c r="J961" s="8" t="str">
        <f>IF(OUT!F845="", "", OUT!F845)</f>
        <v>PREFINISHED</v>
      </c>
      <c r="K961" s="8">
        <f>IF(OUT!P845="", "", OUT!P845)</f>
        <v>18</v>
      </c>
      <c r="L961" s="8" t="str">
        <f>IF(OUT!AE845="", "", OUT!AE845)</f>
        <v/>
      </c>
      <c r="M961" s="8" t="str">
        <f>IF(OUT!AG845="", "", OUT!AG845)</f>
        <v/>
      </c>
      <c r="N961" s="8" t="str">
        <f>IF(OUT!AQ845="", "", OUT!AQ845)</f>
        <v/>
      </c>
      <c r="O961" s="8" t="str">
        <f>IF(OUT!BM845="", "", OUT!BM845)</f>
        <v>T3</v>
      </c>
      <c r="P961" s="9">
        <f>IF(PPG!Q845="", "", PPG!Q845)</f>
        <v>2.0139999999999998</v>
      </c>
      <c r="Q961" s="10">
        <f>IF(PPG!R845="", "", PPG!R845)</f>
        <v>36.25</v>
      </c>
      <c r="R961" s="11" t="s">
        <v>1441</v>
      </c>
    </row>
    <row r="962" spans="1:18" x14ac:dyDescent="0.2">
      <c r="A962" s="8">
        <f>IF(OUT!C711="", "", OUT!C711)</f>
        <v>718</v>
      </c>
      <c r="B962" s="21">
        <f>IF(OUT!A711="", "", OUT!A711)</f>
        <v>70063</v>
      </c>
      <c r="C962" s="8" t="str">
        <f>IF(OUT!D711="", "", OUT!D711)</f>
        <v>O</v>
      </c>
      <c r="D962" s="30"/>
      <c r="E962" s="8" t="str">
        <f>IF(OUT!E711="", "", OUT!E711)</f>
        <v>72 TRAY</v>
      </c>
      <c r="F962" s="27" t="str">
        <f>IF(OUT!AE711="NEW", "✷", "")</f>
        <v/>
      </c>
      <c r="G962" s="31" t="str">
        <f>CONCATENATE(IF(OUT!B711="", "", OUT!B711),R962,J962)</f>
        <v>TRADESCANTIA WANDERING JEW PURPLE (Purple/Green Bicolor)</v>
      </c>
      <c r="H962" s="22">
        <f>IF(OUT!N711="", "", OUT!N711)</f>
        <v>0.75800000000000001</v>
      </c>
      <c r="I962" s="23">
        <f>IF(OUT!O711="", "", OUT!O711)</f>
        <v>54.57</v>
      </c>
      <c r="J962" s="8" t="str">
        <f>IF(OUT!F711="", "", OUT!F711)</f>
        <v/>
      </c>
      <c r="K962" s="8">
        <f>IF(OUT!P711="", "", OUT!P711)</f>
        <v>72</v>
      </c>
      <c r="L962" s="8" t="str">
        <f>IF(OUT!AE711="", "", OUT!AE711)</f>
        <v/>
      </c>
      <c r="M962" s="8" t="str">
        <f>IF(OUT!AG711="", "", OUT!AG711)</f>
        <v/>
      </c>
      <c r="N962" s="8" t="str">
        <f>IF(OUT!AQ711="", "", OUT!AQ711)</f>
        <v/>
      </c>
      <c r="O962" s="8" t="str">
        <f>IF(OUT!BM711="", "", OUT!BM711)</f>
        <v>T3</v>
      </c>
      <c r="P962" s="9">
        <f>IF(PPG!Q711="", "", PPG!Q711)</f>
        <v>0.71699999999999997</v>
      </c>
      <c r="Q962" s="10">
        <f>IF(PPG!R711="", "", PPG!R711)</f>
        <v>51.62</v>
      </c>
    </row>
    <row r="963" spans="1:18" x14ac:dyDescent="0.2">
      <c r="A963" s="8">
        <f>IF(OUT!C710="", "", OUT!C710)</f>
        <v>718</v>
      </c>
      <c r="B963" s="21">
        <f>IF(OUT!A710="", "", OUT!A710)</f>
        <v>70063</v>
      </c>
      <c r="C963" s="8" t="str">
        <f>IF(OUT!D710="", "", OUT!D710)</f>
        <v>M</v>
      </c>
      <c r="D963" s="30"/>
      <c r="E963" s="8" t="str">
        <f>IF(OUT!E710="", "", OUT!E710)</f>
        <v>50 TRAY</v>
      </c>
      <c r="F963" s="27" t="str">
        <f>IF(OUT!AE710="NEW", "✷", "")</f>
        <v/>
      </c>
      <c r="G963" s="31" t="str">
        <f>CONCATENATE(IF(OUT!B710="", "", OUT!B710),R963,J963)</f>
        <v>TRADESCANTIA WANDERING JEW PURPLE (Purple/Green Bicolor)</v>
      </c>
      <c r="H963" s="22">
        <f>IF(OUT!N710="", "", OUT!N710)</f>
        <v>0.9</v>
      </c>
      <c r="I963" s="23">
        <f>IF(OUT!O710="", "", OUT!O710)</f>
        <v>45</v>
      </c>
      <c r="J963" s="8" t="str">
        <f>IF(OUT!F710="", "", OUT!F710)</f>
        <v/>
      </c>
      <c r="K963" s="8">
        <f>IF(OUT!P710="", "", OUT!P710)</f>
        <v>50</v>
      </c>
      <c r="L963" s="8" t="str">
        <f>IF(OUT!AE710="", "", OUT!AE710)</f>
        <v/>
      </c>
      <c r="M963" s="8" t="str">
        <f>IF(OUT!AG710="", "", OUT!AG710)</f>
        <v/>
      </c>
      <c r="N963" s="8" t="str">
        <f>IF(OUT!AQ710="", "", OUT!AQ710)</f>
        <v/>
      </c>
      <c r="O963" s="8" t="str">
        <f>IF(OUT!BM710="", "", OUT!BM710)</f>
        <v>T3</v>
      </c>
      <c r="P963" s="9">
        <f>IF(PPG!Q710="", "", PPG!Q710)</f>
        <v>0.85199999999999998</v>
      </c>
      <c r="Q963" s="10">
        <f>IF(PPG!R710="", "", PPG!R710)</f>
        <v>42.6</v>
      </c>
    </row>
    <row r="964" spans="1:18" x14ac:dyDescent="0.2">
      <c r="A964" s="8">
        <f>IF(OUT!C712="", "", OUT!C712)</f>
        <v>718</v>
      </c>
      <c r="B964" s="21">
        <f>IF(OUT!A712="", "", OUT!A712)</f>
        <v>70063</v>
      </c>
      <c r="C964" s="8" t="str">
        <f>IF(OUT!D712="", "", OUT!D712)</f>
        <v>PF</v>
      </c>
      <c r="D964" s="30"/>
      <c r="E964" s="8" t="str">
        <f>IF(OUT!E712="", "", OUT!E712)</f>
        <v>18 TRAY 4-INCH</v>
      </c>
      <c r="F964" s="27" t="str">
        <f>IF(OUT!AE712="NEW", "✷", "")</f>
        <v/>
      </c>
      <c r="G964" s="31" t="str">
        <f>CONCATENATE(IF(OUT!B712="", "", OUT!B712),R964,J964)</f>
        <v>TRADESCANTIA WANDERING JEW PURPLE (Purple/Green Bicolor)  **PREFINISHED</v>
      </c>
      <c r="H964" s="22">
        <f>IF(OUT!N712="", "", OUT!N712)</f>
        <v>2.129</v>
      </c>
      <c r="I964" s="23">
        <f>IF(OUT!O712="", "", OUT!O712)</f>
        <v>38.32</v>
      </c>
      <c r="J964" s="8" t="str">
        <f>IF(OUT!F712="", "", OUT!F712)</f>
        <v>PREFINISHED</v>
      </c>
      <c r="K964" s="8">
        <f>IF(OUT!P712="", "", OUT!P712)</f>
        <v>18</v>
      </c>
      <c r="L964" s="8" t="str">
        <f>IF(OUT!AE712="", "", OUT!AE712)</f>
        <v/>
      </c>
      <c r="M964" s="8" t="str">
        <f>IF(OUT!AG712="", "", OUT!AG712)</f>
        <v/>
      </c>
      <c r="N964" s="8" t="str">
        <f>IF(OUT!AQ712="", "", OUT!AQ712)</f>
        <v/>
      </c>
      <c r="O964" s="8" t="str">
        <f>IF(OUT!BM712="", "", OUT!BM712)</f>
        <v>T3</v>
      </c>
      <c r="P964" s="9">
        <f>IF(PPG!Q712="", "", PPG!Q712)</f>
        <v>2.0139999999999998</v>
      </c>
      <c r="Q964" s="10">
        <f>IF(PPG!R712="", "", PPG!R712)</f>
        <v>36.25</v>
      </c>
      <c r="R964" s="11" t="s">
        <v>1441</v>
      </c>
    </row>
    <row r="965" spans="1:18" x14ac:dyDescent="0.2">
      <c r="A965" s="8">
        <f>IF(OUT!C587="", "", OUT!C587)</f>
        <v>718</v>
      </c>
      <c r="B965" s="21">
        <f>IF(OUT!A587="", "", OUT!A587)</f>
        <v>64205</v>
      </c>
      <c r="C965" s="8" t="str">
        <f>IF(OUT!D587="", "", OUT!D587)</f>
        <v>O</v>
      </c>
      <c r="D965" s="30"/>
      <c r="E965" s="8" t="str">
        <f>IF(OUT!E587="", "", OUT!E587)</f>
        <v>72 TRAY</v>
      </c>
      <c r="F965" s="27" t="str">
        <f>IF(OUT!AE587="NEW", "✷", "")</f>
        <v/>
      </c>
      <c r="G965" s="31" t="str">
        <f>CONCATENATE(IF(OUT!B587="", "", OUT!B587),R965,J965)</f>
        <v>TRADESCANTIA WANDERING JEW ZEBRINA (Green w/Purple Stripe)</v>
      </c>
      <c r="H965" s="22">
        <f>IF(OUT!N587="", "", OUT!N587)</f>
        <v>0.75800000000000001</v>
      </c>
      <c r="I965" s="23">
        <f>IF(OUT!O587="", "", OUT!O587)</f>
        <v>54.57</v>
      </c>
      <c r="J965" s="8" t="str">
        <f>IF(OUT!F587="", "", OUT!F587)</f>
        <v/>
      </c>
      <c r="K965" s="8">
        <f>IF(OUT!P587="", "", OUT!P587)</f>
        <v>72</v>
      </c>
      <c r="L965" s="8" t="str">
        <f>IF(OUT!AE587="", "", OUT!AE587)</f>
        <v/>
      </c>
      <c r="M965" s="8" t="str">
        <f>IF(OUT!AG587="", "", OUT!AG587)</f>
        <v/>
      </c>
      <c r="N965" s="8" t="str">
        <f>IF(OUT!AQ587="", "", OUT!AQ587)</f>
        <v/>
      </c>
      <c r="O965" s="8" t="str">
        <f>IF(OUT!BM587="", "", OUT!BM587)</f>
        <v>T3</v>
      </c>
      <c r="P965" s="9">
        <f>IF(PPG!Q587="", "", PPG!Q587)</f>
        <v>0.71699999999999997</v>
      </c>
      <c r="Q965" s="10">
        <f>IF(PPG!R587="", "", PPG!R587)</f>
        <v>51.62</v>
      </c>
    </row>
    <row r="966" spans="1:18" x14ac:dyDescent="0.2">
      <c r="A966" s="8">
        <f>IF(OUT!C586="", "", OUT!C586)</f>
        <v>718</v>
      </c>
      <c r="B966" s="21">
        <f>IF(OUT!A586="", "", OUT!A586)</f>
        <v>64205</v>
      </c>
      <c r="C966" s="8" t="str">
        <f>IF(OUT!D586="", "", OUT!D586)</f>
        <v>M</v>
      </c>
      <c r="D966" s="30"/>
      <c r="E966" s="8" t="str">
        <f>IF(OUT!E586="", "", OUT!E586)</f>
        <v>50 TRAY</v>
      </c>
      <c r="F966" s="27" t="str">
        <f>IF(OUT!AE586="NEW", "✷", "")</f>
        <v/>
      </c>
      <c r="G966" s="31" t="str">
        <f>CONCATENATE(IF(OUT!B586="", "", OUT!B586),R966,J966)</f>
        <v>TRADESCANTIA WANDERING JEW ZEBRINA (Green w/Purple Stripe)</v>
      </c>
      <c r="H966" s="22">
        <f>IF(OUT!N586="", "", OUT!N586)</f>
        <v>0.9</v>
      </c>
      <c r="I966" s="23">
        <f>IF(OUT!O586="", "", OUT!O586)</f>
        <v>45</v>
      </c>
      <c r="J966" s="8" t="str">
        <f>IF(OUT!F586="", "", OUT!F586)</f>
        <v/>
      </c>
      <c r="K966" s="8">
        <f>IF(OUT!P586="", "", OUT!P586)</f>
        <v>50</v>
      </c>
      <c r="L966" s="8" t="str">
        <f>IF(OUT!AE586="", "", OUT!AE586)</f>
        <v/>
      </c>
      <c r="M966" s="8" t="str">
        <f>IF(OUT!AG586="", "", OUT!AG586)</f>
        <v/>
      </c>
      <c r="N966" s="8" t="str">
        <f>IF(OUT!AQ586="", "", OUT!AQ586)</f>
        <v/>
      </c>
      <c r="O966" s="8" t="str">
        <f>IF(OUT!BM586="", "", OUT!BM586)</f>
        <v>T3</v>
      </c>
      <c r="P966" s="9">
        <f>IF(PPG!Q586="", "", PPG!Q586)</f>
        <v>0.85199999999999998</v>
      </c>
      <c r="Q966" s="10">
        <f>IF(PPG!R586="", "", PPG!R586)</f>
        <v>42.6</v>
      </c>
    </row>
    <row r="967" spans="1:18" x14ac:dyDescent="0.2">
      <c r="A967" s="8">
        <f>IF(OUT!C588="", "", OUT!C588)</f>
        <v>718</v>
      </c>
      <c r="B967" s="21">
        <f>IF(OUT!A588="", "", OUT!A588)</f>
        <v>64205</v>
      </c>
      <c r="C967" s="8" t="str">
        <f>IF(OUT!D588="", "", OUT!D588)</f>
        <v>PF</v>
      </c>
      <c r="D967" s="30"/>
      <c r="E967" s="8" t="str">
        <f>IF(OUT!E588="", "", OUT!E588)</f>
        <v>18 TRAY 4-INCH</v>
      </c>
      <c r="F967" s="27" t="str">
        <f>IF(OUT!AE588="NEW", "✷", "")</f>
        <v/>
      </c>
      <c r="G967" s="31" t="str">
        <f>CONCATENATE(IF(OUT!B588="", "", OUT!B588),R967,J967)</f>
        <v>TRADESCANTIA WANDERING JEW ZEBRINA (Green w/Purple Stripe)  **PREFINISHED</v>
      </c>
      <c r="H967" s="22">
        <f>IF(OUT!N588="", "", OUT!N588)</f>
        <v>2.129</v>
      </c>
      <c r="I967" s="23">
        <f>IF(OUT!O588="", "", OUT!O588)</f>
        <v>38.32</v>
      </c>
      <c r="J967" s="8" t="str">
        <f>IF(OUT!F588="", "", OUT!F588)</f>
        <v>PREFINISHED</v>
      </c>
      <c r="K967" s="8">
        <f>IF(OUT!P588="", "", OUT!P588)</f>
        <v>18</v>
      </c>
      <c r="L967" s="8" t="str">
        <f>IF(OUT!AE588="", "", OUT!AE588)</f>
        <v/>
      </c>
      <c r="M967" s="8" t="str">
        <f>IF(OUT!AG588="", "", OUT!AG588)</f>
        <v/>
      </c>
      <c r="N967" s="8" t="str">
        <f>IF(OUT!AQ588="", "", OUT!AQ588)</f>
        <v/>
      </c>
      <c r="O967" s="8" t="str">
        <f>IF(OUT!BM588="", "", OUT!BM588)</f>
        <v>T3</v>
      </c>
      <c r="P967" s="9">
        <f>IF(PPG!Q588="", "", PPG!Q588)</f>
        <v>2.0139999999999998</v>
      </c>
      <c r="Q967" s="10">
        <f>IF(PPG!R588="", "", PPG!R588)</f>
        <v>36.25</v>
      </c>
      <c r="R967" s="11" t="s">
        <v>1441</v>
      </c>
    </row>
    <row r="968" spans="1:18" x14ac:dyDescent="0.2">
      <c r="A968" s="8">
        <f>IF(OUT!C619="", "", OUT!C619)</f>
        <v>718</v>
      </c>
      <c r="B968" s="21">
        <f>IF(OUT!A619="", "", OUT!A619)</f>
        <v>64739</v>
      </c>
      <c r="C968" s="8" t="str">
        <f>IF(OUT!D619="", "", OUT!D619)</f>
        <v>M</v>
      </c>
      <c r="D968" s="30"/>
      <c r="E968" s="8" t="str">
        <f>IF(OUT!E619="", "", OUT!E619)</f>
        <v>50 TRAY</v>
      </c>
      <c r="F968" s="27" t="str">
        <f>IF(OUT!AE619="NEW", "✷", "")</f>
        <v/>
      </c>
      <c r="G968" s="31" t="str">
        <f>CONCATENATE(IF(OUT!B619="", "", OUT!B619),R968,J968)</f>
        <v>TREE  ACCA SELLOWIANA FEIJOA</v>
      </c>
      <c r="H968" s="22">
        <f>IF(OUT!N619="", "", OUT!N619)</f>
        <v>0.78600000000000003</v>
      </c>
      <c r="I968" s="23">
        <f>IF(OUT!O619="", "", OUT!O619)</f>
        <v>39.299999999999997</v>
      </c>
      <c r="J968" s="8" t="str">
        <f>IF(OUT!F619="", "", OUT!F619)</f>
        <v/>
      </c>
      <c r="K968" s="8">
        <f>IF(OUT!P619="", "", OUT!P619)</f>
        <v>50</v>
      </c>
      <c r="L968" s="8" t="str">
        <f>IF(OUT!AE619="", "", OUT!AE619)</f>
        <v/>
      </c>
      <c r="M968" s="8" t="str">
        <f>IF(OUT!AG619="", "", OUT!AG619)</f>
        <v/>
      </c>
      <c r="N968" s="8" t="str">
        <f>IF(OUT!AQ619="", "", OUT!AQ619)</f>
        <v/>
      </c>
      <c r="O968" s="8" t="str">
        <f>IF(OUT!BM619="", "", OUT!BM619)</f>
        <v>T4</v>
      </c>
      <c r="P968" s="9">
        <f>IF(PPG!Q619="", "", PPG!Q619)</f>
        <v>0.74399999999999999</v>
      </c>
      <c r="Q968" s="10">
        <f>IF(PPG!R619="", "", PPG!R619)</f>
        <v>37.200000000000003</v>
      </c>
    </row>
    <row r="969" spans="1:18" x14ac:dyDescent="0.2">
      <c r="A969" s="8">
        <f>IF(OUT!C620="", "", OUT!C620)</f>
        <v>718</v>
      </c>
      <c r="B969" s="21">
        <f>IF(OUT!A620="", "", OUT!A620)</f>
        <v>64740</v>
      </c>
      <c r="C969" s="8" t="str">
        <f>IF(OUT!D620="", "", OUT!D620)</f>
        <v>M</v>
      </c>
      <c r="D969" s="30"/>
      <c r="E969" s="8" t="str">
        <f>IF(OUT!E620="", "", OUT!E620)</f>
        <v>50 TRAY</v>
      </c>
      <c r="F969" s="27" t="str">
        <f>IF(OUT!AE620="NEW", "✷", "")</f>
        <v/>
      </c>
      <c r="G969" s="31" t="str">
        <f>CONCATENATE(IF(OUT!B620="", "", OUT!B620),R969,J969)</f>
        <v>TREE  ACER RUBRUM RED MAPLE</v>
      </c>
      <c r="H969" s="22">
        <f>IF(OUT!N620="", "", OUT!N620)</f>
        <v>0.71499999999999997</v>
      </c>
      <c r="I969" s="23">
        <f>IF(OUT!O620="", "", OUT!O620)</f>
        <v>35.75</v>
      </c>
      <c r="J969" s="8" t="str">
        <f>IF(OUT!F620="", "", OUT!F620)</f>
        <v/>
      </c>
      <c r="K969" s="8">
        <f>IF(OUT!P620="", "", OUT!P620)</f>
        <v>50</v>
      </c>
      <c r="L969" s="8" t="str">
        <f>IF(OUT!AE620="", "", OUT!AE620)</f>
        <v/>
      </c>
      <c r="M969" s="8" t="str">
        <f>IF(OUT!AG620="", "", OUT!AG620)</f>
        <v/>
      </c>
      <c r="N969" s="8" t="str">
        <f>IF(OUT!AQ620="", "", OUT!AQ620)</f>
        <v/>
      </c>
      <c r="O969" s="8" t="str">
        <f>IF(OUT!BM620="", "", OUT!BM620)</f>
        <v>T4</v>
      </c>
      <c r="P969" s="9">
        <f>IF(PPG!Q620="", "", PPG!Q620)</f>
        <v>0.67600000000000005</v>
      </c>
      <c r="Q969" s="10">
        <f>IF(PPG!R620="", "", PPG!R620)</f>
        <v>33.799999999999997</v>
      </c>
    </row>
    <row r="970" spans="1:18" x14ac:dyDescent="0.2">
      <c r="A970" s="8">
        <f>IF(OUT!C990="", "", OUT!C990)</f>
        <v>718</v>
      </c>
      <c r="B970" s="21">
        <f>IF(OUT!A990="", "", OUT!A990)</f>
        <v>89323</v>
      </c>
      <c r="C970" s="8" t="str">
        <f>IF(OUT!D990="", "", OUT!D990)</f>
        <v>M</v>
      </c>
      <c r="D970" s="30"/>
      <c r="E970" s="8" t="str">
        <f>IF(OUT!E990="", "", OUT!E990)</f>
        <v>50 TRAY</v>
      </c>
      <c r="F970" s="27" t="str">
        <f>IF(OUT!AE990="NEW", "✷", "")</f>
        <v/>
      </c>
      <c r="G970" s="31" t="str">
        <f>CONCATENATE(IF(OUT!B990="", "", OUT!B990),R970,J970)</f>
        <v>TREE  ASMIMA TRILOBA PAW PAW</v>
      </c>
      <c r="H970" s="22">
        <f>IF(OUT!N990="", "", OUT!N990)</f>
        <v>1</v>
      </c>
      <c r="I970" s="23">
        <f>IF(OUT!O990="", "", OUT!O990)</f>
        <v>50</v>
      </c>
      <c r="J970" s="8" t="str">
        <f>IF(OUT!F990="", "", OUT!F990)</f>
        <v/>
      </c>
      <c r="K970" s="8">
        <f>IF(OUT!P990="", "", OUT!P990)</f>
        <v>50</v>
      </c>
      <c r="L970" s="8" t="str">
        <f>IF(OUT!AE990="", "", OUT!AE990)</f>
        <v/>
      </c>
      <c r="M970" s="8" t="str">
        <f>IF(OUT!AG990="", "", OUT!AG990)</f>
        <v/>
      </c>
      <c r="N970" s="8" t="str">
        <f>IF(OUT!AQ990="", "", OUT!AQ990)</f>
        <v/>
      </c>
      <c r="O970" s="8" t="str">
        <f>IF(OUT!BM990="", "", OUT!BM990)</f>
        <v>T4</v>
      </c>
      <c r="P970" s="9">
        <f>IF(PPG!Q990="", "", PPG!Q990)</f>
        <v>0.94599999999999995</v>
      </c>
      <c r="Q970" s="10">
        <f>IF(PPG!R990="", "", PPG!R990)</f>
        <v>47.3</v>
      </c>
    </row>
    <row r="971" spans="1:18" x14ac:dyDescent="0.2">
      <c r="A971" s="8">
        <f>IF(OUT!C621="", "", OUT!C621)</f>
        <v>718</v>
      </c>
      <c r="B971" s="21">
        <f>IF(OUT!A621="", "", OUT!A621)</f>
        <v>64741</v>
      </c>
      <c r="C971" s="8" t="str">
        <f>IF(OUT!D621="", "", OUT!D621)</f>
        <v>M</v>
      </c>
      <c r="D971" s="30"/>
      <c r="E971" s="8" t="str">
        <f>IF(OUT!E621="", "", OUT!E621)</f>
        <v>50 TRAY</v>
      </c>
      <c r="F971" s="27" t="str">
        <f>IF(OUT!AE621="NEW", "✷", "")</f>
        <v/>
      </c>
      <c r="G971" s="31" t="str">
        <f>CONCATENATE(IF(OUT!B621="", "", OUT!B621),R971,J971)</f>
        <v>TREE  BETULA NIGRA RIVER BIRCH</v>
      </c>
      <c r="H971" s="22">
        <f>IF(OUT!N621="", "", OUT!N621)</f>
        <v>0.78600000000000003</v>
      </c>
      <c r="I971" s="23">
        <f>IF(OUT!O621="", "", OUT!O621)</f>
        <v>39.299999999999997</v>
      </c>
      <c r="J971" s="8" t="str">
        <f>IF(OUT!F621="", "", OUT!F621)</f>
        <v/>
      </c>
      <c r="K971" s="8">
        <f>IF(OUT!P621="", "", OUT!P621)</f>
        <v>50</v>
      </c>
      <c r="L971" s="8" t="str">
        <f>IF(OUT!AE621="", "", OUT!AE621)</f>
        <v/>
      </c>
      <c r="M971" s="8" t="str">
        <f>IF(OUT!AG621="", "", OUT!AG621)</f>
        <v/>
      </c>
      <c r="N971" s="8" t="str">
        <f>IF(OUT!AQ621="", "", OUT!AQ621)</f>
        <v/>
      </c>
      <c r="O971" s="8" t="str">
        <f>IF(OUT!BM621="", "", OUT!BM621)</f>
        <v>T4</v>
      </c>
      <c r="P971" s="9">
        <f>IF(PPG!Q621="", "", PPG!Q621)</f>
        <v>0.74399999999999999</v>
      </c>
      <c r="Q971" s="10">
        <f>IF(PPG!R621="", "", PPG!R621)</f>
        <v>37.200000000000003</v>
      </c>
    </row>
    <row r="972" spans="1:18" x14ac:dyDescent="0.2">
      <c r="A972" s="8">
        <f>IF(OUT!C624="", "", OUT!C624)</f>
        <v>718</v>
      </c>
      <c r="B972" s="21">
        <f>IF(OUT!A624="", "", OUT!A624)</f>
        <v>65364</v>
      </c>
      <c r="C972" s="8" t="str">
        <f>IF(OUT!D624="", "", OUT!D624)</f>
        <v>M</v>
      </c>
      <c r="D972" s="30"/>
      <c r="E972" s="8" t="str">
        <f>IF(OUT!E624="", "", OUT!E624)</f>
        <v>50 TRAY</v>
      </c>
      <c r="F972" s="27" t="str">
        <f>IF(OUT!AE624="NEW", "✷", "")</f>
        <v/>
      </c>
      <c r="G972" s="31" t="str">
        <f>CONCATENATE(IF(OUT!B624="", "", OUT!B624),R972,J972)</f>
        <v>TREE  CERCIS CANADENSIS EASTERN REDBUD</v>
      </c>
      <c r="H972" s="22">
        <f>IF(OUT!N624="", "", OUT!N624)</f>
        <v>0.78600000000000003</v>
      </c>
      <c r="I972" s="23">
        <f>IF(OUT!O624="", "", OUT!O624)</f>
        <v>39.299999999999997</v>
      </c>
      <c r="J972" s="8" t="str">
        <f>IF(OUT!F624="", "", OUT!F624)</f>
        <v/>
      </c>
      <c r="K972" s="8">
        <f>IF(OUT!P624="", "", OUT!P624)</f>
        <v>50</v>
      </c>
      <c r="L972" s="8" t="str">
        <f>IF(OUT!AE624="", "", OUT!AE624)</f>
        <v/>
      </c>
      <c r="M972" s="8" t="str">
        <f>IF(OUT!AG624="", "", OUT!AG624)</f>
        <v/>
      </c>
      <c r="N972" s="8" t="str">
        <f>IF(OUT!AQ624="", "", OUT!AQ624)</f>
        <v/>
      </c>
      <c r="O972" s="8" t="str">
        <f>IF(OUT!BM624="", "", OUT!BM624)</f>
        <v>T4</v>
      </c>
      <c r="P972" s="9">
        <f>IF(PPG!Q624="", "", PPG!Q624)</f>
        <v>0.74399999999999999</v>
      </c>
      <c r="Q972" s="10">
        <f>IF(PPG!R624="", "", PPG!R624)</f>
        <v>37.200000000000003</v>
      </c>
    </row>
    <row r="973" spans="1:18" x14ac:dyDescent="0.2">
      <c r="A973" s="8">
        <f>IF(OUT!C625="", "", OUT!C625)</f>
        <v>718</v>
      </c>
      <c r="B973" s="21">
        <f>IF(OUT!A625="", "", OUT!A625)</f>
        <v>65366</v>
      </c>
      <c r="C973" s="8" t="str">
        <f>IF(OUT!D625="", "", OUT!D625)</f>
        <v>M</v>
      </c>
      <c r="D973" s="30"/>
      <c r="E973" s="8" t="str">
        <f>IF(OUT!E625="", "", OUT!E625)</f>
        <v>50 TRAY</v>
      </c>
      <c r="F973" s="27" t="str">
        <f>IF(OUT!AE625="NEW", "✷", "")</f>
        <v/>
      </c>
      <c r="G973" s="31" t="str">
        <f>CONCATENATE(IF(OUT!B625="", "", OUT!B625),R973,J973)</f>
        <v>TREE  CORNUS FLORIDA DOGWOOD</v>
      </c>
      <c r="H973" s="22">
        <f>IF(OUT!N625="", "", OUT!N625)</f>
        <v>0.78600000000000003</v>
      </c>
      <c r="I973" s="23">
        <f>IF(OUT!O625="", "", OUT!O625)</f>
        <v>39.299999999999997</v>
      </c>
      <c r="J973" s="8" t="str">
        <f>IF(OUT!F625="", "", OUT!F625)</f>
        <v/>
      </c>
      <c r="K973" s="8">
        <f>IF(OUT!P625="", "", OUT!P625)</f>
        <v>50</v>
      </c>
      <c r="L973" s="8" t="str">
        <f>IF(OUT!AE625="", "", OUT!AE625)</f>
        <v/>
      </c>
      <c r="M973" s="8" t="str">
        <f>IF(OUT!AG625="", "", OUT!AG625)</f>
        <v/>
      </c>
      <c r="N973" s="8" t="str">
        <f>IF(OUT!AQ625="", "", OUT!AQ625)</f>
        <v/>
      </c>
      <c r="O973" s="8" t="str">
        <f>IF(OUT!BM625="", "", OUT!BM625)</f>
        <v>T4</v>
      </c>
      <c r="P973" s="9">
        <f>IF(PPG!Q625="", "", PPG!Q625)</f>
        <v>0.74399999999999999</v>
      </c>
      <c r="Q973" s="10">
        <f>IF(PPG!R625="", "", PPG!R625)</f>
        <v>37.200000000000003</v>
      </c>
    </row>
    <row r="974" spans="1:18" x14ac:dyDescent="0.2">
      <c r="A974" s="8">
        <f>IF(OUT!C884="", "", OUT!C884)</f>
        <v>718</v>
      </c>
      <c r="B974" s="21">
        <f>IF(OUT!A884="", "", OUT!A884)</f>
        <v>78898</v>
      </c>
      <c r="C974" s="8" t="str">
        <f>IF(OUT!D884="", "", OUT!D884)</f>
        <v>M</v>
      </c>
      <c r="D974" s="30"/>
      <c r="E974" s="8" t="str">
        <f>IF(OUT!E884="", "", OUT!E884)</f>
        <v>50 TRAY</v>
      </c>
      <c r="F974" s="27" t="str">
        <f>IF(OUT!AE884="NEW", "✷", "")</f>
        <v/>
      </c>
      <c r="G974" s="31" t="str">
        <f>CONCATENATE(IF(OUT!B884="", "", OUT!B884),R974,J974)</f>
        <v>TREE  CRAPE MYRTLE CHOCTAW</v>
      </c>
      <c r="H974" s="22">
        <f>IF(OUT!N884="", "", OUT!N884)</f>
        <v>0.71499999999999997</v>
      </c>
      <c r="I974" s="23">
        <f>IF(OUT!O884="", "", OUT!O884)</f>
        <v>35.75</v>
      </c>
      <c r="J974" s="8" t="str">
        <f>IF(OUT!F884="", "", OUT!F884)</f>
        <v/>
      </c>
      <c r="K974" s="8">
        <f>IF(OUT!P884="", "", OUT!P884)</f>
        <v>50</v>
      </c>
      <c r="L974" s="8" t="str">
        <f>IF(OUT!AE884="", "", OUT!AE884)</f>
        <v/>
      </c>
      <c r="M974" s="8" t="str">
        <f>IF(OUT!AG884="", "", OUT!AG884)</f>
        <v/>
      </c>
      <c r="N974" s="8" t="str">
        <f>IF(OUT!AQ884="", "", OUT!AQ884)</f>
        <v/>
      </c>
      <c r="O974" s="8" t="str">
        <f>IF(OUT!BM884="", "", OUT!BM884)</f>
        <v>T4</v>
      </c>
      <c r="P974" s="9">
        <f>IF(PPG!Q884="", "", PPG!Q884)</f>
        <v>0.67600000000000005</v>
      </c>
      <c r="Q974" s="10">
        <f>IF(PPG!R884="", "", PPG!R884)</f>
        <v>33.799999999999997</v>
      </c>
    </row>
    <row r="975" spans="1:18" x14ac:dyDescent="0.2">
      <c r="A975" s="8">
        <f>IF(OUT!C626="", "", OUT!C626)</f>
        <v>718</v>
      </c>
      <c r="B975" s="21">
        <f>IF(OUT!A626="", "", OUT!A626)</f>
        <v>65367</v>
      </c>
      <c r="C975" s="8" t="str">
        <f>IF(OUT!D626="", "", OUT!D626)</f>
        <v>M</v>
      </c>
      <c r="D975" s="30"/>
      <c r="E975" s="8" t="str">
        <f>IF(OUT!E626="", "", OUT!E626)</f>
        <v>50 TRAY</v>
      </c>
      <c r="F975" s="27" t="str">
        <f>IF(OUT!AE626="NEW", "✷", "")</f>
        <v/>
      </c>
      <c r="G975" s="31" t="str">
        <f>CONCATENATE(IF(OUT!B626="", "", OUT!B626),R975,J975)</f>
        <v>TREE  CRAPE MYRTLE MUSKOGEE</v>
      </c>
      <c r="H975" s="22">
        <f>IF(OUT!N626="", "", OUT!N626)</f>
        <v>0.71499999999999997</v>
      </c>
      <c r="I975" s="23">
        <f>IF(OUT!O626="", "", OUT!O626)</f>
        <v>35.75</v>
      </c>
      <c r="J975" s="8" t="str">
        <f>IF(OUT!F626="", "", OUT!F626)</f>
        <v/>
      </c>
      <c r="K975" s="8">
        <f>IF(OUT!P626="", "", OUT!P626)</f>
        <v>50</v>
      </c>
      <c r="L975" s="8" t="str">
        <f>IF(OUT!AE626="", "", OUT!AE626)</f>
        <v/>
      </c>
      <c r="M975" s="8" t="str">
        <f>IF(OUT!AG626="", "", OUT!AG626)</f>
        <v/>
      </c>
      <c r="N975" s="8" t="str">
        <f>IF(OUT!AQ626="", "", OUT!AQ626)</f>
        <v/>
      </c>
      <c r="O975" s="8" t="str">
        <f>IF(OUT!BM626="", "", OUT!BM626)</f>
        <v>T4</v>
      </c>
      <c r="P975" s="9">
        <f>IF(PPG!Q626="", "", PPG!Q626)</f>
        <v>0.67600000000000005</v>
      </c>
      <c r="Q975" s="10">
        <f>IF(PPG!R626="", "", PPG!R626)</f>
        <v>33.799999999999997</v>
      </c>
    </row>
    <row r="976" spans="1:18" x14ac:dyDescent="0.2">
      <c r="A976" s="8">
        <f>IF(OUT!C627="", "", OUT!C627)</f>
        <v>718</v>
      </c>
      <c r="B976" s="21">
        <f>IF(OUT!A627="", "", OUT!A627)</f>
        <v>65368</v>
      </c>
      <c r="C976" s="8" t="str">
        <f>IF(OUT!D627="", "", OUT!D627)</f>
        <v>M</v>
      </c>
      <c r="D976" s="30"/>
      <c r="E976" s="8" t="str">
        <f>IF(OUT!E627="", "", OUT!E627)</f>
        <v>50 TRAY</v>
      </c>
      <c r="F976" s="27" t="str">
        <f>IF(OUT!AE627="NEW", "✷", "")</f>
        <v/>
      </c>
      <c r="G976" s="31" t="str">
        <f>CONCATENATE(IF(OUT!B627="", "", OUT!B627),R976,J976)</f>
        <v>TREE  CRAPE MYRTLE NATCHEZ</v>
      </c>
      <c r="H976" s="22">
        <f>IF(OUT!N627="", "", OUT!N627)</f>
        <v>0.71499999999999997</v>
      </c>
      <c r="I976" s="23">
        <f>IF(OUT!O627="", "", OUT!O627)</f>
        <v>35.75</v>
      </c>
      <c r="J976" s="8" t="str">
        <f>IF(OUT!F627="", "", OUT!F627)</f>
        <v/>
      </c>
      <c r="K976" s="8">
        <f>IF(OUT!P627="", "", OUT!P627)</f>
        <v>50</v>
      </c>
      <c r="L976" s="8" t="str">
        <f>IF(OUT!AE627="", "", OUT!AE627)</f>
        <v/>
      </c>
      <c r="M976" s="8" t="str">
        <f>IF(OUT!AG627="", "", OUT!AG627)</f>
        <v/>
      </c>
      <c r="N976" s="8" t="str">
        <f>IF(OUT!AQ627="", "", OUT!AQ627)</f>
        <v/>
      </c>
      <c r="O976" s="8" t="str">
        <f>IF(OUT!BM627="", "", OUT!BM627)</f>
        <v>T4</v>
      </c>
      <c r="P976" s="9">
        <f>IF(PPG!Q627="", "", PPG!Q627)</f>
        <v>0.67600000000000005</v>
      </c>
      <c r="Q976" s="10">
        <f>IF(PPG!R627="", "", PPG!R627)</f>
        <v>33.799999999999997</v>
      </c>
    </row>
    <row r="977" spans="1:17" x14ac:dyDescent="0.2">
      <c r="A977" s="8">
        <f>IF(OUT!C628="", "", OUT!C628)</f>
        <v>718</v>
      </c>
      <c r="B977" s="21">
        <f>IF(OUT!A628="", "", OUT!A628)</f>
        <v>65369</v>
      </c>
      <c r="C977" s="8" t="str">
        <f>IF(OUT!D628="", "", OUT!D628)</f>
        <v>M</v>
      </c>
      <c r="D977" s="30"/>
      <c r="E977" s="8" t="str">
        <f>IF(OUT!E628="", "", OUT!E628)</f>
        <v>50 TRAY</v>
      </c>
      <c r="F977" s="27" t="str">
        <f>IF(OUT!AE628="NEW", "✷", "")</f>
        <v/>
      </c>
      <c r="G977" s="31" t="str">
        <f>CONCATENATE(IF(OUT!B628="", "", OUT!B628),R977,J977)</f>
        <v>TREE  CRAPE MYRTLE SIOUX</v>
      </c>
      <c r="H977" s="22">
        <f>IF(OUT!N628="", "", OUT!N628)</f>
        <v>0.71499999999999997</v>
      </c>
      <c r="I977" s="23">
        <f>IF(OUT!O628="", "", OUT!O628)</f>
        <v>35.75</v>
      </c>
      <c r="J977" s="8" t="str">
        <f>IF(OUT!F628="", "", OUT!F628)</f>
        <v/>
      </c>
      <c r="K977" s="8">
        <f>IF(OUT!P628="", "", OUT!P628)</f>
        <v>50</v>
      </c>
      <c r="L977" s="8" t="str">
        <f>IF(OUT!AE628="", "", OUT!AE628)</f>
        <v/>
      </c>
      <c r="M977" s="8" t="str">
        <f>IF(OUT!AG628="", "", OUT!AG628)</f>
        <v/>
      </c>
      <c r="N977" s="8" t="str">
        <f>IF(OUT!AQ628="", "", OUT!AQ628)</f>
        <v/>
      </c>
      <c r="O977" s="8" t="str">
        <f>IF(OUT!BM628="", "", OUT!BM628)</f>
        <v>T4</v>
      </c>
      <c r="P977" s="9">
        <f>IF(PPG!Q628="", "", PPG!Q628)</f>
        <v>0.67600000000000005</v>
      </c>
      <c r="Q977" s="10">
        <f>IF(PPG!R628="", "", PPG!R628)</f>
        <v>33.799999999999997</v>
      </c>
    </row>
    <row r="978" spans="1:17" x14ac:dyDescent="0.2">
      <c r="A978" s="8">
        <f>IF(OUT!C629="", "", OUT!C629)</f>
        <v>718</v>
      </c>
      <c r="B978" s="21">
        <f>IF(OUT!A629="", "", OUT!A629)</f>
        <v>65371</v>
      </c>
      <c r="C978" s="8" t="str">
        <f>IF(OUT!D629="", "", OUT!D629)</f>
        <v>M</v>
      </c>
      <c r="D978" s="30"/>
      <c r="E978" s="8" t="str">
        <f>IF(OUT!E629="", "", OUT!E629)</f>
        <v>50 TRAY</v>
      </c>
      <c r="F978" s="27" t="str">
        <f>IF(OUT!AE629="NEW", "✷", "")</f>
        <v/>
      </c>
      <c r="G978" s="31" t="str">
        <f>CONCATENATE(IF(OUT!B629="", "", OUT!B629),R978,J978)</f>
        <v>TREE  CRAPE MYRTLE TUSCARORA</v>
      </c>
      <c r="H978" s="22">
        <f>IF(OUT!N629="", "", OUT!N629)</f>
        <v>0.71499999999999997</v>
      </c>
      <c r="I978" s="23">
        <f>IF(OUT!O629="", "", OUT!O629)</f>
        <v>35.75</v>
      </c>
      <c r="J978" s="8" t="str">
        <f>IF(OUT!F629="", "", OUT!F629)</f>
        <v/>
      </c>
      <c r="K978" s="8">
        <f>IF(OUT!P629="", "", OUT!P629)</f>
        <v>50</v>
      </c>
      <c r="L978" s="8" t="str">
        <f>IF(OUT!AE629="", "", OUT!AE629)</f>
        <v/>
      </c>
      <c r="M978" s="8" t="str">
        <f>IF(OUT!AG629="", "", OUT!AG629)</f>
        <v/>
      </c>
      <c r="N978" s="8" t="str">
        <f>IF(OUT!AQ629="", "", OUT!AQ629)</f>
        <v/>
      </c>
      <c r="O978" s="8" t="str">
        <f>IF(OUT!BM629="", "", OUT!BM629)</f>
        <v>T4</v>
      </c>
      <c r="P978" s="9">
        <f>IF(PPG!Q629="", "", PPG!Q629)</f>
        <v>0.67600000000000005</v>
      </c>
      <c r="Q978" s="10">
        <f>IF(PPG!R629="", "", PPG!R629)</f>
        <v>33.799999999999997</v>
      </c>
    </row>
    <row r="979" spans="1:17" x14ac:dyDescent="0.2">
      <c r="A979" s="8">
        <f>IF(OUT!C991="", "", OUT!C991)</f>
        <v>718</v>
      </c>
      <c r="B979" s="21">
        <f>IF(OUT!A991="", "", OUT!A991)</f>
        <v>89324</v>
      </c>
      <c r="C979" s="8" t="str">
        <f>IF(OUT!D991="", "", OUT!D991)</f>
        <v>M</v>
      </c>
      <c r="D979" s="30"/>
      <c r="E979" s="8" t="str">
        <f>IF(OUT!E991="", "", OUT!E991)</f>
        <v>50 TRAY</v>
      </c>
      <c r="F979" s="27" t="str">
        <f>IF(OUT!AE991="NEW", "✷", "")</f>
        <v/>
      </c>
      <c r="G979" s="31" t="str">
        <f>CONCATENATE(IF(OUT!B991="", "", OUT!B991),R979,J979)</f>
        <v>TREE  DIOSPYROS VIRGINIANA COMMON PERSIMMON</v>
      </c>
      <c r="H979" s="22">
        <f>IF(OUT!N991="", "", OUT!N991)</f>
        <v>0.92900000000000005</v>
      </c>
      <c r="I979" s="23">
        <f>IF(OUT!O991="", "", OUT!O991)</f>
        <v>46.45</v>
      </c>
      <c r="J979" s="8" t="str">
        <f>IF(OUT!F991="", "", OUT!F991)</f>
        <v/>
      </c>
      <c r="K979" s="8">
        <f>IF(OUT!P991="", "", OUT!P991)</f>
        <v>50</v>
      </c>
      <c r="L979" s="8" t="str">
        <f>IF(OUT!AE991="", "", OUT!AE991)</f>
        <v/>
      </c>
      <c r="M979" s="8" t="str">
        <f>IF(OUT!AG991="", "", OUT!AG991)</f>
        <v/>
      </c>
      <c r="N979" s="8" t="str">
        <f>IF(OUT!AQ991="", "", OUT!AQ991)</f>
        <v/>
      </c>
      <c r="O979" s="8" t="str">
        <f>IF(OUT!BM991="", "", OUT!BM991)</f>
        <v>T4</v>
      </c>
      <c r="P979" s="9">
        <f>IF(PPG!Q991="", "", PPG!Q991)</f>
        <v>0.879</v>
      </c>
      <c r="Q979" s="10">
        <f>IF(PPG!R991="", "", PPG!R991)</f>
        <v>43.95</v>
      </c>
    </row>
    <row r="980" spans="1:17" x14ac:dyDescent="0.2">
      <c r="A980" s="8">
        <f>IF(OUT!C630="", "", OUT!C630)</f>
        <v>718</v>
      </c>
      <c r="B980" s="21">
        <f>IF(OUT!A630="", "", OUT!A630)</f>
        <v>65373</v>
      </c>
      <c r="C980" s="8" t="str">
        <f>IF(OUT!D630="", "", OUT!D630)</f>
        <v>M</v>
      </c>
      <c r="D980" s="30"/>
      <c r="E980" s="8" t="str">
        <f>IF(OUT!E630="", "", OUT!E630)</f>
        <v>50 TRAY</v>
      </c>
      <c r="F980" s="27" t="str">
        <f>IF(OUT!AE630="NEW", "✷", "")</f>
        <v/>
      </c>
      <c r="G980" s="31" t="str">
        <f>CONCATENATE(IF(OUT!B630="", "", OUT!B630),R980,J980)</f>
        <v>TREE  ELAEOCARPUS DECIPIENS JAPANESE BLUEBERRY</v>
      </c>
      <c r="H980" s="22">
        <f>IF(OUT!N630="", "", OUT!N630)</f>
        <v>1.0720000000000001</v>
      </c>
      <c r="I980" s="23">
        <f>IF(OUT!O630="", "", OUT!O630)</f>
        <v>53.6</v>
      </c>
      <c r="J980" s="8" t="str">
        <f>IF(OUT!F630="", "", OUT!F630)</f>
        <v/>
      </c>
      <c r="K980" s="8">
        <f>IF(OUT!P630="", "", OUT!P630)</f>
        <v>50</v>
      </c>
      <c r="L980" s="8" t="str">
        <f>IF(OUT!AE630="", "", OUT!AE630)</f>
        <v/>
      </c>
      <c r="M980" s="8" t="str">
        <f>IF(OUT!AG630="", "", OUT!AG630)</f>
        <v/>
      </c>
      <c r="N980" s="8" t="str">
        <f>IF(OUT!AQ630="", "", OUT!AQ630)</f>
        <v/>
      </c>
      <c r="O980" s="8" t="str">
        <f>IF(OUT!BM630="", "", OUT!BM630)</f>
        <v>T4</v>
      </c>
      <c r="P980" s="9">
        <f>IF(PPG!Q630="", "", PPG!Q630)</f>
        <v>1.014</v>
      </c>
      <c r="Q980" s="10">
        <f>IF(PPG!R630="", "", PPG!R630)</f>
        <v>50.7</v>
      </c>
    </row>
    <row r="981" spans="1:17" x14ac:dyDescent="0.2">
      <c r="A981" s="8">
        <f>IF(OUT!C632="", "", OUT!C632)</f>
        <v>718</v>
      </c>
      <c r="B981" s="21">
        <f>IF(OUT!A632="", "", OUT!A632)</f>
        <v>65375</v>
      </c>
      <c r="C981" s="8" t="str">
        <f>IF(OUT!D632="", "", OUT!D632)</f>
        <v>M</v>
      </c>
      <c r="D981" s="30"/>
      <c r="E981" s="8" t="str">
        <f>IF(OUT!E632="", "", OUT!E632)</f>
        <v>50 TRAY</v>
      </c>
      <c r="F981" s="27" t="str">
        <f>IF(OUT!AE632="NEW", "✷", "")</f>
        <v/>
      </c>
      <c r="G981" s="31" t="str">
        <f>CONCATENATE(IF(OUT!B632="", "", OUT!B632),R981,J981)</f>
        <v>TREE  ERIOBOTRYA (LOQUAT) DEFLEXA BRONZE LOQUAT</v>
      </c>
      <c r="H981" s="22">
        <f>IF(OUT!N632="", "", OUT!N632)</f>
        <v>1</v>
      </c>
      <c r="I981" s="23">
        <f>IF(OUT!O632="", "", OUT!O632)</f>
        <v>50</v>
      </c>
      <c r="J981" s="8" t="str">
        <f>IF(OUT!F632="", "", OUT!F632)</f>
        <v/>
      </c>
      <c r="K981" s="8">
        <f>IF(OUT!P632="", "", OUT!P632)</f>
        <v>50</v>
      </c>
      <c r="L981" s="8" t="str">
        <f>IF(OUT!AE632="", "", OUT!AE632)</f>
        <v/>
      </c>
      <c r="M981" s="8" t="str">
        <f>IF(OUT!AG632="", "", OUT!AG632)</f>
        <v/>
      </c>
      <c r="N981" s="8" t="str">
        <f>IF(OUT!AQ632="", "", OUT!AQ632)</f>
        <v/>
      </c>
      <c r="O981" s="8" t="str">
        <f>IF(OUT!BM632="", "", OUT!BM632)</f>
        <v>T4</v>
      </c>
      <c r="P981" s="9">
        <f>IF(PPG!Q632="", "", PPG!Q632)</f>
        <v>0.94599999999999995</v>
      </c>
      <c r="Q981" s="10">
        <f>IF(PPG!R632="", "", PPG!R632)</f>
        <v>47.3</v>
      </c>
    </row>
    <row r="982" spans="1:17" x14ac:dyDescent="0.2">
      <c r="A982" s="8">
        <f>IF(OUT!C631="", "", OUT!C631)</f>
        <v>718</v>
      </c>
      <c r="B982" s="21">
        <f>IF(OUT!A631="", "", OUT!A631)</f>
        <v>65374</v>
      </c>
      <c r="C982" s="8" t="str">
        <f>IF(OUT!D631="", "", OUT!D631)</f>
        <v>M</v>
      </c>
      <c r="D982" s="30"/>
      <c r="E982" s="8" t="str">
        <f>IF(OUT!E631="", "", OUT!E631)</f>
        <v>50 TRAY</v>
      </c>
      <c r="F982" s="27" t="str">
        <f>IF(OUT!AE631="NEW", "✷", "")</f>
        <v/>
      </c>
      <c r="G982" s="31" t="str">
        <f>CONCATENATE(IF(OUT!B631="", "", OUT!B631),R982,J982)</f>
        <v>TREE  ERIOBOTRYA (LOQUAT) JAPONICA JAPANESE PLUM</v>
      </c>
      <c r="H982" s="22">
        <f>IF(OUT!N631="", "", OUT!N631)</f>
        <v>1</v>
      </c>
      <c r="I982" s="23">
        <f>IF(OUT!O631="", "", OUT!O631)</f>
        <v>50</v>
      </c>
      <c r="J982" s="8" t="str">
        <f>IF(OUT!F631="", "", OUT!F631)</f>
        <v/>
      </c>
      <c r="K982" s="8">
        <f>IF(OUT!P631="", "", OUT!P631)</f>
        <v>50</v>
      </c>
      <c r="L982" s="8" t="str">
        <f>IF(OUT!AE631="", "", OUT!AE631)</f>
        <v/>
      </c>
      <c r="M982" s="8" t="str">
        <f>IF(OUT!AG631="", "", OUT!AG631)</f>
        <v/>
      </c>
      <c r="N982" s="8" t="str">
        <f>IF(OUT!AQ631="", "", OUT!AQ631)</f>
        <v/>
      </c>
      <c r="O982" s="8" t="str">
        <f>IF(OUT!BM631="", "", OUT!BM631)</f>
        <v>T4</v>
      </c>
      <c r="P982" s="9">
        <f>IF(PPG!Q631="", "", PPG!Q631)</f>
        <v>0.94599999999999995</v>
      </c>
      <c r="Q982" s="10">
        <f>IF(PPG!R631="", "", PPG!R631)</f>
        <v>47.3</v>
      </c>
    </row>
    <row r="983" spans="1:17" x14ac:dyDescent="0.2">
      <c r="A983" s="8">
        <f>IF(OUT!C561="", "", OUT!C561)</f>
        <v>718</v>
      </c>
      <c r="B983" s="21">
        <f>IF(OUT!A561="", "", OUT!A561)</f>
        <v>61470</v>
      </c>
      <c r="C983" s="8" t="str">
        <f>IF(OUT!D561="", "", OUT!D561)</f>
        <v>M</v>
      </c>
      <c r="D983" s="30"/>
      <c r="E983" s="8" t="str">
        <f>IF(OUT!E561="", "", OUT!E561)</f>
        <v>50 TRAY</v>
      </c>
      <c r="F983" s="27" t="str">
        <f>IF(OUT!AE561="NEW", "✷", "")</f>
        <v/>
      </c>
      <c r="G983" s="31" t="str">
        <f>CONCATENATE(IF(OUT!B561="", "", OUT!B561),R983,J983)</f>
        <v>TREE  ILEX VOMITORIA UPRIGHT YAUPON HOLLY (UPRIGHT)</v>
      </c>
      <c r="H983" s="22">
        <f>IF(OUT!N561="", "", OUT!N561)</f>
        <v>0.68600000000000005</v>
      </c>
      <c r="I983" s="23">
        <f>IF(OUT!O561="", "", OUT!O561)</f>
        <v>34.299999999999997</v>
      </c>
      <c r="J983" s="8" t="str">
        <f>IF(OUT!F561="", "", OUT!F561)</f>
        <v/>
      </c>
      <c r="K983" s="8">
        <f>IF(OUT!P561="", "", OUT!P561)</f>
        <v>50</v>
      </c>
      <c r="L983" s="8" t="str">
        <f>IF(OUT!AE561="", "", OUT!AE561)</f>
        <v/>
      </c>
      <c r="M983" s="8" t="str">
        <f>IF(OUT!AG561="", "", OUT!AG561)</f>
        <v/>
      </c>
      <c r="N983" s="8" t="str">
        <f>IF(OUT!AQ561="", "", OUT!AQ561)</f>
        <v/>
      </c>
      <c r="O983" s="8" t="str">
        <f>IF(OUT!BM561="", "", OUT!BM561)</f>
        <v>T4</v>
      </c>
      <c r="P983" s="9">
        <f>IF(PPG!Q561="", "", PPG!Q561)</f>
        <v>0.64900000000000002</v>
      </c>
      <c r="Q983" s="10">
        <f>IF(PPG!R561="", "", PPG!R561)</f>
        <v>32.450000000000003</v>
      </c>
    </row>
    <row r="984" spans="1:17" x14ac:dyDescent="0.2">
      <c r="A984" s="8">
        <f>IF(OUT!C633="", "", OUT!C633)</f>
        <v>718</v>
      </c>
      <c r="B984" s="21">
        <f>IF(OUT!A633="", "", OUT!A633)</f>
        <v>65383</v>
      </c>
      <c r="C984" s="8" t="str">
        <f>IF(OUT!D633="", "", OUT!D633)</f>
        <v>M</v>
      </c>
      <c r="D984" s="30"/>
      <c r="E984" s="8" t="str">
        <f>IF(OUT!E633="", "", OUT!E633)</f>
        <v>50 TRAY</v>
      </c>
      <c r="F984" s="27" t="str">
        <f>IF(OUT!AE633="NEW", "✷", "")</f>
        <v/>
      </c>
      <c r="G984" s="31" t="str">
        <f>CONCATENATE(IF(OUT!B633="", "", OUT!B633),R984,J984)</f>
        <v>TREE  JUNIPERUS SILICICOLA SOUTHERN RED CEDAR</v>
      </c>
      <c r="H984" s="22">
        <f>IF(OUT!N633="", "", OUT!N633)</f>
        <v>0.71499999999999997</v>
      </c>
      <c r="I984" s="23">
        <f>IF(OUT!O633="", "", OUT!O633)</f>
        <v>35.75</v>
      </c>
      <c r="J984" s="8" t="str">
        <f>IF(OUT!F633="", "", OUT!F633)</f>
        <v/>
      </c>
      <c r="K984" s="8">
        <f>IF(OUT!P633="", "", OUT!P633)</f>
        <v>50</v>
      </c>
      <c r="L984" s="8" t="str">
        <f>IF(OUT!AE633="", "", OUT!AE633)</f>
        <v/>
      </c>
      <c r="M984" s="8" t="str">
        <f>IF(OUT!AG633="", "", OUT!AG633)</f>
        <v/>
      </c>
      <c r="N984" s="8" t="str">
        <f>IF(OUT!AQ633="", "", OUT!AQ633)</f>
        <v/>
      </c>
      <c r="O984" s="8" t="str">
        <f>IF(OUT!BM633="", "", OUT!BM633)</f>
        <v>T4</v>
      </c>
      <c r="P984" s="9">
        <f>IF(PPG!Q633="", "", PPG!Q633)</f>
        <v>0.67600000000000005</v>
      </c>
      <c r="Q984" s="10">
        <f>IF(PPG!R633="", "", PPG!R633)</f>
        <v>33.799999999999997</v>
      </c>
    </row>
    <row r="985" spans="1:17" x14ac:dyDescent="0.2">
      <c r="A985" s="8">
        <f>IF(OUT!C634="", "", OUT!C634)</f>
        <v>718</v>
      </c>
      <c r="B985" s="21">
        <f>IF(OUT!A634="", "", OUT!A634)</f>
        <v>65391</v>
      </c>
      <c r="C985" s="8" t="str">
        <f>IF(OUT!D634="", "", OUT!D634)</f>
        <v>M</v>
      </c>
      <c r="D985" s="30"/>
      <c r="E985" s="8" t="str">
        <f>IF(OUT!E634="", "", OUT!E634)</f>
        <v>50 TRAY</v>
      </c>
      <c r="F985" s="27" t="str">
        <f>IF(OUT!AE634="NEW", "✷", "")</f>
        <v/>
      </c>
      <c r="G985" s="31" t="str">
        <f>CONCATENATE(IF(OUT!B634="", "", OUT!B634),R985,J985)</f>
        <v>TREE  MAGNOLIA GRANDIFLORA SOUTHERN MAGNOLIA</v>
      </c>
      <c r="H985" s="22">
        <f>IF(OUT!N634="", "", OUT!N634)</f>
        <v>0.71499999999999997</v>
      </c>
      <c r="I985" s="23">
        <f>IF(OUT!O634="", "", OUT!O634)</f>
        <v>35.75</v>
      </c>
      <c r="J985" s="8" t="str">
        <f>IF(OUT!F634="", "", OUT!F634)</f>
        <v/>
      </c>
      <c r="K985" s="8">
        <f>IF(OUT!P634="", "", OUT!P634)</f>
        <v>50</v>
      </c>
      <c r="L985" s="8" t="str">
        <f>IF(OUT!AE634="", "", OUT!AE634)</f>
        <v/>
      </c>
      <c r="M985" s="8" t="str">
        <f>IF(OUT!AG634="", "", OUT!AG634)</f>
        <v/>
      </c>
      <c r="N985" s="8" t="str">
        <f>IF(OUT!AQ634="", "", OUT!AQ634)</f>
        <v/>
      </c>
      <c r="O985" s="8" t="str">
        <f>IF(OUT!BM634="", "", OUT!BM634)</f>
        <v>T4</v>
      </c>
      <c r="P985" s="9">
        <f>IF(PPG!Q634="", "", PPG!Q634)</f>
        <v>0.67600000000000005</v>
      </c>
      <c r="Q985" s="10">
        <f>IF(PPG!R634="", "", PPG!R634)</f>
        <v>33.799999999999997</v>
      </c>
    </row>
    <row r="986" spans="1:17" x14ac:dyDescent="0.2">
      <c r="A986" s="8">
        <f>IF(OUT!C635="", "", OUT!C635)</f>
        <v>718</v>
      </c>
      <c r="B986" s="21">
        <f>IF(OUT!A635="", "", OUT!A635)</f>
        <v>65392</v>
      </c>
      <c r="C986" s="8" t="str">
        <f>IF(OUT!D635="", "", OUT!D635)</f>
        <v>M</v>
      </c>
      <c r="D986" s="30"/>
      <c r="E986" s="8" t="str">
        <f>IF(OUT!E635="", "", OUT!E635)</f>
        <v>50 TRAY</v>
      </c>
      <c r="F986" s="27" t="str">
        <f>IF(OUT!AE635="NEW", "✷", "")</f>
        <v/>
      </c>
      <c r="G986" s="31" t="str">
        <f>CONCATENATE(IF(OUT!B635="", "", OUT!B635),R986,J986)</f>
        <v>TREE  MAGNOLIA VIRGINIANA SWEETBAY</v>
      </c>
      <c r="H986" s="22">
        <f>IF(OUT!N635="", "", OUT!N635)</f>
        <v>0.78600000000000003</v>
      </c>
      <c r="I986" s="23">
        <f>IF(OUT!O635="", "", OUT!O635)</f>
        <v>39.299999999999997</v>
      </c>
      <c r="J986" s="8" t="str">
        <f>IF(OUT!F635="", "", OUT!F635)</f>
        <v/>
      </c>
      <c r="K986" s="8">
        <f>IF(OUT!P635="", "", OUT!P635)</f>
        <v>50</v>
      </c>
      <c r="L986" s="8" t="str">
        <f>IF(OUT!AE635="", "", OUT!AE635)</f>
        <v/>
      </c>
      <c r="M986" s="8" t="str">
        <f>IF(OUT!AG635="", "", OUT!AG635)</f>
        <v/>
      </c>
      <c r="N986" s="8" t="str">
        <f>IF(OUT!AQ635="", "", OUT!AQ635)</f>
        <v/>
      </c>
      <c r="O986" s="8" t="str">
        <f>IF(OUT!BM635="", "", OUT!BM635)</f>
        <v>T4</v>
      </c>
      <c r="P986" s="9">
        <f>IF(PPG!Q635="", "", PPG!Q635)</f>
        <v>0.74399999999999999</v>
      </c>
      <c r="Q986" s="10">
        <f>IF(PPG!R635="", "", PPG!R635)</f>
        <v>37.200000000000003</v>
      </c>
    </row>
    <row r="987" spans="1:17" x14ac:dyDescent="0.2">
      <c r="A987" s="8">
        <f>IF(OUT!C636="", "", OUT!C636)</f>
        <v>718</v>
      </c>
      <c r="B987" s="21">
        <f>IF(OUT!A636="", "", OUT!A636)</f>
        <v>65396</v>
      </c>
      <c r="C987" s="8" t="str">
        <f>IF(OUT!D636="", "", OUT!D636)</f>
        <v>M</v>
      </c>
      <c r="D987" s="30"/>
      <c r="E987" s="8" t="str">
        <f>IF(OUT!E636="", "", OUT!E636)</f>
        <v>50 TRAY</v>
      </c>
      <c r="F987" s="27" t="str">
        <f>IF(OUT!AE636="NEW", "✷", "")</f>
        <v/>
      </c>
      <c r="G987" s="31" t="str">
        <f>CONCATENATE(IF(OUT!B636="", "", OUT!B636),R987,J987)</f>
        <v>TREE  QUERCUS NUTTALLII NUTTALL OAK</v>
      </c>
      <c r="H987" s="22">
        <f>IF(OUT!N636="", "", OUT!N636)</f>
        <v>0.85799999999999998</v>
      </c>
      <c r="I987" s="23">
        <f>IF(OUT!O636="", "", OUT!O636)</f>
        <v>42.9</v>
      </c>
      <c r="J987" s="8" t="str">
        <f>IF(OUT!F636="", "", OUT!F636)</f>
        <v/>
      </c>
      <c r="K987" s="8">
        <f>IF(OUT!P636="", "", OUT!P636)</f>
        <v>50</v>
      </c>
      <c r="L987" s="8" t="str">
        <f>IF(OUT!AE636="", "", OUT!AE636)</f>
        <v/>
      </c>
      <c r="M987" s="8" t="str">
        <f>IF(OUT!AG636="", "", OUT!AG636)</f>
        <v/>
      </c>
      <c r="N987" s="8" t="str">
        <f>IF(OUT!AQ636="", "", OUT!AQ636)</f>
        <v/>
      </c>
      <c r="O987" s="8" t="str">
        <f>IF(OUT!BM636="", "", OUT!BM636)</f>
        <v>T4</v>
      </c>
      <c r="P987" s="9">
        <f>IF(PPG!Q636="", "", PPG!Q636)</f>
        <v>0.81100000000000005</v>
      </c>
      <c r="Q987" s="10">
        <f>IF(PPG!R636="", "", PPG!R636)</f>
        <v>40.549999999999997</v>
      </c>
    </row>
    <row r="988" spans="1:17" x14ac:dyDescent="0.2">
      <c r="A988" s="8">
        <f>IF(OUT!C637="", "", OUT!C637)</f>
        <v>718</v>
      </c>
      <c r="B988" s="21">
        <f>IF(OUT!A637="", "", OUT!A637)</f>
        <v>65397</v>
      </c>
      <c r="C988" s="8" t="str">
        <f>IF(OUT!D637="", "", OUT!D637)</f>
        <v>M</v>
      </c>
      <c r="D988" s="30"/>
      <c r="E988" s="8" t="str">
        <f>IF(OUT!E637="", "", OUT!E637)</f>
        <v>50 TRAY</v>
      </c>
      <c r="F988" s="27" t="str">
        <f>IF(OUT!AE637="NEW", "✷", "")</f>
        <v/>
      </c>
      <c r="G988" s="31" t="str">
        <f>CONCATENATE(IF(OUT!B637="", "", OUT!B637),R988,J988)</f>
        <v>TREE  QUERCUS SHUMARDII SHUMARD OAK</v>
      </c>
      <c r="H988" s="22">
        <f>IF(OUT!N637="", "", OUT!N637)</f>
        <v>0.85799999999999998</v>
      </c>
      <c r="I988" s="23">
        <f>IF(OUT!O637="", "", OUT!O637)</f>
        <v>42.9</v>
      </c>
      <c r="J988" s="8" t="str">
        <f>IF(OUT!F637="", "", OUT!F637)</f>
        <v/>
      </c>
      <c r="K988" s="8">
        <f>IF(OUT!P637="", "", OUT!P637)</f>
        <v>50</v>
      </c>
      <c r="L988" s="8" t="str">
        <f>IF(OUT!AE637="", "", OUT!AE637)</f>
        <v/>
      </c>
      <c r="M988" s="8" t="str">
        <f>IF(OUT!AG637="", "", OUT!AG637)</f>
        <v/>
      </c>
      <c r="N988" s="8" t="str">
        <f>IF(OUT!AQ637="", "", OUT!AQ637)</f>
        <v/>
      </c>
      <c r="O988" s="8" t="str">
        <f>IF(OUT!BM637="", "", OUT!BM637)</f>
        <v>T4</v>
      </c>
      <c r="P988" s="9">
        <f>IF(PPG!Q637="", "", PPG!Q637)</f>
        <v>0.81100000000000005</v>
      </c>
      <c r="Q988" s="10">
        <f>IF(PPG!R637="", "", PPG!R637)</f>
        <v>40.549999999999997</v>
      </c>
    </row>
    <row r="989" spans="1:17" x14ac:dyDescent="0.2">
      <c r="A989" s="8">
        <f>IF(OUT!C638="", "", OUT!C638)</f>
        <v>718</v>
      </c>
      <c r="B989" s="21">
        <f>IF(OUT!A638="", "", OUT!A638)</f>
        <v>65399</v>
      </c>
      <c r="C989" s="8" t="str">
        <f>IF(OUT!D638="", "", OUT!D638)</f>
        <v>M</v>
      </c>
      <c r="D989" s="30"/>
      <c r="E989" s="8" t="str">
        <f>IF(OUT!E638="", "", OUT!E638)</f>
        <v>50 TRAY</v>
      </c>
      <c r="F989" s="27" t="str">
        <f>IF(OUT!AE638="NEW", "✷", "")</f>
        <v/>
      </c>
      <c r="G989" s="31" t="str">
        <f>CONCATENATE(IF(OUT!B638="", "", OUT!B638),R989,J989)</f>
        <v>TREE  QUERCUS VIRGINIANA LIVE OAK</v>
      </c>
      <c r="H989" s="22">
        <f>IF(OUT!N638="", "", OUT!N638)</f>
        <v>0.85799999999999998</v>
      </c>
      <c r="I989" s="23">
        <f>IF(OUT!O638="", "", OUT!O638)</f>
        <v>42.9</v>
      </c>
      <c r="J989" s="8" t="str">
        <f>IF(OUT!F638="", "", OUT!F638)</f>
        <v/>
      </c>
      <c r="K989" s="8">
        <f>IF(OUT!P638="", "", OUT!P638)</f>
        <v>50</v>
      </c>
      <c r="L989" s="8" t="str">
        <f>IF(OUT!AE638="", "", OUT!AE638)</f>
        <v/>
      </c>
      <c r="M989" s="8" t="str">
        <f>IF(OUT!AG638="", "", OUT!AG638)</f>
        <v/>
      </c>
      <c r="N989" s="8" t="str">
        <f>IF(OUT!AQ638="", "", OUT!AQ638)</f>
        <v/>
      </c>
      <c r="O989" s="8" t="str">
        <f>IF(OUT!BM638="", "", OUT!BM638)</f>
        <v>T4</v>
      </c>
      <c r="P989" s="9">
        <f>IF(PPG!Q638="", "", PPG!Q638)</f>
        <v>0.81100000000000005</v>
      </c>
      <c r="Q989" s="10">
        <f>IF(PPG!R638="", "", PPG!R638)</f>
        <v>40.549999999999997</v>
      </c>
    </row>
    <row r="990" spans="1:17" x14ac:dyDescent="0.2">
      <c r="A990" s="8">
        <f>IF(OUT!C639="", "", OUT!C639)</f>
        <v>718</v>
      </c>
      <c r="B990" s="21">
        <f>IF(OUT!A639="", "", OUT!A639)</f>
        <v>65400</v>
      </c>
      <c r="C990" s="8" t="str">
        <f>IF(OUT!D639="", "", OUT!D639)</f>
        <v>M</v>
      </c>
      <c r="D990" s="30"/>
      <c r="E990" s="8" t="str">
        <f>IF(OUT!E639="", "", OUT!E639)</f>
        <v>50 TRAY</v>
      </c>
      <c r="F990" s="27" t="str">
        <f>IF(OUT!AE639="NEW", "✷", "")</f>
        <v/>
      </c>
      <c r="G990" s="31" t="str">
        <f>CONCATENATE(IF(OUT!B639="", "", OUT!B639),R990,J990)</f>
        <v>TREE  TAXODIUM DISTICHUM BALD CYPRESS</v>
      </c>
      <c r="H990" s="22">
        <f>IF(OUT!N639="", "", OUT!N639)</f>
        <v>0.7</v>
      </c>
      <c r="I990" s="23">
        <f>IF(OUT!O639="", "", OUT!O639)</f>
        <v>35</v>
      </c>
      <c r="J990" s="8" t="str">
        <f>IF(OUT!F639="", "", OUT!F639)</f>
        <v/>
      </c>
      <c r="K990" s="8">
        <f>IF(OUT!P639="", "", OUT!P639)</f>
        <v>50</v>
      </c>
      <c r="L990" s="8" t="str">
        <f>IF(OUT!AE639="", "", OUT!AE639)</f>
        <v/>
      </c>
      <c r="M990" s="8" t="str">
        <f>IF(OUT!AG639="", "", OUT!AG639)</f>
        <v/>
      </c>
      <c r="N990" s="8" t="str">
        <f>IF(OUT!AQ639="", "", OUT!AQ639)</f>
        <v/>
      </c>
      <c r="O990" s="8" t="str">
        <f>IF(OUT!BM639="", "", OUT!BM639)</f>
        <v>T4</v>
      </c>
      <c r="P990" s="9">
        <f>IF(PPG!Q639="", "", PPG!Q639)</f>
        <v>0.66300000000000003</v>
      </c>
      <c r="Q990" s="10">
        <f>IF(PPG!R639="", "", PPG!R639)</f>
        <v>33.15</v>
      </c>
    </row>
    <row r="991" spans="1:17" x14ac:dyDescent="0.2">
      <c r="A991" s="8">
        <f>IF(OUT!C640="", "", OUT!C640)</f>
        <v>718</v>
      </c>
      <c r="B991" s="21">
        <f>IF(OUT!A640="", "", OUT!A640)</f>
        <v>65402</v>
      </c>
      <c r="C991" s="8" t="str">
        <f>IF(OUT!D640="", "", OUT!D640)</f>
        <v>M</v>
      </c>
      <c r="D991" s="30"/>
      <c r="E991" s="8" t="str">
        <f>IF(OUT!E640="", "", OUT!E640)</f>
        <v>50 TRAY</v>
      </c>
      <c r="F991" s="27" t="str">
        <f>IF(OUT!AE640="NEW", "✷", "")</f>
        <v/>
      </c>
      <c r="G991" s="31" t="str">
        <f>CONCATENATE(IF(OUT!B640="", "", OUT!B640),R991,J991)</f>
        <v>TREE  ULMUS ALATA WINGED ELM</v>
      </c>
      <c r="H991" s="22">
        <f>IF(OUT!N640="", "", OUT!N640)</f>
        <v>0.85799999999999998</v>
      </c>
      <c r="I991" s="23">
        <f>IF(OUT!O640="", "", OUT!O640)</f>
        <v>42.9</v>
      </c>
      <c r="J991" s="8" t="str">
        <f>IF(OUT!F640="", "", OUT!F640)</f>
        <v/>
      </c>
      <c r="K991" s="8">
        <f>IF(OUT!P640="", "", OUT!P640)</f>
        <v>50</v>
      </c>
      <c r="L991" s="8" t="str">
        <f>IF(OUT!AE640="", "", OUT!AE640)</f>
        <v/>
      </c>
      <c r="M991" s="8" t="str">
        <f>IF(OUT!AG640="", "", OUT!AG640)</f>
        <v/>
      </c>
      <c r="N991" s="8" t="str">
        <f>IF(OUT!AQ640="", "", OUT!AQ640)</f>
        <v/>
      </c>
      <c r="O991" s="8" t="str">
        <f>IF(OUT!BM640="", "", OUT!BM640)</f>
        <v>T4</v>
      </c>
      <c r="P991" s="9">
        <f>IF(PPG!Q640="", "", PPG!Q640)</f>
        <v>0.81100000000000005</v>
      </c>
      <c r="Q991" s="10">
        <f>IF(PPG!R640="", "", PPG!R640)</f>
        <v>40.549999999999997</v>
      </c>
    </row>
    <row r="992" spans="1:17" x14ac:dyDescent="0.2">
      <c r="A992" s="8">
        <f>IF(OUT!C641="", "", OUT!C641)</f>
        <v>718</v>
      </c>
      <c r="B992" s="21">
        <f>IF(OUT!A641="", "", OUT!A641)</f>
        <v>65403</v>
      </c>
      <c r="C992" s="8" t="str">
        <f>IF(OUT!D641="", "", OUT!D641)</f>
        <v>M</v>
      </c>
      <c r="D992" s="30"/>
      <c r="E992" s="8" t="str">
        <f>IF(OUT!E641="", "", OUT!E641)</f>
        <v>50 TRAY</v>
      </c>
      <c r="F992" s="27" t="str">
        <f>IF(OUT!AE641="NEW", "✷", "")</f>
        <v/>
      </c>
      <c r="G992" s="31" t="str">
        <f>CONCATENATE(IF(OUT!B641="", "", OUT!B641),R992,J992)</f>
        <v>TREE  ULMUS PARVIFOLIA DRAKE ELM</v>
      </c>
      <c r="H992" s="22">
        <f>IF(OUT!N641="", "", OUT!N641)</f>
        <v>0.85799999999999998</v>
      </c>
      <c r="I992" s="23">
        <f>IF(OUT!O641="", "", OUT!O641)</f>
        <v>42.9</v>
      </c>
      <c r="J992" s="8" t="str">
        <f>IF(OUT!F641="", "", OUT!F641)</f>
        <v/>
      </c>
      <c r="K992" s="8">
        <f>IF(OUT!P641="", "", OUT!P641)</f>
        <v>50</v>
      </c>
      <c r="L992" s="8" t="str">
        <f>IF(OUT!AE641="", "", OUT!AE641)</f>
        <v/>
      </c>
      <c r="M992" s="8" t="str">
        <f>IF(OUT!AG641="", "", OUT!AG641)</f>
        <v/>
      </c>
      <c r="N992" s="8" t="str">
        <f>IF(OUT!AQ641="", "", OUT!AQ641)</f>
        <v/>
      </c>
      <c r="O992" s="8" t="str">
        <f>IF(OUT!BM641="", "", OUT!BM641)</f>
        <v>T4</v>
      </c>
      <c r="P992" s="9">
        <f>IF(PPG!Q641="", "", PPG!Q641)</f>
        <v>0.81100000000000005</v>
      </c>
      <c r="Q992" s="10">
        <f>IF(PPG!R641="", "", PPG!R641)</f>
        <v>40.549999999999997</v>
      </c>
    </row>
    <row r="993" spans="1:18" x14ac:dyDescent="0.2">
      <c r="A993" s="8">
        <f>IF(OUT!C480="", "", OUT!C480)</f>
        <v>718</v>
      </c>
      <c r="B993" s="21">
        <f>IF(OUT!A480="", "", OUT!A480)</f>
        <v>58818</v>
      </c>
      <c r="C993" s="8" t="str">
        <f>IF(OUT!D480="", "", OUT!D480)</f>
        <v>SYN</v>
      </c>
      <c r="D993" s="30"/>
      <c r="E993" s="8" t="str">
        <f>IF(OUT!E480="", "", OUT!E480)</f>
        <v>102 TRAY</v>
      </c>
      <c r="F993" s="27" t="str">
        <f>IF(OUT!AE480="NEW", "✷", "")</f>
        <v/>
      </c>
      <c r="G993" s="31" t="str">
        <f>CONCATENATE(IF(OUT!B480="", "", OUT!B480),R993,J993)</f>
        <v>TURNERA ULMIFOLIA KEY WEST (White w/Black Eye)</v>
      </c>
      <c r="H993" s="22">
        <f>IF(OUT!N480="", "", OUT!N480)</f>
        <v>0.65800000000000003</v>
      </c>
      <c r="I993" s="23">
        <f>IF(OUT!O480="", "", OUT!O480)</f>
        <v>67.11</v>
      </c>
      <c r="J993" s="8" t="str">
        <f>IF(OUT!F480="", "", OUT!F480)</f>
        <v/>
      </c>
      <c r="K993" s="8">
        <f>IF(OUT!P480="", "", OUT!P480)</f>
        <v>102</v>
      </c>
      <c r="L993" s="8" t="str">
        <f>IF(OUT!AE480="", "", OUT!AE480)</f>
        <v/>
      </c>
      <c r="M993" s="8" t="str">
        <f>IF(OUT!AG480="", "", OUT!AG480)</f>
        <v/>
      </c>
      <c r="N993" s="8" t="str">
        <f>IF(OUT!AQ480="", "", OUT!AQ480)</f>
        <v/>
      </c>
      <c r="O993" s="8" t="str">
        <f>IF(OUT!BM480="", "", OUT!BM480)</f>
        <v>T3</v>
      </c>
      <c r="P993" s="9">
        <f>IF(PPG!Q480="", "", PPG!Q480)</f>
        <v>0.622</v>
      </c>
      <c r="Q993" s="10">
        <f>IF(PPG!R480="", "", PPG!R480)</f>
        <v>63.44</v>
      </c>
    </row>
    <row r="994" spans="1:18" x14ac:dyDescent="0.2">
      <c r="A994" s="8">
        <f>IF(OUT!C478="", "", OUT!C478)</f>
        <v>718</v>
      </c>
      <c r="B994" s="21">
        <f>IF(OUT!A478="", "", OUT!A478)</f>
        <v>58818</v>
      </c>
      <c r="C994" s="8" t="str">
        <f>IF(OUT!D478="", "", OUT!D478)</f>
        <v>O</v>
      </c>
      <c r="D994" s="30"/>
      <c r="E994" s="8" t="str">
        <f>IF(OUT!E478="", "", OUT!E478)</f>
        <v>72 TRAY</v>
      </c>
      <c r="F994" s="27" t="str">
        <f>IF(OUT!AE478="NEW", "✷", "")</f>
        <v/>
      </c>
      <c r="G994" s="31" t="str">
        <f>CONCATENATE(IF(OUT!B478="", "", OUT!B478),R994,J994)</f>
        <v>TURNERA ULMIFOLIA KEY WEST (White w/Black Eye)</v>
      </c>
      <c r="H994" s="22">
        <f>IF(OUT!N478="", "", OUT!N478)</f>
        <v>0.74299999999999999</v>
      </c>
      <c r="I994" s="23">
        <f>IF(OUT!O478="", "", OUT!O478)</f>
        <v>53.49</v>
      </c>
      <c r="J994" s="8" t="str">
        <f>IF(OUT!F478="", "", OUT!F478)</f>
        <v/>
      </c>
      <c r="K994" s="8">
        <f>IF(OUT!P478="", "", OUT!P478)</f>
        <v>72</v>
      </c>
      <c r="L994" s="8" t="str">
        <f>IF(OUT!AE478="", "", OUT!AE478)</f>
        <v/>
      </c>
      <c r="M994" s="8" t="str">
        <f>IF(OUT!AG478="", "", OUT!AG478)</f>
        <v/>
      </c>
      <c r="N994" s="8" t="str">
        <f>IF(OUT!AQ478="", "", OUT!AQ478)</f>
        <v/>
      </c>
      <c r="O994" s="8" t="str">
        <f>IF(OUT!BM478="", "", OUT!BM478)</f>
        <v>T3</v>
      </c>
      <c r="P994" s="9">
        <f>IF(PPG!Q478="", "", PPG!Q478)</f>
        <v>0.70299999999999996</v>
      </c>
      <c r="Q994" s="10">
        <f>IF(PPG!R478="", "", PPG!R478)</f>
        <v>50.61</v>
      </c>
    </row>
    <row r="995" spans="1:18" x14ac:dyDescent="0.2">
      <c r="A995" s="8">
        <f>IF(OUT!C477="", "", OUT!C477)</f>
        <v>718</v>
      </c>
      <c r="B995" s="21">
        <f>IF(OUT!A477="", "", OUT!A477)</f>
        <v>58818</v>
      </c>
      <c r="C995" s="8" t="str">
        <f>IF(OUT!D477="", "", OUT!D477)</f>
        <v>M</v>
      </c>
      <c r="D995" s="30"/>
      <c r="E995" s="8" t="str">
        <f>IF(OUT!E477="", "", OUT!E477)</f>
        <v>50 TRAY</v>
      </c>
      <c r="F995" s="27" t="str">
        <f>IF(OUT!AE477="NEW", "✷", "")</f>
        <v/>
      </c>
      <c r="G995" s="31" t="str">
        <f>CONCATENATE(IF(OUT!B477="", "", OUT!B477),R995,J995)</f>
        <v>TURNERA ULMIFOLIA KEY WEST (White w/Black Eye)</v>
      </c>
      <c r="H995" s="22">
        <f>IF(OUT!N477="", "", OUT!N477)</f>
        <v>0.88600000000000001</v>
      </c>
      <c r="I995" s="23">
        <f>IF(OUT!O477="", "", OUT!O477)</f>
        <v>44.3</v>
      </c>
      <c r="J995" s="8" t="str">
        <f>IF(OUT!F477="", "", OUT!F477)</f>
        <v/>
      </c>
      <c r="K995" s="8">
        <f>IF(OUT!P477="", "", OUT!P477)</f>
        <v>50</v>
      </c>
      <c r="L995" s="8" t="str">
        <f>IF(OUT!AE477="", "", OUT!AE477)</f>
        <v/>
      </c>
      <c r="M995" s="8" t="str">
        <f>IF(OUT!AG477="", "", OUT!AG477)</f>
        <v/>
      </c>
      <c r="N995" s="8" t="str">
        <f>IF(OUT!AQ477="", "", OUT!AQ477)</f>
        <v/>
      </c>
      <c r="O995" s="8" t="str">
        <f>IF(OUT!BM477="", "", OUT!BM477)</f>
        <v>T3</v>
      </c>
      <c r="P995" s="9">
        <f>IF(PPG!Q477="", "", PPG!Q477)</f>
        <v>0.83799999999999997</v>
      </c>
      <c r="Q995" s="10">
        <f>IF(PPG!R477="", "", PPG!R477)</f>
        <v>41.9</v>
      </c>
    </row>
    <row r="996" spans="1:18" x14ac:dyDescent="0.2">
      <c r="A996" s="8">
        <f>IF(OUT!C479="", "", OUT!C479)</f>
        <v>718</v>
      </c>
      <c r="B996" s="21">
        <f>IF(OUT!A479="", "", OUT!A479)</f>
        <v>58818</v>
      </c>
      <c r="C996" s="8" t="str">
        <f>IF(OUT!D479="", "", OUT!D479)</f>
        <v>PF</v>
      </c>
      <c r="D996" s="30"/>
      <c r="E996" s="8" t="str">
        <f>IF(OUT!E479="", "", OUT!E479)</f>
        <v>18 TRAY 4-INCH</v>
      </c>
      <c r="F996" s="27" t="str">
        <f>IF(OUT!AE479="NEW", "✷", "")</f>
        <v/>
      </c>
      <c r="G996" s="31" t="str">
        <f>CONCATENATE(IF(OUT!B479="", "", OUT!B479),R996,J996)</f>
        <v>TURNERA ULMIFOLIA KEY WEST (White w/Black Eye)  **PREFINISHED</v>
      </c>
      <c r="H996" s="22">
        <f>IF(OUT!N479="", "", OUT!N479)</f>
        <v>2.1150000000000002</v>
      </c>
      <c r="I996" s="23">
        <f>IF(OUT!O479="", "", OUT!O479)</f>
        <v>38.07</v>
      </c>
      <c r="J996" s="8" t="str">
        <f>IF(OUT!F479="", "", OUT!F479)</f>
        <v>PREFINISHED</v>
      </c>
      <c r="K996" s="8">
        <f>IF(OUT!P479="", "", OUT!P479)</f>
        <v>18</v>
      </c>
      <c r="L996" s="8" t="str">
        <f>IF(OUT!AE479="", "", OUT!AE479)</f>
        <v/>
      </c>
      <c r="M996" s="8" t="str">
        <f>IF(OUT!AG479="", "", OUT!AG479)</f>
        <v/>
      </c>
      <c r="N996" s="8" t="str">
        <f>IF(OUT!AQ479="", "", OUT!AQ479)</f>
        <v/>
      </c>
      <c r="O996" s="8" t="str">
        <f>IF(OUT!BM479="", "", OUT!BM479)</f>
        <v>T3</v>
      </c>
      <c r="P996" s="9">
        <f>IF(PPG!Q479="", "", PPG!Q479)</f>
        <v>2</v>
      </c>
      <c r="Q996" s="10">
        <f>IF(PPG!R479="", "", PPG!R479)</f>
        <v>36</v>
      </c>
      <c r="R996" s="11" t="s">
        <v>1441</v>
      </c>
    </row>
    <row r="997" spans="1:18" x14ac:dyDescent="0.2">
      <c r="A997" s="8">
        <f>IF(OUT!C476="", "", OUT!C476)</f>
        <v>718</v>
      </c>
      <c r="B997" s="21">
        <f>IF(OUT!A476="", "", OUT!A476)</f>
        <v>58817</v>
      </c>
      <c r="C997" s="8" t="str">
        <f>IF(OUT!D476="", "", OUT!D476)</f>
        <v>SYN</v>
      </c>
      <c r="D997" s="30"/>
      <c r="E997" s="8" t="str">
        <f>IF(OUT!E476="", "", OUT!E476)</f>
        <v>102 TRAY</v>
      </c>
      <c r="F997" s="27" t="str">
        <f>IF(OUT!AE476="NEW", "✷", "")</f>
        <v/>
      </c>
      <c r="G997" s="31" t="str">
        <f>CONCATENATE(IF(OUT!B476="", "", OUT!B476),R997,J997)</f>
        <v>TURNERA ULMIFOLIA SUNDROP (Yellow)</v>
      </c>
      <c r="H997" s="22">
        <f>IF(OUT!N476="", "", OUT!N476)</f>
        <v>0.65800000000000003</v>
      </c>
      <c r="I997" s="23">
        <f>IF(OUT!O476="", "", OUT!O476)</f>
        <v>67.11</v>
      </c>
      <c r="J997" s="8" t="str">
        <f>IF(OUT!F476="", "", OUT!F476)</f>
        <v/>
      </c>
      <c r="K997" s="8">
        <f>IF(OUT!P476="", "", OUT!P476)</f>
        <v>102</v>
      </c>
      <c r="L997" s="8" t="str">
        <f>IF(OUT!AE476="", "", OUT!AE476)</f>
        <v/>
      </c>
      <c r="M997" s="8" t="str">
        <f>IF(OUT!AG476="", "", OUT!AG476)</f>
        <v/>
      </c>
      <c r="N997" s="8" t="str">
        <f>IF(OUT!AQ476="", "", OUT!AQ476)</f>
        <v/>
      </c>
      <c r="O997" s="8" t="str">
        <f>IF(OUT!BM476="", "", OUT!BM476)</f>
        <v>T3</v>
      </c>
      <c r="P997" s="9">
        <f>IF(PPG!Q476="", "", PPG!Q476)</f>
        <v>0.622</v>
      </c>
      <c r="Q997" s="10">
        <f>IF(PPG!R476="", "", PPG!R476)</f>
        <v>63.44</v>
      </c>
    </row>
    <row r="998" spans="1:18" x14ac:dyDescent="0.2">
      <c r="A998" s="8">
        <f>IF(OUT!C474="", "", OUT!C474)</f>
        <v>718</v>
      </c>
      <c r="B998" s="21">
        <f>IF(OUT!A474="", "", OUT!A474)</f>
        <v>58817</v>
      </c>
      <c r="C998" s="8" t="str">
        <f>IF(OUT!D474="", "", OUT!D474)</f>
        <v>O</v>
      </c>
      <c r="D998" s="30"/>
      <c r="E998" s="8" t="str">
        <f>IF(OUT!E474="", "", OUT!E474)</f>
        <v>72 TRAY</v>
      </c>
      <c r="F998" s="27" t="str">
        <f>IF(OUT!AE474="NEW", "✷", "")</f>
        <v/>
      </c>
      <c r="G998" s="31" t="str">
        <f>CONCATENATE(IF(OUT!B474="", "", OUT!B474),R998,J998)</f>
        <v>TURNERA ULMIFOLIA SUNDROP (Yellow)</v>
      </c>
      <c r="H998" s="22">
        <f>IF(OUT!N474="", "", OUT!N474)</f>
        <v>0.74299999999999999</v>
      </c>
      <c r="I998" s="23">
        <f>IF(OUT!O474="", "", OUT!O474)</f>
        <v>53.49</v>
      </c>
      <c r="J998" s="8" t="str">
        <f>IF(OUT!F474="", "", OUT!F474)</f>
        <v/>
      </c>
      <c r="K998" s="8">
        <f>IF(OUT!P474="", "", OUT!P474)</f>
        <v>72</v>
      </c>
      <c r="L998" s="8" t="str">
        <f>IF(OUT!AE474="", "", OUT!AE474)</f>
        <v/>
      </c>
      <c r="M998" s="8" t="str">
        <f>IF(OUT!AG474="", "", OUT!AG474)</f>
        <v/>
      </c>
      <c r="N998" s="8" t="str">
        <f>IF(OUT!AQ474="", "", OUT!AQ474)</f>
        <v/>
      </c>
      <c r="O998" s="8" t="str">
        <f>IF(OUT!BM474="", "", OUT!BM474)</f>
        <v>T3</v>
      </c>
      <c r="P998" s="9">
        <f>IF(PPG!Q474="", "", PPG!Q474)</f>
        <v>0.70299999999999996</v>
      </c>
      <c r="Q998" s="10">
        <f>IF(PPG!R474="", "", PPG!R474)</f>
        <v>50.61</v>
      </c>
    </row>
    <row r="999" spans="1:18" x14ac:dyDescent="0.2">
      <c r="A999" s="8">
        <f>IF(OUT!C473="", "", OUT!C473)</f>
        <v>718</v>
      </c>
      <c r="B999" s="21">
        <f>IF(OUT!A473="", "", OUT!A473)</f>
        <v>58817</v>
      </c>
      <c r="C999" s="8" t="str">
        <f>IF(OUT!D473="", "", OUT!D473)</f>
        <v>M</v>
      </c>
      <c r="D999" s="30"/>
      <c r="E999" s="8" t="str">
        <f>IF(OUT!E473="", "", OUT!E473)</f>
        <v>50 TRAY</v>
      </c>
      <c r="F999" s="27" t="str">
        <f>IF(OUT!AE473="NEW", "✷", "")</f>
        <v/>
      </c>
      <c r="G999" s="31" t="str">
        <f>CONCATENATE(IF(OUT!B473="", "", OUT!B473),R999,J999)</f>
        <v>TURNERA ULMIFOLIA SUNDROP (Yellow)</v>
      </c>
      <c r="H999" s="22">
        <f>IF(OUT!N473="", "", OUT!N473)</f>
        <v>0.88600000000000001</v>
      </c>
      <c r="I999" s="23">
        <f>IF(OUT!O473="", "", OUT!O473)</f>
        <v>44.3</v>
      </c>
      <c r="J999" s="8" t="str">
        <f>IF(OUT!F473="", "", OUT!F473)</f>
        <v/>
      </c>
      <c r="K999" s="8">
        <f>IF(OUT!P473="", "", OUT!P473)</f>
        <v>50</v>
      </c>
      <c r="L999" s="8" t="str">
        <f>IF(OUT!AE473="", "", OUT!AE473)</f>
        <v/>
      </c>
      <c r="M999" s="8" t="str">
        <f>IF(OUT!AG473="", "", OUT!AG473)</f>
        <v/>
      </c>
      <c r="N999" s="8" t="str">
        <f>IF(OUT!AQ473="", "", OUT!AQ473)</f>
        <v/>
      </c>
      <c r="O999" s="8" t="str">
        <f>IF(OUT!BM473="", "", OUT!BM473)</f>
        <v>T3</v>
      </c>
      <c r="P999" s="9">
        <f>IF(PPG!Q473="", "", PPG!Q473)</f>
        <v>0.83799999999999997</v>
      </c>
      <c r="Q999" s="10">
        <f>IF(PPG!R473="", "", PPG!R473)</f>
        <v>41.9</v>
      </c>
    </row>
    <row r="1000" spans="1:18" x14ac:dyDescent="0.2">
      <c r="A1000" s="8">
        <f>IF(OUT!C475="", "", OUT!C475)</f>
        <v>718</v>
      </c>
      <c r="B1000" s="21">
        <f>IF(OUT!A475="", "", OUT!A475)</f>
        <v>58817</v>
      </c>
      <c r="C1000" s="8" t="str">
        <f>IF(OUT!D475="", "", OUT!D475)</f>
        <v>PF</v>
      </c>
      <c r="D1000" s="30"/>
      <c r="E1000" s="8" t="str">
        <f>IF(OUT!E475="", "", OUT!E475)</f>
        <v>18 TRAY 4-INCH</v>
      </c>
      <c r="F1000" s="27" t="str">
        <f>IF(OUT!AE475="NEW", "✷", "")</f>
        <v/>
      </c>
      <c r="G1000" s="31" t="str">
        <f>CONCATENATE(IF(OUT!B475="", "", OUT!B475),R1000,J1000)</f>
        <v>TURNERA ULMIFOLIA SUNDROP (Yellow)  **PREFINISHED</v>
      </c>
      <c r="H1000" s="22">
        <f>IF(OUT!N475="", "", OUT!N475)</f>
        <v>2.1150000000000002</v>
      </c>
      <c r="I1000" s="23">
        <f>IF(OUT!O475="", "", OUT!O475)</f>
        <v>38.07</v>
      </c>
      <c r="J1000" s="8" t="str">
        <f>IF(OUT!F475="", "", OUT!F475)</f>
        <v>PREFINISHED</v>
      </c>
      <c r="K1000" s="8">
        <f>IF(OUT!P475="", "", OUT!P475)</f>
        <v>18</v>
      </c>
      <c r="L1000" s="8" t="str">
        <f>IF(OUT!AE475="", "", OUT!AE475)</f>
        <v/>
      </c>
      <c r="M1000" s="8" t="str">
        <f>IF(OUT!AG475="", "", OUT!AG475)</f>
        <v/>
      </c>
      <c r="N1000" s="8" t="str">
        <f>IF(OUT!AQ475="", "", OUT!AQ475)</f>
        <v/>
      </c>
      <c r="O1000" s="8" t="str">
        <f>IF(OUT!BM475="", "", OUT!BM475)</f>
        <v>T3</v>
      </c>
      <c r="P1000" s="9">
        <f>IF(PPG!Q475="", "", PPG!Q475)</f>
        <v>2</v>
      </c>
      <c r="Q1000" s="10">
        <f>IF(PPG!R475="", "", PPG!R475)</f>
        <v>36</v>
      </c>
      <c r="R1000" s="11" t="s">
        <v>1441</v>
      </c>
    </row>
    <row r="1001" spans="1:18" x14ac:dyDescent="0.2">
      <c r="A1001" s="8">
        <f>IF(OUT!C45="", "", OUT!C45)</f>
        <v>718</v>
      </c>
      <c r="B1001" s="21">
        <f>IF(OUT!A45="", "", OUT!A45)</f>
        <v>30512</v>
      </c>
      <c r="C1001" s="8" t="str">
        <f>IF(OUT!D45="", "", OUT!D45)</f>
        <v>SYN</v>
      </c>
      <c r="D1001" s="30"/>
      <c r="E1001" s="8" t="str">
        <f>IF(OUT!E45="", "", OUT!E45)</f>
        <v>102 TRAY</v>
      </c>
      <c r="F1001" s="27" t="str">
        <f>IF(OUT!AE45="NEW", "✷", "")</f>
        <v/>
      </c>
      <c r="G1001" s="31" t="str">
        <f>CONCATENATE(IF(OUT!B45="", "", OUT!B45),R1001,J1001)</f>
        <v>VERBENA CANADENSIS HOMESTEAD PURPLE</v>
      </c>
      <c r="H1001" s="22">
        <f>IF(OUT!N45="", "", OUT!N45)</f>
        <v>0.6</v>
      </c>
      <c r="I1001" s="23">
        <f>IF(OUT!O45="", "", OUT!O45)</f>
        <v>61.2</v>
      </c>
      <c r="J1001" s="8" t="str">
        <f>IF(OUT!F45="", "", OUT!F45)</f>
        <v/>
      </c>
      <c r="K1001" s="8">
        <f>IF(OUT!P45="", "", OUT!P45)</f>
        <v>102</v>
      </c>
      <c r="L1001" s="8" t="str">
        <f>IF(OUT!AE45="", "", OUT!AE45)</f>
        <v/>
      </c>
      <c r="M1001" s="8" t="str">
        <f>IF(OUT!AG45="", "", OUT!AG45)</f>
        <v/>
      </c>
      <c r="N1001" s="8" t="str">
        <f>IF(OUT!AQ45="", "", OUT!AQ45)</f>
        <v/>
      </c>
      <c r="O1001" s="8" t="str">
        <f>IF(OUT!BM45="", "", OUT!BM45)</f>
        <v>T3</v>
      </c>
      <c r="P1001" s="9">
        <f>IF(PPG!Q45="", "", PPG!Q45)</f>
        <v>0.56799999999999995</v>
      </c>
      <c r="Q1001" s="10">
        <f>IF(PPG!R45="", "", PPG!R45)</f>
        <v>57.93</v>
      </c>
    </row>
    <row r="1002" spans="1:18" x14ac:dyDescent="0.2">
      <c r="A1002" s="8">
        <f>IF(OUT!C43="", "", OUT!C43)</f>
        <v>718</v>
      </c>
      <c r="B1002" s="21">
        <f>IF(OUT!A43="", "", OUT!A43)</f>
        <v>30512</v>
      </c>
      <c r="C1002" s="8" t="str">
        <f>IF(OUT!D43="", "", OUT!D43)</f>
        <v>O</v>
      </c>
      <c r="D1002" s="30"/>
      <c r="E1002" s="8" t="str">
        <f>IF(OUT!E43="", "", OUT!E43)</f>
        <v>72 TRAY</v>
      </c>
      <c r="F1002" s="27" t="str">
        <f>IF(OUT!AE43="NEW", "✷", "")</f>
        <v/>
      </c>
      <c r="G1002" s="31" t="str">
        <f>CONCATENATE(IF(OUT!B43="", "", OUT!B43),R1002,J1002)</f>
        <v>VERBENA CANADENSIS HOMESTEAD PURPLE</v>
      </c>
      <c r="H1002" s="22">
        <f>IF(OUT!N43="", "", OUT!N43)</f>
        <v>0.67200000000000004</v>
      </c>
      <c r="I1002" s="23">
        <f>IF(OUT!O43="", "", OUT!O43)</f>
        <v>48.38</v>
      </c>
      <c r="J1002" s="8" t="str">
        <f>IF(OUT!F43="", "", OUT!F43)</f>
        <v/>
      </c>
      <c r="K1002" s="8">
        <f>IF(OUT!P43="", "", OUT!P43)</f>
        <v>72</v>
      </c>
      <c r="L1002" s="8" t="str">
        <f>IF(OUT!AE43="", "", OUT!AE43)</f>
        <v/>
      </c>
      <c r="M1002" s="8" t="str">
        <f>IF(OUT!AG43="", "", OUT!AG43)</f>
        <v/>
      </c>
      <c r="N1002" s="8" t="str">
        <f>IF(OUT!AQ43="", "", OUT!AQ43)</f>
        <v/>
      </c>
      <c r="O1002" s="8" t="str">
        <f>IF(OUT!BM43="", "", OUT!BM43)</f>
        <v>T3</v>
      </c>
      <c r="P1002" s="9">
        <f>IF(PPG!Q43="", "", PPG!Q43)</f>
        <v>0.63600000000000001</v>
      </c>
      <c r="Q1002" s="10">
        <f>IF(PPG!R43="", "", PPG!R43)</f>
        <v>45.79</v>
      </c>
    </row>
    <row r="1003" spans="1:18" x14ac:dyDescent="0.2">
      <c r="A1003" s="8">
        <f>IF(OUT!C42="", "", OUT!C42)</f>
        <v>718</v>
      </c>
      <c r="B1003" s="21">
        <f>IF(OUT!A42="", "", OUT!A42)</f>
        <v>30512</v>
      </c>
      <c r="C1003" s="8" t="str">
        <f>IF(OUT!D42="", "", OUT!D42)</f>
        <v>M</v>
      </c>
      <c r="D1003" s="30"/>
      <c r="E1003" s="8" t="str">
        <f>IF(OUT!E42="", "", OUT!E42)</f>
        <v>50 TRAY</v>
      </c>
      <c r="F1003" s="27" t="str">
        <f>IF(OUT!AE42="NEW", "✷", "")</f>
        <v/>
      </c>
      <c r="G1003" s="31" t="str">
        <f>CONCATENATE(IF(OUT!B42="", "", OUT!B42),R1003,J1003)</f>
        <v>VERBENA CANADENSIS HOMESTEAD PURPLE</v>
      </c>
      <c r="H1003" s="22">
        <f>IF(OUT!N42="", "", OUT!N42)</f>
        <v>0.9</v>
      </c>
      <c r="I1003" s="23">
        <f>IF(OUT!O42="", "", OUT!O42)</f>
        <v>45</v>
      </c>
      <c r="J1003" s="8" t="str">
        <f>IF(OUT!F42="", "", OUT!F42)</f>
        <v/>
      </c>
      <c r="K1003" s="8">
        <f>IF(OUT!P42="", "", OUT!P42)</f>
        <v>50</v>
      </c>
      <c r="L1003" s="8" t="str">
        <f>IF(OUT!AE42="", "", OUT!AE42)</f>
        <v/>
      </c>
      <c r="M1003" s="8" t="str">
        <f>IF(OUT!AG42="", "", OUT!AG42)</f>
        <v/>
      </c>
      <c r="N1003" s="8" t="str">
        <f>IF(OUT!AQ42="", "", OUT!AQ42)</f>
        <v/>
      </c>
      <c r="O1003" s="8" t="str">
        <f>IF(OUT!BM42="", "", OUT!BM42)</f>
        <v>T3</v>
      </c>
      <c r="P1003" s="9">
        <f>IF(PPG!Q42="", "", PPG!Q42)</f>
        <v>0.85199999999999998</v>
      </c>
      <c r="Q1003" s="10">
        <f>IF(PPG!R42="", "", PPG!R42)</f>
        <v>42.6</v>
      </c>
    </row>
    <row r="1004" spans="1:18" x14ac:dyDescent="0.2">
      <c r="A1004" s="8">
        <f>IF(OUT!C44="", "", OUT!C44)</f>
        <v>718</v>
      </c>
      <c r="B1004" s="21">
        <f>IF(OUT!A44="", "", OUT!A44)</f>
        <v>30512</v>
      </c>
      <c r="C1004" s="8" t="str">
        <f>IF(OUT!D44="", "", OUT!D44)</f>
        <v>PF</v>
      </c>
      <c r="D1004" s="30"/>
      <c r="E1004" s="8" t="str">
        <f>IF(OUT!E44="", "", OUT!E44)</f>
        <v>18 TRAY 4-INCH</v>
      </c>
      <c r="F1004" s="27" t="str">
        <f>IF(OUT!AE44="NEW", "✷", "")</f>
        <v/>
      </c>
      <c r="G1004" s="31" t="str">
        <f>CONCATENATE(IF(OUT!B44="", "", OUT!B44),R1004,J1004)</f>
        <v>VERBENA CANADENSIS HOMESTEAD PURPLE  **PREFINISHED</v>
      </c>
      <c r="H1004" s="22">
        <f>IF(OUT!N44="", "", OUT!N44)</f>
        <v>2.129</v>
      </c>
      <c r="I1004" s="23">
        <f>IF(OUT!O44="", "", OUT!O44)</f>
        <v>38.32</v>
      </c>
      <c r="J1004" s="8" t="str">
        <f>IF(OUT!F44="", "", OUT!F44)</f>
        <v>PREFINISHED</v>
      </c>
      <c r="K1004" s="8">
        <f>IF(OUT!P44="", "", OUT!P44)</f>
        <v>18</v>
      </c>
      <c r="L1004" s="8" t="str">
        <f>IF(OUT!AE44="", "", OUT!AE44)</f>
        <v/>
      </c>
      <c r="M1004" s="8" t="str">
        <f>IF(OUT!AG44="", "", OUT!AG44)</f>
        <v/>
      </c>
      <c r="N1004" s="8" t="str">
        <f>IF(OUT!AQ44="", "", OUT!AQ44)</f>
        <v/>
      </c>
      <c r="O1004" s="8" t="str">
        <f>IF(OUT!BM44="", "", OUT!BM44)</f>
        <v>T3</v>
      </c>
      <c r="P1004" s="9">
        <f>IF(PPG!Q44="", "", PPG!Q44)</f>
        <v>2.0139999999999998</v>
      </c>
      <c r="Q1004" s="10">
        <f>IF(PPG!R44="", "", PPG!R44)</f>
        <v>36.25</v>
      </c>
      <c r="R1004" s="11" t="s">
        <v>1441</v>
      </c>
    </row>
    <row r="1005" spans="1:18" x14ac:dyDescent="0.2">
      <c r="A1005" s="8">
        <f>IF(OUT!C484="", "", OUT!C484)</f>
        <v>718</v>
      </c>
      <c r="B1005" s="21">
        <f>IF(OUT!A484="", "", OUT!A484)</f>
        <v>58822</v>
      </c>
      <c r="C1005" s="8" t="str">
        <f>IF(OUT!D484="", "", OUT!D484)</f>
        <v>SYN</v>
      </c>
      <c r="D1005" s="30"/>
      <c r="E1005" s="8" t="str">
        <f>IF(OUT!E484="", "", OUT!E484)</f>
        <v>102 TRAY</v>
      </c>
      <c r="F1005" s="27" t="str">
        <f>IF(OUT!AE484="NEW", "✷", "")</f>
        <v/>
      </c>
      <c r="G1005" s="31" t="str">
        <f>CONCATENATE(IF(OUT!B484="", "", OUT!B484),R1005,J1005)</f>
        <v>VERBENA PERUVIANA SUPER RED (Red Large Leaf)</v>
      </c>
      <c r="H1005" s="22">
        <f>IF(OUT!N484="", "", OUT!N484)</f>
        <v>0.6</v>
      </c>
      <c r="I1005" s="23">
        <f>IF(OUT!O484="", "", OUT!O484)</f>
        <v>61.2</v>
      </c>
      <c r="J1005" s="8" t="str">
        <f>IF(OUT!F484="", "", OUT!F484)</f>
        <v/>
      </c>
      <c r="K1005" s="8">
        <f>IF(OUT!P484="", "", OUT!P484)</f>
        <v>102</v>
      </c>
      <c r="L1005" s="8" t="str">
        <f>IF(OUT!AE484="", "", OUT!AE484)</f>
        <v/>
      </c>
      <c r="M1005" s="8" t="str">
        <f>IF(OUT!AG484="", "", OUT!AG484)</f>
        <v/>
      </c>
      <c r="N1005" s="8" t="str">
        <f>IF(OUT!AQ484="", "", OUT!AQ484)</f>
        <v/>
      </c>
      <c r="O1005" s="8" t="str">
        <f>IF(OUT!BM484="", "", OUT!BM484)</f>
        <v>T3</v>
      </c>
      <c r="P1005" s="9">
        <f>IF(PPG!Q484="", "", PPG!Q484)</f>
        <v>0.56799999999999995</v>
      </c>
      <c r="Q1005" s="10">
        <f>IF(PPG!R484="", "", PPG!R484)</f>
        <v>57.93</v>
      </c>
    </row>
    <row r="1006" spans="1:18" x14ac:dyDescent="0.2">
      <c r="A1006" s="8">
        <f>IF(OUT!C482="", "", OUT!C482)</f>
        <v>718</v>
      </c>
      <c r="B1006" s="21">
        <f>IF(OUT!A482="", "", OUT!A482)</f>
        <v>58822</v>
      </c>
      <c r="C1006" s="8" t="str">
        <f>IF(OUT!D482="", "", OUT!D482)</f>
        <v>O</v>
      </c>
      <c r="D1006" s="30"/>
      <c r="E1006" s="8" t="str">
        <f>IF(OUT!E482="", "", OUT!E482)</f>
        <v>72 TRAY</v>
      </c>
      <c r="F1006" s="27" t="str">
        <f>IF(OUT!AE482="NEW", "✷", "")</f>
        <v/>
      </c>
      <c r="G1006" s="31" t="str">
        <f>CONCATENATE(IF(OUT!B482="", "", OUT!B482),R1006,J1006)</f>
        <v>VERBENA PERUVIANA SUPER RED (Red Large Leaf)</v>
      </c>
      <c r="H1006" s="22">
        <f>IF(OUT!N482="", "", OUT!N482)</f>
        <v>0.67200000000000004</v>
      </c>
      <c r="I1006" s="23">
        <f>IF(OUT!O482="", "", OUT!O482)</f>
        <v>48.38</v>
      </c>
      <c r="J1006" s="8" t="str">
        <f>IF(OUT!F482="", "", OUT!F482)</f>
        <v/>
      </c>
      <c r="K1006" s="8">
        <f>IF(OUT!P482="", "", OUT!P482)</f>
        <v>72</v>
      </c>
      <c r="L1006" s="8" t="str">
        <f>IF(OUT!AE482="", "", OUT!AE482)</f>
        <v/>
      </c>
      <c r="M1006" s="8" t="str">
        <f>IF(OUT!AG482="", "", OUT!AG482)</f>
        <v/>
      </c>
      <c r="N1006" s="8" t="str">
        <f>IF(OUT!AQ482="", "", OUT!AQ482)</f>
        <v/>
      </c>
      <c r="O1006" s="8" t="str">
        <f>IF(OUT!BM482="", "", OUT!BM482)</f>
        <v>T3</v>
      </c>
      <c r="P1006" s="9">
        <f>IF(PPG!Q482="", "", PPG!Q482)</f>
        <v>0.63600000000000001</v>
      </c>
      <c r="Q1006" s="10">
        <f>IF(PPG!R482="", "", PPG!R482)</f>
        <v>45.79</v>
      </c>
    </row>
    <row r="1007" spans="1:18" x14ac:dyDescent="0.2">
      <c r="A1007" s="8">
        <f>IF(OUT!C481="", "", OUT!C481)</f>
        <v>718</v>
      </c>
      <c r="B1007" s="21">
        <f>IF(OUT!A481="", "", OUT!A481)</f>
        <v>58822</v>
      </c>
      <c r="C1007" s="8" t="str">
        <f>IF(OUT!D481="", "", OUT!D481)</f>
        <v>M</v>
      </c>
      <c r="D1007" s="30"/>
      <c r="E1007" s="8" t="str">
        <f>IF(OUT!E481="", "", OUT!E481)</f>
        <v>50 TRAY</v>
      </c>
      <c r="F1007" s="27" t="str">
        <f>IF(OUT!AE481="NEW", "✷", "")</f>
        <v/>
      </c>
      <c r="G1007" s="31" t="str">
        <f>CONCATENATE(IF(OUT!B481="", "", OUT!B481),R1007,J1007)</f>
        <v>VERBENA PERUVIANA SUPER RED (Red Large Leaf)</v>
      </c>
      <c r="H1007" s="22">
        <f>IF(OUT!N481="", "", OUT!N481)</f>
        <v>0.9</v>
      </c>
      <c r="I1007" s="23">
        <f>IF(OUT!O481="", "", OUT!O481)</f>
        <v>45</v>
      </c>
      <c r="J1007" s="8" t="str">
        <f>IF(OUT!F481="", "", OUT!F481)</f>
        <v/>
      </c>
      <c r="K1007" s="8">
        <f>IF(OUT!P481="", "", OUT!P481)</f>
        <v>50</v>
      </c>
      <c r="L1007" s="8" t="str">
        <f>IF(OUT!AE481="", "", OUT!AE481)</f>
        <v/>
      </c>
      <c r="M1007" s="8" t="str">
        <f>IF(OUT!AG481="", "", OUT!AG481)</f>
        <v/>
      </c>
      <c r="N1007" s="8" t="str">
        <f>IF(OUT!AQ481="", "", OUT!AQ481)</f>
        <v/>
      </c>
      <c r="O1007" s="8" t="str">
        <f>IF(OUT!BM481="", "", OUT!BM481)</f>
        <v>T3</v>
      </c>
      <c r="P1007" s="9">
        <f>IF(PPG!Q481="", "", PPG!Q481)</f>
        <v>0.85199999999999998</v>
      </c>
      <c r="Q1007" s="10">
        <f>IF(PPG!R481="", "", PPG!R481)</f>
        <v>42.6</v>
      </c>
    </row>
    <row r="1008" spans="1:18" x14ac:dyDescent="0.2">
      <c r="A1008" s="8">
        <f>IF(OUT!C483="", "", OUT!C483)</f>
        <v>718</v>
      </c>
      <c r="B1008" s="21">
        <f>IF(OUT!A483="", "", OUT!A483)</f>
        <v>58822</v>
      </c>
      <c r="C1008" s="8" t="str">
        <f>IF(OUT!D483="", "", OUT!D483)</f>
        <v>PF</v>
      </c>
      <c r="D1008" s="30"/>
      <c r="E1008" s="8" t="str">
        <f>IF(OUT!E483="", "", OUT!E483)</f>
        <v>18 TRAY 4-INCH</v>
      </c>
      <c r="F1008" s="27" t="str">
        <f>IF(OUT!AE483="NEW", "✷", "")</f>
        <v/>
      </c>
      <c r="G1008" s="31" t="str">
        <f>CONCATENATE(IF(OUT!B483="", "", OUT!B483),R1008,J1008)</f>
        <v>VERBENA PERUVIANA SUPER RED (Red Large Leaf)  **PREFINISHED</v>
      </c>
      <c r="H1008" s="22">
        <f>IF(OUT!N483="", "", OUT!N483)</f>
        <v>2.129</v>
      </c>
      <c r="I1008" s="23">
        <f>IF(OUT!O483="", "", OUT!O483)</f>
        <v>38.32</v>
      </c>
      <c r="J1008" s="8" t="str">
        <f>IF(OUT!F483="", "", OUT!F483)</f>
        <v>PREFINISHED</v>
      </c>
      <c r="K1008" s="8">
        <f>IF(OUT!P483="", "", OUT!P483)</f>
        <v>18</v>
      </c>
      <c r="L1008" s="8" t="str">
        <f>IF(OUT!AE483="", "", OUT!AE483)</f>
        <v/>
      </c>
      <c r="M1008" s="8" t="str">
        <f>IF(OUT!AG483="", "", OUT!AG483)</f>
        <v/>
      </c>
      <c r="N1008" s="8" t="str">
        <f>IF(OUT!AQ483="", "", OUT!AQ483)</f>
        <v/>
      </c>
      <c r="O1008" s="8" t="str">
        <f>IF(OUT!BM483="", "", OUT!BM483)</f>
        <v>T3</v>
      </c>
      <c r="P1008" s="9">
        <f>IF(PPG!Q483="", "", PPG!Q483)</f>
        <v>2.0139999999999998</v>
      </c>
      <c r="Q1008" s="10">
        <f>IF(PPG!R483="", "", PPG!R483)</f>
        <v>36.25</v>
      </c>
      <c r="R1008" s="11" t="s">
        <v>1441</v>
      </c>
    </row>
    <row r="1009" spans="1:18" x14ac:dyDescent="0.2">
      <c r="A1009" s="8">
        <f>IF(OUT!C151="", "", OUT!C151)</f>
        <v>718</v>
      </c>
      <c r="B1009" s="21">
        <f>IF(OUT!A151="", "", OUT!A151)</f>
        <v>53285</v>
      </c>
      <c r="C1009" s="8" t="str">
        <f>IF(OUT!D151="", "", OUT!D151)</f>
        <v>SYN</v>
      </c>
      <c r="D1009" s="30"/>
      <c r="E1009" s="8" t="str">
        <f>IF(OUT!E151="", "", OUT!E151)</f>
        <v>102 TRAY</v>
      </c>
      <c r="F1009" s="27" t="str">
        <f>IF(OUT!AE151="NEW", "✷", "")</f>
        <v/>
      </c>
      <c r="G1009" s="31" t="str">
        <f>CONCATENATE(IF(OUT!B151="", "", OUT!B151),R1009,J1009)</f>
        <v>VERBENA TENUISECTA LACY PINK</v>
      </c>
      <c r="H1009" s="22">
        <f>IF(OUT!N151="", "", OUT!N151)</f>
        <v>0.6</v>
      </c>
      <c r="I1009" s="23">
        <f>IF(OUT!O151="", "", OUT!O151)</f>
        <v>61.2</v>
      </c>
      <c r="J1009" s="8" t="str">
        <f>IF(OUT!F151="", "", OUT!F151)</f>
        <v/>
      </c>
      <c r="K1009" s="8">
        <f>IF(OUT!P151="", "", OUT!P151)</f>
        <v>102</v>
      </c>
      <c r="L1009" s="8" t="str">
        <f>IF(OUT!AE151="", "", OUT!AE151)</f>
        <v/>
      </c>
      <c r="M1009" s="8" t="str">
        <f>IF(OUT!AG151="", "", OUT!AG151)</f>
        <v/>
      </c>
      <c r="N1009" s="8" t="str">
        <f>IF(OUT!AQ151="", "", OUT!AQ151)</f>
        <v/>
      </c>
      <c r="O1009" s="8" t="str">
        <f>IF(OUT!BM151="", "", OUT!BM151)</f>
        <v>T3</v>
      </c>
      <c r="P1009" s="9">
        <f>IF(PPG!Q151="", "", PPG!Q151)</f>
        <v>0.56799999999999995</v>
      </c>
      <c r="Q1009" s="10">
        <f>IF(PPG!R151="", "", PPG!R151)</f>
        <v>57.93</v>
      </c>
    </row>
    <row r="1010" spans="1:18" x14ac:dyDescent="0.2">
      <c r="A1010" s="8">
        <f>IF(OUT!C149="", "", OUT!C149)</f>
        <v>718</v>
      </c>
      <c r="B1010" s="21">
        <f>IF(OUT!A149="", "", OUT!A149)</f>
        <v>53285</v>
      </c>
      <c r="C1010" s="8" t="str">
        <f>IF(OUT!D149="", "", OUT!D149)</f>
        <v>O</v>
      </c>
      <c r="D1010" s="30"/>
      <c r="E1010" s="8" t="str">
        <f>IF(OUT!E149="", "", OUT!E149)</f>
        <v>72 TRAY</v>
      </c>
      <c r="F1010" s="27" t="str">
        <f>IF(OUT!AE149="NEW", "✷", "")</f>
        <v/>
      </c>
      <c r="G1010" s="31" t="str">
        <f>CONCATENATE(IF(OUT!B149="", "", OUT!B149),R1010,J1010)</f>
        <v>VERBENA TENUISECTA LACY PINK</v>
      </c>
      <c r="H1010" s="22">
        <f>IF(OUT!N149="", "", OUT!N149)</f>
        <v>0.67200000000000004</v>
      </c>
      <c r="I1010" s="23">
        <f>IF(OUT!O149="", "", OUT!O149)</f>
        <v>48.38</v>
      </c>
      <c r="J1010" s="8" t="str">
        <f>IF(OUT!F149="", "", OUT!F149)</f>
        <v/>
      </c>
      <c r="K1010" s="8">
        <f>IF(OUT!P149="", "", OUT!P149)</f>
        <v>72</v>
      </c>
      <c r="L1010" s="8" t="str">
        <f>IF(OUT!AE149="", "", OUT!AE149)</f>
        <v/>
      </c>
      <c r="M1010" s="8" t="str">
        <f>IF(OUT!AG149="", "", OUT!AG149)</f>
        <v/>
      </c>
      <c r="N1010" s="8" t="str">
        <f>IF(OUT!AQ149="", "", OUT!AQ149)</f>
        <v/>
      </c>
      <c r="O1010" s="8" t="str">
        <f>IF(OUT!BM149="", "", OUT!BM149)</f>
        <v>T3</v>
      </c>
      <c r="P1010" s="9">
        <f>IF(PPG!Q149="", "", PPG!Q149)</f>
        <v>0.63600000000000001</v>
      </c>
      <c r="Q1010" s="10">
        <f>IF(PPG!R149="", "", PPG!R149)</f>
        <v>45.79</v>
      </c>
    </row>
    <row r="1011" spans="1:18" x14ac:dyDescent="0.2">
      <c r="A1011" s="8">
        <f>IF(OUT!C148="", "", OUT!C148)</f>
        <v>718</v>
      </c>
      <c r="B1011" s="21">
        <f>IF(OUT!A148="", "", OUT!A148)</f>
        <v>53285</v>
      </c>
      <c r="C1011" s="8" t="str">
        <f>IF(OUT!D148="", "", OUT!D148)</f>
        <v>M</v>
      </c>
      <c r="D1011" s="30"/>
      <c r="E1011" s="8" t="str">
        <f>IF(OUT!E148="", "", OUT!E148)</f>
        <v>50 TRAY</v>
      </c>
      <c r="F1011" s="27" t="str">
        <f>IF(OUT!AE148="NEW", "✷", "")</f>
        <v/>
      </c>
      <c r="G1011" s="31" t="str">
        <f>CONCATENATE(IF(OUT!B148="", "", OUT!B148),R1011,J1011)</f>
        <v>VERBENA TENUISECTA LACY PINK</v>
      </c>
      <c r="H1011" s="22">
        <f>IF(OUT!N148="", "", OUT!N148)</f>
        <v>0.9</v>
      </c>
      <c r="I1011" s="23">
        <f>IF(OUT!O148="", "", OUT!O148)</f>
        <v>45</v>
      </c>
      <c r="J1011" s="8" t="str">
        <f>IF(OUT!F148="", "", OUT!F148)</f>
        <v/>
      </c>
      <c r="K1011" s="8">
        <f>IF(OUT!P148="", "", OUT!P148)</f>
        <v>50</v>
      </c>
      <c r="L1011" s="8" t="str">
        <f>IF(OUT!AE148="", "", OUT!AE148)</f>
        <v/>
      </c>
      <c r="M1011" s="8" t="str">
        <f>IF(OUT!AG148="", "", OUT!AG148)</f>
        <v/>
      </c>
      <c r="N1011" s="8" t="str">
        <f>IF(OUT!AQ148="", "", OUT!AQ148)</f>
        <v/>
      </c>
      <c r="O1011" s="8" t="str">
        <f>IF(OUT!BM148="", "", OUT!BM148)</f>
        <v>T3</v>
      </c>
      <c r="P1011" s="9">
        <f>IF(PPG!Q148="", "", PPG!Q148)</f>
        <v>0.85199999999999998</v>
      </c>
      <c r="Q1011" s="10">
        <f>IF(PPG!R148="", "", PPG!R148)</f>
        <v>42.6</v>
      </c>
    </row>
    <row r="1012" spans="1:18" x14ac:dyDescent="0.2">
      <c r="A1012" s="8">
        <f>IF(OUT!C150="", "", OUT!C150)</f>
        <v>718</v>
      </c>
      <c r="B1012" s="21">
        <f>IF(OUT!A150="", "", OUT!A150)</f>
        <v>53285</v>
      </c>
      <c r="C1012" s="8" t="str">
        <f>IF(OUT!D150="", "", OUT!D150)</f>
        <v>PF</v>
      </c>
      <c r="D1012" s="30"/>
      <c r="E1012" s="8" t="str">
        <f>IF(OUT!E150="", "", OUT!E150)</f>
        <v>18 TRAY 4-INCH</v>
      </c>
      <c r="F1012" s="27" t="str">
        <f>IF(OUT!AE150="NEW", "✷", "")</f>
        <v/>
      </c>
      <c r="G1012" s="31" t="str">
        <f>CONCATENATE(IF(OUT!B150="", "", OUT!B150),R1012,J1012)</f>
        <v>VERBENA TENUISECTA LACY PINK  **PREFINISHED</v>
      </c>
      <c r="H1012" s="22">
        <f>IF(OUT!N150="", "", OUT!N150)</f>
        <v>2.129</v>
      </c>
      <c r="I1012" s="23">
        <f>IF(OUT!O150="", "", OUT!O150)</f>
        <v>38.32</v>
      </c>
      <c r="J1012" s="8" t="str">
        <f>IF(OUT!F150="", "", OUT!F150)</f>
        <v>PREFINISHED</v>
      </c>
      <c r="K1012" s="8">
        <f>IF(OUT!P150="", "", OUT!P150)</f>
        <v>18</v>
      </c>
      <c r="L1012" s="8" t="str">
        <f>IF(OUT!AE150="", "", OUT!AE150)</f>
        <v/>
      </c>
      <c r="M1012" s="8" t="str">
        <f>IF(OUT!AG150="", "", OUT!AG150)</f>
        <v/>
      </c>
      <c r="N1012" s="8" t="str">
        <f>IF(OUT!AQ150="", "", OUT!AQ150)</f>
        <v/>
      </c>
      <c r="O1012" s="8" t="str">
        <f>IF(OUT!BM150="", "", OUT!BM150)</f>
        <v>T3</v>
      </c>
      <c r="P1012" s="9">
        <f>IF(PPG!Q150="", "", PPG!Q150)</f>
        <v>2.0139999999999998</v>
      </c>
      <c r="Q1012" s="10">
        <f>IF(PPG!R150="", "", PPG!R150)</f>
        <v>36.25</v>
      </c>
      <c r="R1012" s="11" t="s">
        <v>1441</v>
      </c>
    </row>
    <row r="1013" spans="1:18" x14ac:dyDescent="0.2">
      <c r="A1013" s="8">
        <f>IF(OUT!C156="", "", OUT!C156)</f>
        <v>718</v>
      </c>
      <c r="B1013" s="21">
        <f>IF(OUT!A156="", "", OUT!A156)</f>
        <v>55028</v>
      </c>
      <c r="C1013" s="8" t="str">
        <f>IF(OUT!D156="", "", OUT!D156)</f>
        <v>O</v>
      </c>
      <c r="D1013" s="30"/>
      <c r="E1013" s="8" t="str">
        <f>IF(OUT!E156="", "", OUT!E156)</f>
        <v>72 TRAY</v>
      </c>
      <c r="F1013" s="27" t="str">
        <f>IF(OUT!AE156="NEW", "✷", "")</f>
        <v/>
      </c>
      <c r="G1013" s="31" t="str">
        <f>CONCATENATE(IF(OUT!B156="", "", OUT!B156),R1013,J1013)</f>
        <v>VINCA VINE MAJOR EXPOFLORA (Green w/Cream Variegated)</v>
      </c>
      <c r="H1013" s="22">
        <f>IF(OUT!N156="", "", OUT!N156)</f>
        <v>0.74299999999999999</v>
      </c>
      <c r="I1013" s="23">
        <f>IF(OUT!O156="", "", OUT!O156)</f>
        <v>53.49</v>
      </c>
      <c r="J1013" s="8" t="str">
        <f>IF(OUT!F156="", "", OUT!F156)</f>
        <v/>
      </c>
      <c r="K1013" s="8">
        <f>IF(OUT!P156="", "", OUT!P156)</f>
        <v>72</v>
      </c>
      <c r="L1013" s="8" t="str">
        <f>IF(OUT!AE156="", "", OUT!AE156)</f>
        <v/>
      </c>
      <c r="M1013" s="8" t="str">
        <f>IF(OUT!AG156="", "", OUT!AG156)</f>
        <v/>
      </c>
      <c r="N1013" s="8" t="str">
        <f>IF(OUT!AQ156="", "", OUT!AQ156)</f>
        <v/>
      </c>
      <c r="O1013" s="8" t="str">
        <f>IF(OUT!BM156="", "", OUT!BM156)</f>
        <v>T3</v>
      </c>
      <c r="P1013" s="9">
        <f>IF(PPG!Q156="", "", PPG!Q156)</f>
        <v>0.70299999999999996</v>
      </c>
      <c r="Q1013" s="10">
        <f>IF(PPG!R156="", "", PPG!R156)</f>
        <v>50.61</v>
      </c>
    </row>
    <row r="1014" spans="1:18" x14ac:dyDescent="0.2">
      <c r="A1014" s="8">
        <f>IF(OUT!C155="", "", OUT!C155)</f>
        <v>718</v>
      </c>
      <c r="B1014" s="21">
        <f>IF(OUT!A155="", "", OUT!A155)</f>
        <v>55028</v>
      </c>
      <c r="C1014" s="8" t="str">
        <f>IF(OUT!D155="", "", OUT!D155)</f>
        <v>M</v>
      </c>
      <c r="D1014" s="30"/>
      <c r="E1014" s="8" t="str">
        <f>IF(OUT!E155="", "", OUT!E155)</f>
        <v>50 TRAY</v>
      </c>
      <c r="F1014" s="27" t="str">
        <f>IF(OUT!AE155="NEW", "✷", "")</f>
        <v/>
      </c>
      <c r="G1014" s="31" t="str">
        <f>CONCATENATE(IF(OUT!B155="", "", OUT!B155),R1014,J1014)</f>
        <v>VINCA VINE MAJOR EXPOFLORA (Green w/Cream Variegated)</v>
      </c>
      <c r="H1014" s="22">
        <f>IF(OUT!N155="", "", OUT!N155)</f>
        <v>0.88600000000000001</v>
      </c>
      <c r="I1014" s="23">
        <f>IF(OUT!O155="", "", OUT!O155)</f>
        <v>44.3</v>
      </c>
      <c r="J1014" s="8" t="str">
        <f>IF(OUT!F155="", "", OUT!F155)</f>
        <v/>
      </c>
      <c r="K1014" s="8">
        <f>IF(OUT!P155="", "", OUT!P155)</f>
        <v>50</v>
      </c>
      <c r="L1014" s="8" t="str">
        <f>IF(OUT!AE155="", "", OUT!AE155)</f>
        <v/>
      </c>
      <c r="M1014" s="8" t="str">
        <f>IF(OUT!AG155="", "", OUT!AG155)</f>
        <v/>
      </c>
      <c r="N1014" s="8" t="str">
        <f>IF(OUT!AQ155="", "", OUT!AQ155)</f>
        <v/>
      </c>
      <c r="O1014" s="8" t="str">
        <f>IF(OUT!BM155="", "", OUT!BM155)</f>
        <v>T3</v>
      </c>
      <c r="P1014" s="9">
        <f>IF(PPG!Q155="", "", PPG!Q155)</f>
        <v>0.83799999999999997</v>
      </c>
      <c r="Q1014" s="10">
        <f>IF(PPG!R155="", "", PPG!R155)</f>
        <v>41.9</v>
      </c>
    </row>
    <row r="1015" spans="1:18" x14ac:dyDescent="0.2">
      <c r="A1015" s="8">
        <f>IF(OUT!C229="", "", OUT!C229)</f>
        <v>718</v>
      </c>
      <c r="B1015" s="21">
        <f>IF(OUT!A229="", "", OUT!A229)</f>
        <v>58647</v>
      </c>
      <c r="C1015" s="8" t="str">
        <f>IF(OUT!D229="", "", OUT!D229)</f>
        <v>O</v>
      </c>
      <c r="D1015" s="30"/>
      <c r="E1015" s="8" t="str">
        <f>IF(OUT!E229="", "", OUT!E229)</f>
        <v>72 TRAY</v>
      </c>
      <c r="F1015" s="27" t="str">
        <f>IF(OUT!AE229="NEW", "✷", "")</f>
        <v/>
      </c>
      <c r="G1015" s="31" t="str">
        <f>CONCATENATE(IF(OUT!B229="", "", OUT!B229),R1015,J1015)</f>
        <v>VINE   ARISTOLOCHIA DURIOR DUTCHMAN'S PIPE (Burgundy)</v>
      </c>
      <c r="H1015" s="22">
        <f>IF(OUT!N229="", "", OUT!N229)</f>
        <v>1.143</v>
      </c>
      <c r="I1015" s="23">
        <f>IF(OUT!O229="", "", OUT!O229)</f>
        <v>82.29</v>
      </c>
      <c r="J1015" s="8" t="str">
        <f>IF(OUT!F229="", "", OUT!F229)</f>
        <v/>
      </c>
      <c r="K1015" s="8">
        <f>IF(OUT!P229="", "", OUT!P229)</f>
        <v>72</v>
      </c>
      <c r="L1015" s="8" t="str">
        <f>IF(OUT!AE229="", "", OUT!AE229)</f>
        <v/>
      </c>
      <c r="M1015" s="8" t="str">
        <f>IF(OUT!AG229="", "", OUT!AG229)</f>
        <v/>
      </c>
      <c r="N1015" s="8" t="str">
        <f>IF(OUT!AQ229="", "", OUT!AQ229)</f>
        <v/>
      </c>
      <c r="O1015" s="8" t="str">
        <f>IF(OUT!BM229="", "", OUT!BM229)</f>
        <v>T3</v>
      </c>
      <c r="P1015" s="9">
        <f>IF(PPG!Q229="", "", PPG!Q229)</f>
        <v>1.0820000000000001</v>
      </c>
      <c r="Q1015" s="10">
        <f>IF(PPG!R229="", "", PPG!R229)</f>
        <v>77.900000000000006</v>
      </c>
    </row>
    <row r="1016" spans="1:18" x14ac:dyDescent="0.2">
      <c r="A1016" s="8">
        <f>IF(OUT!C230="", "", OUT!C230)</f>
        <v>718</v>
      </c>
      <c r="B1016" s="21">
        <f>IF(OUT!A230="", "", OUT!A230)</f>
        <v>58647</v>
      </c>
      <c r="C1016" s="8" t="str">
        <f>IF(OUT!D230="", "", OUT!D230)</f>
        <v>PF</v>
      </c>
      <c r="D1016" s="30"/>
      <c r="E1016" s="8" t="str">
        <f>IF(OUT!E230="", "", OUT!E230)</f>
        <v>18 TRAY 4-INCH</v>
      </c>
      <c r="F1016" s="27" t="str">
        <f>IF(OUT!AE230="NEW", "✷", "")</f>
        <v/>
      </c>
      <c r="G1016" s="31" t="str">
        <f>CONCATENATE(IF(OUT!B230="", "", OUT!B230),R1016,J1016)</f>
        <v>VINE   ARISTOLOCHIA DURIOR DUTCHMAN'S PIPE (Burgundy)  **PREFINISHED</v>
      </c>
      <c r="H1016" s="22">
        <f>IF(OUT!N230="", "", OUT!N230)</f>
        <v>3.286</v>
      </c>
      <c r="I1016" s="23">
        <f>IF(OUT!O230="", "", OUT!O230)</f>
        <v>59.14</v>
      </c>
      <c r="J1016" s="8" t="str">
        <f>IF(OUT!F230="", "", OUT!F230)</f>
        <v>PREFINISHED</v>
      </c>
      <c r="K1016" s="8">
        <f>IF(OUT!P230="", "", OUT!P230)</f>
        <v>18</v>
      </c>
      <c r="L1016" s="8" t="str">
        <f>IF(OUT!AE230="", "", OUT!AE230)</f>
        <v/>
      </c>
      <c r="M1016" s="8" t="str">
        <f>IF(OUT!AG230="", "", OUT!AG230)</f>
        <v/>
      </c>
      <c r="N1016" s="8" t="str">
        <f>IF(OUT!AQ230="", "", OUT!AQ230)</f>
        <v/>
      </c>
      <c r="O1016" s="8" t="str">
        <f>IF(OUT!BM230="", "", OUT!BM230)</f>
        <v>T3</v>
      </c>
      <c r="P1016" s="9">
        <f>IF(PPG!Q230="", "", PPG!Q230)</f>
        <v>3.109</v>
      </c>
      <c r="Q1016" s="10">
        <f>IF(PPG!R230="", "", PPG!R230)</f>
        <v>55.96</v>
      </c>
      <c r="R1016" s="11" t="s">
        <v>1441</v>
      </c>
    </row>
    <row r="1017" spans="1:18" x14ac:dyDescent="0.2">
      <c r="A1017" s="8">
        <f>IF(OUT!C979="", "", OUT!C979)</f>
        <v>718</v>
      </c>
      <c r="B1017" s="21">
        <f>IF(OUT!A979="", "", OUT!A979)</f>
        <v>83873</v>
      </c>
      <c r="C1017" s="8" t="str">
        <f>IF(OUT!D979="", "", OUT!D979)</f>
        <v>M</v>
      </c>
      <c r="D1017" s="30"/>
      <c r="E1017" s="8" t="str">
        <f>IF(OUT!E979="", "", OUT!E979)</f>
        <v>50 TRAY</v>
      </c>
      <c r="F1017" s="27" t="str">
        <f>IF(OUT!AE979="NEW", "✷", "")</f>
        <v/>
      </c>
      <c r="G1017" s="31" t="str">
        <f>CONCATENATE(IF(OUT!B979="", "", OUT!B979),R1017,J1017)</f>
        <v>VINE   HONEYSUCKLE LONICERA SEMPERVIRENS HONEY CORAL</v>
      </c>
      <c r="H1017" s="22">
        <f>IF(OUT!N979="", "", OUT!N979)</f>
        <v>0.64300000000000002</v>
      </c>
      <c r="I1017" s="23">
        <f>IF(OUT!O979="", "", OUT!O979)</f>
        <v>32.15</v>
      </c>
      <c r="J1017" s="8" t="str">
        <f>IF(OUT!F979="", "", OUT!F979)</f>
        <v/>
      </c>
      <c r="K1017" s="8">
        <f>IF(OUT!P979="", "", OUT!P979)</f>
        <v>50</v>
      </c>
      <c r="L1017" s="8" t="str">
        <f>IF(OUT!AE979="", "", OUT!AE979)</f>
        <v/>
      </c>
      <c r="M1017" s="8" t="str">
        <f>IF(OUT!AG979="", "", OUT!AG979)</f>
        <v/>
      </c>
      <c r="N1017" s="8" t="str">
        <f>IF(OUT!AQ979="", "", OUT!AQ979)</f>
        <v/>
      </c>
      <c r="O1017" s="8" t="str">
        <f>IF(OUT!BM979="", "", OUT!BM979)</f>
        <v>T3</v>
      </c>
      <c r="P1017" s="9">
        <f>IF(PPG!Q979="", "", PPG!Q979)</f>
        <v>0.60899999999999999</v>
      </c>
      <c r="Q1017" s="10">
        <f>IF(PPG!R979="", "", PPG!R979)</f>
        <v>30.45</v>
      </c>
    </row>
  </sheetData>
  <sheetProtection sheet="1" objects="1" scenarios="1" selectLockedCells="1" sort="0" autoFilter="0"/>
  <autoFilter ref="A5:R1017" xr:uid="{17AFA19E-99B0-A847-A23B-94647413C64F}">
    <sortState ref="A6:R1017">
      <sortCondition ref="G5:G1017"/>
    </sortState>
  </autoFilter>
  <mergeCells count="13">
    <mergeCell ref="A4:G4"/>
    <mergeCell ref="H4:I4"/>
    <mergeCell ref="P4:Q4"/>
    <mergeCell ref="H2:I3"/>
    <mergeCell ref="H1:I1"/>
    <mergeCell ref="A1:B1"/>
    <mergeCell ref="A2:B2"/>
    <mergeCell ref="C1:D1"/>
    <mergeCell ref="C2:D2"/>
    <mergeCell ref="E1:F1"/>
    <mergeCell ref="E2:F2"/>
    <mergeCell ref="E3:F3"/>
    <mergeCell ref="A3:C3"/>
  </mergeCells>
  <printOptions horizontalCentered="1"/>
  <pageMargins left="0.25" right="0.25" top="0.92500000000000004" bottom="0.5" header="0.25" footer="0.25"/>
  <pageSetup scale="71" fitToHeight="250" orientation="portrait" horizontalDpi="0" verticalDpi="0"/>
  <headerFooter scaleWithDoc="0">
    <oddHeader>&amp;L&amp;"Helvetica,Regular"&amp;14&amp;K000000Germania Seed Company
www.germaniaseed.com&amp;C&amp;"Calibri,Regular"&amp;16&amp;K000000Hatchett Creek 2022
Plant Order Form&amp;R&amp;"Helvetica,Regular"&amp;K000000Ph. 800-380-4721
Fax: 800-410-4721
mail@germaniaseed.com</oddHeader>
    <oddFooter>&amp;C&amp;"Helvetica,Regular"&amp;K353535&amp;F : &amp;A     &amp;D    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AB127-8FD7-D049-B509-5DBC08300543}">
  <dimension ref="A1:BM4751"/>
  <sheetViews>
    <sheetView workbookViewId="0"/>
  </sheetViews>
  <sheetFormatPr baseColWidth="10" defaultRowHeight="16" x14ac:dyDescent="0.2"/>
  <cols>
    <col min="1" max="16384" width="10.83203125" style="4"/>
  </cols>
  <sheetData>
    <row r="1" spans="1:65" x14ac:dyDescent="0.2">
      <c r="A1">
        <v>7787</v>
      </c>
      <c r="B1" t="s">
        <v>23</v>
      </c>
      <c r="C1">
        <v>718</v>
      </c>
      <c r="D1" t="s">
        <v>24</v>
      </c>
      <c r="E1" t="s">
        <v>25</v>
      </c>
      <c r="F1"/>
      <c r="G1">
        <v>0.63</v>
      </c>
      <c r="H1">
        <v>31.5</v>
      </c>
      <c r="I1">
        <v>0.3</v>
      </c>
      <c r="J1">
        <v>0.9</v>
      </c>
      <c r="K1">
        <v>0.81</v>
      </c>
      <c r="L1">
        <v>0</v>
      </c>
      <c r="M1">
        <v>0</v>
      </c>
      <c r="N1">
        <v>0.9</v>
      </c>
      <c r="O1">
        <v>45</v>
      </c>
      <c r="P1">
        <v>50</v>
      </c>
      <c r="Q1">
        <v>202201</v>
      </c>
      <c r="R1">
        <v>202252</v>
      </c>
      <c r="S1"/>
      <c r="T1"/>
      <c r="U1" t="s">
        <v>26</v>
      </c>
      <c r="V1">
        <v>30</v>
      </c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 t="s">
        <v>27</v>
      </c>
      <c r="AN1" t="s">
        <v>28</v>
      </c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 t="s">
        <v>29</v>
      </c>
      <c r="BD1" t="s">
        <v>30</v>
      </c>
      <c r="BE1"/>
      <c r="BF1"/>
      <c r="BG1"/>
      <c r="BH1"/>
      <c r="BI1"/>
      <c r="BJ1"/>
      <c r="BK1"/>
      <c r="BL1"/>
      <c r="BM1" t="s">
        <v>29</v>
      </c>
    </row>
    <row r="2" spans="1:65" x14ac:dyDescent="0.2">
      <c r="A2">
        <v>7787</v>
      </c>
      <c r="B2" t="s">
        <v>23</v>
      </c>
      <c r="C2">
        <v>718</v>
      </c>
      <c r="D2" t="s">
        <v>31</v>
      </c>
      <c r="E2" t="s">
        <v>32</v>
      </c>
      <c r="F2"/>
      <c r="G2">
        <v>0.53</v>
      </c>
      <c r="H2">
        <v>38.159999999999997</v>
      </c>
      <c r="I2">
        <v>0.3</v>
      </c>
      <c r="J2">
        <v>0.75800000000000001</v>
      </c>
      <c r="K2">
        <v>0.56999999999999995</v>
      </c>
      <c r="L2">
        <v>0</v>
      </c>
      <c r="M2">
        <v>0</v>
      </c>
      <c r="N2">
        <v>0.75800000000000001</v>
      </c>
      <c r="O2">
        <v>54.57</v>
      </c>
      <c r="P2">
        <v>72</v>
      </c>
      <c r="Q2">
        <v>202201</v>
      </c>
      <c r="R2">
        <v>202252</v>
      </c>
      <c r="S2"/>
      <c r="T2"/>
      <c r="U2" t="s">
        <v>33</v>
      </c>
      <c r="V2">
        <v>20</v>
      </c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 t="s">
        <v>27</v>
      </c>
      <c r="AN2" t="s">
        <v>28</v>
      </c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 t="s">
        <v>29</v>
      </c>
      <c r="BD2" t="s">
        <v>30</v>
      </c>
      <c r="BE2"/>
      <c r="BF2"/>
      <c r="BG2"/>
      <c r="BH2"/>
      <c r="BI2"/>
      <c r="BJ2"/>
      <c r="BK2"/>
      <c r="BL2"/>
      <c r="BM2" t="s">
        <v>29</v>
      </c>
    </row>
    <row r="3" spans="1:65" x14ac:dyDescent="0.2">
      <c r="A3">
        <v>7787</v>
      </c>
      <c r="B3" t="s">
        <v>23</v>
      </c>
      <c r="C3">
        <v>718</v>
      </c>
      <c r="D3" t="s">
        <v>34</v>
      </c>
      <c r="E3" t="s">
        <v>35</v>
      </c>
      <c r="F3" t="s">
        <v>36</v>
      </c>
      <c r="G3">
        <v>1.56</v>
      </c>
      <c r="H3">
        <v>28.08</v>
      </c>
      <c r="I3">
        <v>0.3</v>
      </c>
      <c r="J3">
        <v>2.2290000000000001</v>
      </c>
      <c r="K3">
        <v>4.96</v>
      </c>
      <c r="L3">
        <v>0</v>
      </c>
      <c r="M3">
        <v>0</v>
      </c>
      <c r="N3">
        <v>2.2290000000000001</v>
      </c>
      <c r="O3">
        <v>40.119999999999997</v>
      </c>
      <c r="P3">
        <v>18</v>
      </c>
      <c r="Q3">
        <v>202201</v>
      </c>
      <c r="R3">
        <v>202252</v>
      </c>
      <c r="S3"/>
      <c r="T3"/>
      <c r="U3" t="s">
        <v>37</v>
      </c>
      <c r="V3">
        <v>62</v>
      </c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 t="s">
        <v>27</v>
      </c>
      <c r="AN3" t="s">
        <v>28</v>
      </c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 t="s">
        <v>29</v>
      </c>
      <c r="BD3" t="s">
        <v>30</v>
      </c>
      <c r="BE3"/>
      <c r="BF3"/>
      <c r="BG3"/>
      <c r="BH3"/>
      <c r="BI3"/>
      <c r="BJ3"/>
      <c r="BK3"/>
      <c r="BL3"/>
      <c r="BM3" t="s">
        <v>29</v>
      </c>
    </row>
    <row r="4" spans="1:65" x14ac:dyDescent="0.2">
      <c r="A4">
        <v>30017</v>
      </c>
      <c r="B4" t="s">
        <v>38</v>
      </c>
      <c r="C4">
        <v>718</v>
      </c>
      <c r="D4" t="s">
        <v>31</v>
      </c>
      <c r="E4" t="s">
        <v>32</v>
      </c>
      <c r="F4"/>
      <c r="G4">
        <v>0.46</v>
      </c>
      <c r="H4">
        <v>33.119999999999997</v>
      </c>
      <c r="I4">
        <v>0.3</v>
      </c>
      <c r="J4">
        <v>0.65800000000000003</v>
      </c>
      <c r="K4">
        <v>0.43</v>
      </c>
      <c r="L4">
        <v>0</v>
      </c>
      <c r="M4">
        <v>0</v>
      </c>
      <c r="N4">
        <v>0.65800000000000003</v>
      </c>
      <c r="O4">
        <v>47.37</v>
      </c>
      <c r="P4">
        <v>72</v>
      </c>
      <c r="Q4">
        <v>202201</v>
      </c>
      <c r="R4">
        <v>202252</v>
      </c>
      <c r="S4"/>
      <c r="T4"/>
      <c r="U4" t="s">
        <v>39</v>
      </c>
      <c r="V4">
        <v>13</v>
      </c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 t="s">
        <v>40</v>
      </c>
      <c r="AP4" t="s">
        <v>41</v>
      </c>
      <c r="AQ4"/>
      <c r="AR4"/>
      <c r="AS4"/>
      <c r="AT4"/>
      <c r="AU4"/>
      <c r="AV4"/>
      <c r="AW4"/>
      <c r="AX4"/>
      <c r="AY4"/>
      <c r="AZ4"/>
      <c r="BA4"/>
      <c r="BB4"/>
      <c r="BC4" t="s">
        <v>29</v>
      </c>
      <c r="BD4" t="s">
        <v>30</v>
      </c>
      <c r="BE4"/>
      <c r="BF4"/>
      <c r="BG4"/>
      <c r="BH4"/>
      <c r="BI4"/>
      <c r="BJ4"/>
      <c r="BK4"/>
      <c r="BL4"/>
      <c r="BM4" t="s">
        <v>29</v>
      </c>
    </row>
    <row r="5" spans="1:65" x14ac:dyDescent="0.2">
      <c r="A5">
        <v>30110</v>
      </c>
      <c r="B5" t="s">
        <v>42</v>
      </c>
      <c r="C5">
        <v>718</v>
      </c>
      <c r="D5" t="s">
        <v>24</v>
      </c>
      <c r="E5" t="s">
        <v>25</v>
      </c>
      <c r="F5"/>
      <c r="G5">
        <v>0.62</v>
      </c>
      <c r="H5">
        <v>31</v>
      </c>
      <c r="I5">
        <v>0.3</v>
      </c>
      <c r="J5">
        <v>0.88600000000000001</v>
      </c>
      <c r="K5">
        <v>0.78</v>
      </c>
      <c r="L5">
        <v>0</v>
      </c>
      <c r="M5">
        <v>0</v>
      </c>
      <c r="N5">
        <v>0.88600000000000001</v>
      </c>
      <c r="O5">
        <v>44.3</v>
      </c>
      <c r="P5">
        <v>50</v>
      </c>
      <c r="Q5">
        <v>202201</v>
      </c>
      <c r="R5">
        <v>202252</v>
      </c>
      <c r="S5"/>
      <c r="T5"/>
      <c r="U5" t="s">
        <v>43</v>
      </c>
      <c r="V5">
        <v>29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 t="s">
        <v>40</v>
      </c>
      <c r="AP5" t="s">
        <v>41</v>
      </c>
      <c r="AQ5"/>
      <c r="AR5"/>
      <c r="AS5"/>
      <c r="AT5"/>
      <c r="AU5"/>
      <c r="AV5"/>
      <c r="AW5"/>
      <c r="AX5"/>
      <c r="AY5"/>
      <c r="AZ5"/>
      <c r="BA5"/>
      <c r="BB5"/>
      <c r="BC5" t="s">
        <v>29</v>
      </c>
      <c r="BD5" t="s">
        <v>30</v>
      </c>
      <c r="BE5"/>
      <c r="BF5"/>
      <c r="BG5"/>
      <c r="BH5"/>
      <c r="BI5"/>
      <c r="BJ5"/>
      <c r="BK5"/>
      <c r="BL5"/>
      <c r="BM5" t="s">
        <v>29</v>
      </c>
    </row>
    <row r="6" spans="1:65" x14ac:dyDescent="0.2">
      <c r="A6">
        <v>30110</v>
      </c>
      <c r="B6" t="s">
        <v>42</v>
      </c>
      <c r="C6">
        <v>718</v>
      </c>
      <c r="D6" t="s">
        <v>31</v>
      </c>
      <c r="E6" t="s">
        <v>32</v>
      </c>
      <c r="F6"/>
      <c r="G6">
        <v>0.52</v>
      </c>
      <c r="H6">
        <v>37.44</v>
      </c>
      <c r="I6">
        <v>0.3</v>
      </c>
      <c r="J6">
        <v>0.74299999999999999</v>
      </c>
      <c r="K6">
        <v>0.55000000000000004</v>
      </c>
      <c r="L6">
        <v>0</v>
      </c>
      <c r="M6">
        <v>0</v>
      </c>
      <c r="N6">
        <v>0.74299999999999999</v>
      </c>
      <c r="O6">
        <v>53.49</v>
      </c>
      <c r="P6">
        <v>72</v>
      </c>
      <c r="Q6">
        <v>202201</v>
      </c>
      <c r="R6">
        <v>202252</v>
      </c>
      <c r="S6"/>
      <c r="T6"/>
      <c r="U6" t="s">
        <v>44</v>
      </c>
      <c r="V6">
        <v>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 t="s">
        <v>40</v>
      </c>
      <c r="AP6" t="s">
        <v>41</v>
      </c>
      <c r="AQ6"/>
      <c r="AR6"/>
      <c r="AS6"/>
      <c r="AT6"/>
      <c r="AU6"/>
      <c r="AV6"/>
      <c r="AW6"/>
      <c r="AX6"/>
      <c r="AY6"/>
      <c r="AZ6"/>
      <c r="BA6"/>
      <c r="BB6"/>
      <c r="BC6" t="s">
        <v>29</v>
      </c>
      <c r="BD6" t="s">
        <v>30</v>
      </c>
      <c r="BE6"/>
      <c r="BF6"/>
      <c r="BG6"/>
      <c r="BH6"/>
      <c r="BI6"/>
      <c r="BJ6"/>
      <c r="BK6"/>
      <c r="BL6"/>
      <c r="BM6" t="s">
        <v>29</v>
      </c>
    </row>
    <row r="7" spans="1:65" x14ac:dyDescent="0.2">
      <c r="A7">
        <v>30110</v>
      </c>
      <c r="B7" t="s">
        <v>42</v>
      </c>
      <c r="C7">
        <v>718</v>
      </c>
      <c r="D7" t="s">
        <v>34</v>
      </c>
      <c r="E7" t="s">
        <v>35</v>
      </c>
      <c r="F7" t="s">
        <v>36</v>
      </c>
      <c r="G7">
        <v>1.48</v>
      </c>
      <c r="H7">
        <v>26.64</v>
      </c>
      <c r="I7">
        <v>0.3</v>
      </c>
      <c r="J7">
        <v>2.1150000000000002</v>
      </c>
      <c r="K7">
        <v>4.47</v>
      </c>
      <c r="L7">
        <v>0</v>
      </c>
      <c r="M7">
        <v>0</v>
      </c>
      <c r="N7">
        <v>2.1150000000000002</v>
      </c>
      <c r="O7">
        <v>38.07</v>
      </c>
      <c r="P7">
        <v>18</v>
      </c>
      <c r="Q7">
        <v>202201</v>
      </c>
      <c r="R7">
        <v>202252</v>
      </c>
      <c r="S7"/>
      <c r="T7"/>
      <c r="U7" t="s">
        <v>45</v>
      </c>
      <c r="V7">
        <v>58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 t="s">
        <v>40</v>
      </c>
      <c r="AP7" t="s">
        <v>41</v>
      </c>
      <c r="AQ7"/>
      <c r="AR7"/>
      <c r="AS7"/>
      <c r="AT7"/>
      <c r="AU7"/>
      <c r="AV7"/>
      <c r="AW7"/>
      <c r="AX7"/>
      <c r="AY7"/>
      <c r="AZ7"/>
      <c r="BA7"/>
      <c r="BB7"/>
      <c r="BC7" t="s">
        <v>29</v>
      </c>
      <c r="BD7" t="s">
        <v>30</v>
      </c>
      <c r="BE7"/>
      <c r="BF7"/>
      <c r="BG7"/>
      <c r="BH7"/>
      <c r="BI7"/>
      <c r="BJ7"/>
      <c r="BK7"/>
      <c r="BL7"/>
      <c r="BM7" t="s">
        <v>29</v>
      </c>
    </row>
    <row r="8" spans="1:65" x14ac:dyDescent="0.2">
      <c r="A8">
        <v>30115</v>
      </c>
      <c r="B8" t="s">
        <v>46</v>
      </c>
      <c r="C8">
        <v>718</v>
      </c>
      <c r="D8" t="s">
        <v>24</v>
      </c>
      <c r="E8" t="s">
        <v>25</v>
      </c>
      <c r="F8"/>
      <c r="G8">
        <v>0.62</v>
      </c>
      <c r="H8">
        <v>31</v>
      </c>
      <c r="I8">
        <v>0.3</v>
      </c>
      <c r="J8">
        <v>0.88600000000000001</v>
      </c>
      <c r="K8">
        <v>0.78</v>
      </c>
      <c r="L8">
        <v>0</v>
      </c>
      <c r="M8">
        <v>0</v>
      </c>
      <c r="N8">
        <v>0.88600000000000001</v>
      </c>
      <c r="O8">
        <v>44.3</v>
      </c>
      <c r="P8">
        <v>50</v>
      </c>
      <c r="Q8">
        <v>202201</v>
      </c>
      <c r="R8">
        <v>202252</v>
      </c>
      <c r="S8"/>
      <c r="T8"/>
      <c r="U8" t="s">
        <v>47</v>
      </c>
      <c r="V8">
        <v>29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 t="s">
        <v>40</v>
      </c>
      <c r="AP8" t="s">
        <v>41</v>
      </c>
      <c r="AQ8"/>
      <c r="AR8"/>
      <c r="AS8"/>
      <c r="AT8"/>
      <c r="AU8"/>
      <c r="AV8"/>
      <c r="AW8"/>
      <c r="AX8"/>
      <c r="AY8"/>
      <c r="AZ8"/>
      <c r="BA8"/>
      <c r="BB8"/>
      <c r="BC8" t="s">
        <v>29</v>
      </c>
      <c r="BD8" t="s">
        <v>30</v>
      </c>
      <c r="BE8"/>
      <c r="BF8"/>
      <c r="BG8"/>
      <c r="BH8"/>
      <c r="BI8"/>
      <c r="BJ8"/>
      <c r="BK8"/>
      <c r="BL8"/>
      <c r="BM8" t="s">
        <v>29</v>
      </c>
    </row>
    <row r="9" spans="1:65" x14ac:dyDescent="0.2">
      <c r="A9">
        <v>30115</v>
      </c>
      <c r="B9" t="s">
        <v>46</v>
      </c>
      <c r="C9">
        <v>718</v>
      </c>
      <c r="D9" t="s">
        <v>31</v>
      </c>
      <c r="E9" t="s">
        <v>32</v>
      </c>
      <c r="F9"/>
      <c r="G9">
        <v>0.52</v>
      </c>
      <c r="H9">
        <v>37.44</v>
      </c>
      <c r="I9">
        <v>0.3</v>
      </c>
      <c r="J9">
        <v>0.74299999999999999</v>
      </c>
      <c r="K9">
        <v>0.55000000000000004</v>
      </c>
      <c r="L9">
        <v>0</v>
      </c>
      <c r="M9">
        <v>0</v>
      </c>
      <c r="N9">
        <v>0.74299999999999999</v>
      </c>
      <c r="O9">
        <v>53.49</v>
      </c>
      <c r="P9">
        <v>72</v>
      </c>
      <c r="Q9">
        <v>202201</v>
      </c>
      <c r="R9">
        <v>202252</v>
      </c>
      <c r="S9"/>
      <c r="T9"/>
      <c r="U9" t="s">
        <v>48</v>
      </c>
      <c r="V9">
        <v>19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 t="s">
        <v>40</v>
      </c>
      <c r="AP9" t="s">
        <v>41</v>
      </c>
      <c r="AQ9"/>
      <c r="AR9"/>
      <c r="AS9"/>
      <c r="AT9"/>
      <c r="AU9"/>
      <c r="AV9"/>
      <c r="AW9"/>
      <c r="AX9"/>
      <c r="AY9"/>
      <c r="AZ9"/>
      <c r="BA9"/>
      <c r="BB9"/>
      <c r="BC9" t="s">
        <v>29</v>
      </c>
      <c r="BD9" t="s">
        <v>30</v>
      </c>
      <c r="BE9"/>
      <c r="BF9"/>
      <c r="BG9"/>
      <c r="BH9"/>
      <c r="BI9"/>
      <c r="BJ9"/>
      <c r="BK9"/>
      <c r="BL9"/>
      <c r="BM9" t="s">
        <v>29</v>
      </c>
    </row>
    <row r="10" spans="1:65" x14ac:dyDescent="0.2">
      <c r="A10">
        <v>30115</v>
      </c>
      <c r="B10" t="s">
        <v>46</v>
      </c>
      <c r="C10">
        <v>718</v>
      </c>
      <c r="D10" t="s">
        <v>34</v>
      </c>
      <c r="E10" t="s">
        <v>35</v>
      </c>
      <c r="F10" t="s">
        <v>36</v>
      </c>
      <c r="G10">
        <v>1.48</v>
      </c>
      <c r="H10">
        <v>26.64</v>
      </c>
      <c r="I10">
        <v>0.3</v>
      </c>
      <c r="J10">
        <v>2.1150000000000002</v>
      </c>
      <c r="K10">
        <v>4.47</v>
      </c>
      <c r="L10">
        <v>0</v>
      </c>
      <c r="M10">
        <v>0</v>
      </c>
      <c r="N10">
        <v>2.1150000000000002</v>
      </c>
      <c r="O10">
        <v>38.07</v>
      </c>
      <c r="P10">
        <v>18</v>
      </c>
      <c r="Q10">
        <v>202201</v>
      </c>
      <c r="R10">
        <v>202252</v>
      </c>
      <c r="S10"/>
      <c r="T10"/>
      <c r="U10" t="s">
        <v>49</v>
      </c>
      <c r="V10">
        <v>58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 t="s">
        <v>40</v>
      </c>
      <c r="AP10" t="s">
        <v>41</v>
      </c>
      <c r="AQ10"/>
      <c r="AR10"/>
      <c r="AS10"/>
      <c r="AT10"/>
      <c r="AU10"/>
      <c r="AV10"/>
      <c r="AW10"/>
      <c r="AX10"/>
      <c r="AY10"/>
      <c r="AZ10"/>
      <c r="BA10"/>
      <c r="BB10"/>
      <c r="BC10" t="s">
        <v>29</v>
      </c>
      <c r="BD10" t="s">
        <v>30</v>
      </c>
      <c r="BE10"/>
      <c r="BF10"/>
      <c r="BG10"/>
      <c r="BH10"/>
      <c r="BI10"/>
      <c r="BJ10"/>
      <c r="BK10"/>
      <c r="BL10"/>
      <c r="BM10" t="s">
        <v>29</v>
      </c>
    </row>
    <row r="11" spans="1:65" x14ac:dyDescent="0.2">
      <c r="A11">
        <v>30120</v>
      </c>
      <c r="B11" t="s">
        <v>50</v>
      </c>
      <c r="C11">
        <v>718</v>
      </c>
      <c r="D11" t="s">
        <v>24</v>
      </c>
      <c r="E11" t="s">
        <v>25</v>
      </c>
      <c r="F11"/>
      <c r="G11">
        <v>0.73</v>
      </c>
      <c r="H11">
        <v>36.5</v>
      </c>
      <c r="I11">
        <v>0.3</v>
      </c>
      <c r="J11">
        <v>1.0429999999999999</v>
      </c>
      <c r="K11">
        <v>1.08</v>
      </c>
      <c r="L11">
        <v>0</v>
      </c>
      <c r="M11">
        <v>0</v>
      </c>
      <c r="N11">
        <v>1.0429999999999999</v>
      </c>
      <c r="O11">
        <v>52.15</v>
      </c>
      <c r="P11">
        <v>50</v>
      </c>
      <c r="Q11">
        <v>202201</v>
      </c>
      <c r="R11">
        <v>202252</v>
      </c>
      <c r="S11"/>
      <c r="T11"/>
      <c r="U11" t="s">
        <v>51</v>
      </c>
      <c r="V11">
        <v>39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 t="s">
        <v>40</v>
      </c>
      <c r="AP11" t="s">
        <v>41</v>
      </c>
      <c r="AQ11"/>
      <c r="AR11"/>
      <c r="AS11"/>
      <c r="AT11"/>
      <c r="AU11"/>
      <c r="AV11"/>
      <c r="AW11"/>
      <c r="AX11"/>
      <c r="AY11"/>
      <c r="AZ11"/>
      <c r="BA11"/>
      <c r="BB11"/>
      <c r="BC11" t="s">
        <v>29</v>
      </c>
      <c r="BD11" t="s">
        <v>30</v>
      </c>
      <c r="BE11"/>
      <c r="BF11"/>
      <c r="BG11"/>
      <c r="BH11"/>
      <c r="BI11"/>
      <c r="BJ11"/>
      <c r="BK11"/>
      <c r="BL11"/>
      <c r="BM11" t="s">
        <v>29</v>
      </c>
    </row>
    <row r="12" spans="1:65" x14ac:dyDescent="0.2">
      <c r="A12">
        <v>30120</v>
      </c>
      <c r="B12" t="s">
        <v>50</v>
      </c>
      <c r="C12">
        <v>718</v>
      </c>
      <c r="D12" t="s">
        <v>31</v>
      </c>
      <c r="E12" t="s">
        <v>32</v>
      </c>
      <c r="F12"/>
      <c r="G12">
        <v>0.68</v>
      </c>
      <c r="H12">
        <v>48.96</v>
      </c>
      <c r="I12">
        <v>0.3</v>
      </c>
      <c r="J12">
        <v>0.97199999999999998</v>
      </c>
      <c r="K12">
        <v>0.94</v>
      </c>
      <c r="L12">
        <v>0</v>
      </c>
      <c r="M12">
        <v>0</v>
      </c>
      <c r="N12">
        <v>0.97199999999999998</v>
      </c>
      <c r="O12">
        <v>69.98</v>
      </c>
      <c r="P12">
        <v>72</v>
      </c>
      <c r="Q12">
        <v>202201</v>
      </c>
      <c r="R12">
        <v>202252</v>
      </c>
      <c r="S12"/>
      <c r="T12"/>
      <c r="U12" t="s">
        <v>52</v>
      </c>
      <c r="V12">
        <v>34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 t="s">
        <v>40</v>
      </c>
      <c r="AP12" t="s">
        <v>41</v>
      </c>
      <c r="AQ12"/>
      <c r="AR12"/>
      <c r="AS12"/>
      <c r="AT12"/>
      <c r="AU12"/>
      <c r="AV12"/>
      <c r="AW12"/>
      <c r="AX12"/>
      <c r="AY12"/>
      <c r="AZ12"/>
      <c r="BA12"/>
      <c r="BB12"/>
      <c r="BC12" t="s">
        <v>29</v>
      </c>
      <c r="BD12" t="s">
        <v>30</v>
      </c>
      <c r="BE12"/>
      <c r="BF12"/>
      <c r="BG12"/>
      <c r="BH12"/>
      <c r="BI12"/>
      <c r="BJ12"/>
      <c r="BK12"/>
      <c r="BL12"/>
      <c r="BM12" t="s">
        <v>29</v>
      </c>
    </row>
    <row r="13" spans="1:65" x14ac:dyDescent="0.2">
      <c r="A13">
        <v>30120</v>
      </c>
      <c r="B13" t="s">
        <v>50</v>
      </c>
      <c r="C13">
        <v>718</v>
      </c>
      <c r="D13" t="s">
        <v>34</v>
      </c>
      <c r="E13" t="s">
        <v>35</v>
      </c>
      <c r="F13" t="s">
        <v>36</v>
      </c>
      <c r="G13">
        <v>1.48</v>
      </c>
      <c r="H13">
        <v>26.64</v>
      </c>
      <c r="I13">
        <v>0.3</v>
      </c>
      <c r="J13">
        <v>2.1150000000000002</v>
      </c>
      <c r="K13">
        <v>4.47</v>
      </c>
      <c r="L13">
        <v>0</v>
      </c>
      <c r="M13">
        <v>0</v>
      </c>
      <c r="N13">
        <v>2.1150000000000002</v>
      </c>
      <c r="O13">
        <v>38.07</v>
      </c>
      <c r="P13">
        <v>18</v>
      </c>
      <c r="Q13">
        <v>202201</v>
      </c>
      <c r="R13">
        <v>202252</v>
      </c>
      <c r="S13"/>
      <c r="T13"/>
      <c r="U13" t="s">
        <v>53</v>
      </c>
      <c r="V13">
        <v>58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 t="s">
        <v>40</v>
      </c>
      <c r="AP13" t="s">
        <v>41</v>
      </c>
      <c r="AQ13"/>
      <c r="AR13"/>
      <c r="AS13"/>
      <c r="AT13"/>
      <c r="AU13"/>
      <c r="AV13"/>
      <c r="AW13"/>
      <c r="AX13"/>
      <c r="AY13"/>
      <c r="AZ13"/>
      <c r="BA13"/>
      <c r="BB13"/>
      <c r="BC13" t="s">
        <v>29</v>
      </c>
      <c r="BD13" t="s">
        <v>30</v>
      </c>
      <c r="BE13"/>
      <c r="BF13"/>
      <c r="BG13"/>
      <c r="BH13"/>
      <c r="BI13"/>
      <c r="BJ13"/>
      <c r="BK13"/>
      <c r="BL13"/>
      <c r="BM13" t="s">
        <v>29</v>
      </c>
    </row>
    <row r="14" spans="1:65" x14ac:dyDescent="0.2">
      <c r="A14">
        <v>30120</v>
      </c>
      <c r="B14" t="s">
        <v>50</v>
      </c>
      <c r="C14">
        <v>718</v>
      </c>
      <c r="D14" t="s">
        <v>54</v>
      </c>
      <c r="E14" t="s">
        <v>55</v>
      </c>
      <c r="F14"/>
      <c r="G14">
        <v>0.63</v>
      </c>
      <c r="H14">
        <v>64.260000000000005</v>
      </c>
      <c r="I14">
        <v>0.3</v>
      </c>
      <c r="J14">
        <v>0.9</v>
      </c>
      <c r="K14">
        <v>0.81</v>
      </c>
      <c r="L14">
        <v>0</v>
      </c>
      <c r="M14">
        <v>0</v>
      </c>
      <c r="N14">
        <v>0.9</v>
      </c>
      <c r="O14">
        <v>91.8</v>
      </c>
      <c r="P14">
        <v>102</v>
      </c>
      <c r="Q14">
        <v>202201</v>
      </c>
      <c r="R14">
        <v>202252</v>
      </c>
      <c r="S14"/>
      <c r="T14"/>
      <c r="U14" t="s">
        <v>56</v>
      </c>
      <c r="V14">
        <v>30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 t="s">
        <v>40</v>
      </c>
      <c r="AP14" t="s">
        <v>41</v>
      </c>
      <c r="AQ14"/>
      <c r="AR14"/>
      <c r="AS14"/>
      <c r="AT14"/>
      <c r="AU14"/>
      <c r="AV14"/>
      <c r="AW14"/>
      <c r="AX14"/>
      <c r="AY14"/>
      <c r="AZ14"/>
      <c r="BA14"/>
      <c r="BB14"/>
      <c r="BC14" t="s">
        <v>29</v>
      </c>
      <c r="BD14" t="s">
        <v>30</v>
      </c>
      <c r="BE14"/>
      <c r="BF14"/>
      <c r="BG14"/>
      <c r="BH14"/>
      <c r="BI14"/>
      <c r="BJ14"/>
      <c r="BK14"/>
      <c r="BL14"/>
      <c r="BM14" t="s">
        <v>29</v>
      </c>
    </row>
    <row r="15" spans="1:65" x14ac:dyDescent="0.2">
      <c r="A15">
        <v>30213</v>
      </c>
      <c r="B15" t="s">
        <v>57</v>
      </c>
      <c r="C15">
        <v>718</v>
      </c>
      <c r="D15" t="s">
        <v>24</v>
      </c>
      <c r="E15" t="s">
        <v>25</v>
      </c>
      <c r="F15"/>
      <c r="G15">
        <v>0.62</v>
      </c>
      <c r="H15">
        <v>31</v>
      </c>
      <c r="I15">
        <v>0.3</v>
      </c>
      <c r="J15">
        <v>0.88600000000000001</v>
      </c>
      <c r="K15">
        <v>0.78</v>
      </c>
      <c r="L15">
        <v>0</v>
      </c>
      <c r="M15">
        <v>0</v>
      </c>
      <c r="N15">
        <v>0.88600000000000001</v>
      </c>
      <c r="O15">
        <v>44.3</v>
      </c>
      <c r="P15">
        <v>50</v>
      </c>
      <c r="Q15">
        <v>202201</v>
      </c>
      <c r="R15">
        <v>202252</v>
      </c>
      <c r="S15"/>
      <c r="T15"/>
      <c r="U15" t="s">
        <v>58</v>
      </c>
      <c r="V15">
        <v>29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 t="s">
        <v>40</v>
      </c>
      <c r="AP15" t="s">
        <v>41</v>
      </c>
      <c r="AQ15"/>
      <c r="AR15"/>
      <c r="AS15"/>
      <c r="AT15"/>
      <c r="AU15"/>
      <c r="AV15"/>
      <c r="AW15"/>
      <c r="AX15"/>
      <c r="AY15"/>
      <c r="AZ15"/>
      <c r="BA15"/>
      <c r="BB15"/>
      <c r="BC15" t="s">
        <v>29</v>
      </c>
      <c r="BD15" t="s">
        <v>30</v>
      </c>
      <c r="BE15"/>
      <c r="BF15"/>
      <c r="BG15"/>
      <c r="BH15"/>
      <c r="BI15"/>
      <c r="BJ15"/>
      <c r="BK15"/>
      <c r="BL15"/>
      <c r="BM15" t="s">
        <v>29</v>
      </c>
    </row>
    <row r="16" spans="1:65" x14ac:dyDescent="0.2">
      <c r="A16">
        <v>30213</v>
      </c>
      <c r="B16" t="s">
        <v>57</v>
      </c>
      <c r="C16">
        <v>718</v>
      </c>
      <c r="D16" t="s">
        <v>31</v>
      </c>
      <c r="E16" t="s">
        <v>32</v>
      </c>
      <c r="F16"/>
      <c r="G16">
        <v>0.52</v>
      </c>
      <c r="H16">
        <v>37.44</v>
      </c>
      <c r="I16">
        <v>0.3</v>
      </c>
      <c r="J16">
        <v>0.74299999999999999</v>
      </c>
      <c r="K16">
        <v>0.55000000000000004</v>
      </c>
      <c r="L16">
        <v>0</v>
      </c>
      <c r="M16">
        <v>0</v>
      </c>
      <c r="N16">
        <v>0.74299999999999999</v>
      </c>
      <c r="O16">
        <v>53.49</v>
      </c>
      <c r="P16">
        <v>72</v>
      </c>
      <c r="Q16">
        <v>202201</v>
      </c>
      <c r="R16">
        <v>202252</v>
      </c>
      <c r="S16"/>
      <c r="T16"/>
      <c r="U16" t="s">
        <v>59</v>
      </c>
      <c r="V16">
        <v>19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 t="s">
        <v>40</v>
      </c>
      <c r="AP16" t="s">
        <v>41</v>
      </c>
      <c r="AQ16"/>
      <c r="AR16"/>
      <c r="AS16"/>
      <c r="AT16"/>
      <c r="AU16"/>
      <c r="AV16"/>
      <c r="AW16"/>
      <c r="AX16"/>
      <c r="AY16"/>
      <c r="AZ16"/>
      <c r="BA16"/>
      <c r="BB16"/>
      <c r="BC16" t="s">
        <v>29</v>
      </c>
      <c r="BD16" t="s">
        <v>30</v>
      </c>
      <c r="BE16"/>
      <c r="BF16"/>
      <c r="BG16"/>
      <c r="BH16"/>
      <c r="BI16"/>
      <c r="BJ16"/>
      <c r="BK16"/>
      <c r="BL16"/>
      <c r="BM16" t="s">
        <v>29</v>
      </c>
    </row>
    <row r="17" spans="1:65" x14ac:dyDescent="0.2">
      <c r="A17">
        <v>30213</v>
      </c>
      <c r="B17" t="s">
        <v>57</v>
      </c>
      <c r="C17">
        <v>718</v>
      </c>
      <c r="D17" t="s">
        <v>34</v>
      </c>
      <c r="E17" t="s">
        <v>35</v>
      </c>
      <c r="F17" t="s">
        <v>36</v>
      </c>
      <c r="G17">
        <v>1.48</v>
      </c>
      <c r="H17">
        <v>26.64</v>
      </c>
      <c r="I17">
        <v>0.3</v>
      </c>
      <c r="J17">
        <v>2.1150000000000002</v>
      </c>
      <c r="K17">
        <v>4.47</v>
      </c>
      <c r="L17">
        <v>0</v>
      </c>
      <c r="M17">
        <v>0</v>
      </c>
      <c r="N17">
        <v>2.1150000000000002</v>
      </c>
      <c r="O17">
        <v>38.07</v>
      </c>
      <c r="P17">
        <v>18</v>
      </c>
      <c r="Q17">
        <v>202201</v>
      </c>
      <c r="R17">
        <v>202252</v>
      </c>
      <c r="S17"/>
      <c r="T17"/>
      <c r="U17" t="s">
        <v>60</v>
      </c>
      <c r="V17">
        <v>58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 t="s">
        <v>40</v>
      </c>
      <c r="AP17" t="s">
        <v>41</v>
      </c>
      <c r="AQ17"/>
      <c r="AR17"/>
      <c r="AS17"/>
      <c r="AT17"/>
      <c r="AU17"/>
      <c r="AV17"/>
      <c r="AW17"/>
      <c r="AX17"/>
      <c r="AY17"/>
      <c r="AZ17"/>
      <c r="BA17"/>
      <c r="BB17"/>
      <c r="BC17" t="s">
        <v>29</v>
      </c>
      <c r="BD17" t="s">
        <v>30</v>
      </c>
      <c r="BE17"/>
      <c r="BF17"/>
      <c r="BG17"/>
      <c r="BH17"/>
      <c r="BI17"/>
      <c r="BJ17"/>
      <c r="BK17"/>
      <c r="BL17"/>
      <c r="BM17" t="s">
        <v>29</v>
      </c>
    </row>
    <row r="18" spans="1:65" x14ac:dyDescent="0.2">
      <c r="A18">
        <v>30213</v>
      </c>
      <c r="B18" t="s">
        <v>57</v>
      </c>
      <c r="C18">
        <v>718</v>
      </c>
      <c r="D18" t="s">
        <v>54</v>
      </c>
      <c r="E18" t="s">
        <v>55</v>
      </c>
      <c r="F18"/>
      <c r="G18">
        <v>0.46</v>
      </c>
      <c r="H18">
        <v>46.92</v>
      </c>
      <c r="I18">
        <v>0.3</v>
      </c>
      <c r="J18">
        <v>0.65800000000000003</v>
      </c>
      <c r="K18">
        <v>0.43</v>
      </c>
      <c r="L18">
        <v>0</v>
      </c>
      <c r="M18">
        <v>0</v>
      </c>
      <c r="N18">
        <v>0.65800000000000003</v>
      </c>
      <c r="O18">
        <v>67.11</v>
      </c>
      <c r="P18">
        <v>102</v>
      </c>
      <c r="Q18">
        <v>202201</v>
      </c>
      <c r="R18">
        <v>202252</v>
      </c>
      <c r="S18"/>
      <c r="T18"/>
      <c r="U18" t="s">
        <v>61</v>
      </c>
      <c r="V18">
        <v>13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 t="s">
        <v>40</v>
      </c>
      <c r="AP18" t="s">
        <v>41</v>
      </c>
      <c r="AQ18"/>
      <c r="AR18"/>
      <c r="AS18"/>
      <c r="AT18"/>
      <c r="AU18"/>
      <c r="AV18"/>
      <c r="AW18"/>
      <c r="AX18"/>
      <c r="AY18"/>
      <c r="AZ18"/>
      <c r="BA18"/>
      <c r="BB18"/>
      <c r="BC18" t="s">
        <v>29</v>
      </c>
      <c r="BD18" t="s">
        <v>30</v>
      </c>
      <c r="BE18"/>
      <c r="BF18"/>
      <c r="BG18"/>
      <c r="BH18"/>
      <c r="BI18"/>
      <c r="BJ18"/>
      <c r="BK18"/>
      <c r="BL18"/>
      <c r="BM18" t="s">
        <v>29</v>
      </c>
    </row>
    <row r="19" spans="1:65" x14ac:dyDescent="0.2">
      <c r="A19">
        <v>30241</v>
      </c>
      <c r="B19" t="s">
        <v>62</v>
      </c>
      <c r="C19">
        <v>718</v>
      </c>
      <c r="D19" t="s">
        <v>24</v>
      </c>
      <c r="E19" t="s">
        <v>25</v>
      </c>
      <c r="F19"/>
      <c r="G19">
        <v>0.62</v>
      </c>
      <c r="H19">
        <v>31</v>
      </c>
      <c r="I19">
        <v>0.3</v>
      </c>
      <c r="J19">
        <v>0.88600000000000001</v>
      </c>
      <c r="K19">
        <v>0.78</v>
      </c>
      <c r="L19">
        <v>0</v>
      </c>
      <c r="M19">
        <v>0</v>
      </c>
      <c r="N19">
        <v>0.88600000000000001</v>
      </c>
      <c r="O19">
        <v>44.3</v>
      </c>
      <c r="P19">
        <v>50</v>
      </c>
      <c r="Q19">
        <v>202201</v>
      </c>
      <c r="R19">
        <v>202252</v>
      </c>
      <c r="S19"/>
      <c r="T19"/>
      <c r="U19" t="s">
        <v>63</v>
      </c>
      <c r="V19">
        <v>29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 t="s">
        <v>40</v>
      </c>
      <c r="AP19" t="s">
        <v>41</v>
      </c>
      <c r="AQ19"/>
      <c r="AR19"/>
      <c r="AS19"/>
      <c r="AT19"/>
      <c r="AU19"/>
      <c r="AV19"/>
      <c r="AW19"/>
      <c r="AX19"/>
      <c r="AY19"/>
      <c r="AZ19"/>
      <c r="BA19"/>
      <c r="BB19"/>
      <c r="BC19" t="s">
        <v>29</v>
      </c>
      <c r="BD19" t="s">
        <v>30</v>
      </c>
      <c r="BE19"/>
      <c r="BF19"/>
      <c r="BG19"/>
      <c r="BH19"/>
      <c r="BI19"/>
      <c r="BJ19"/>
      <c r="BK19"/>
      <c r="BL19"/>
      <c r="BM19" t="s">
        <v>29</v>
      </c>
    </row>
    <row r="20" spans="1:65" x14ac:dyDescent="0.2">
      <c r="A20">
        <v>30241</v>
      </c>
      <c r="B20" t="s">
        <v>62</v>
      </c>
      <c r="C20">
        <v>718</v>
      </c>
      <c r="D20" t="s">
        <v>31</v>
      </c>
      <c r="E20" t="s">
        <v>32</v>
      </c>
      <c r="F20"/>
      <c r="G20">
        <v>0.52</v>
      </c>
      <c r="H20">
        <v>37.44</v>
      </c>
      <c r="I20">
        <v>0.3</v>
      </c>
      <c r="J20">
        <v>0.74299999999999999</v>
      </c>
      <c r="K20">
        <v>0.55000000000000004</v>
      </c>
      <c r="L20">
        <v>0</v>
      </c>
      <c r="M20">
        <v>0</v>
      </c>
      <c r="N20">
        <v>0.74299999999999999</v>
      </c>
      <c r="O20">
        <v>53.49</v>
      </c>
      <c r="P20">
        <v>72</v>
      </c>
      <c r="Q20">
        <v>202201</v>
      </c>
      <c r="R20">
        <v>202252</v>
      </c>
      <c r="S20"/>
      <c r="T20"/>
      <c r="U20" t="s">
        <v>64</v>
      </c>
      <c r="V20">
        <v>19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 t="s">
        <v>40</v>
      </c>
      <c r="AP20" t="s">
        <v>41</v>
      </c>
      <c r="AQ20"/>
      <c r="AR20"/>
      <c r="AS20"/>
      <c r="AT20"/>
      <c r="AU20"/>
      <c r="AV20"/>
      <c r="AW20"/>
      <c r="AX20"/>
      <c r="AY20"/>
      <c r="AZ20"/>
      <c r="BA20"/>
      <c r="BB20"/>
      <c r="BC20" t="s">
        <v>29</v>
      </c>
      <c r="BD20" t="s">
        <v>30</v>
      </c>
      <c r="BE20"/>
      <c r="BF20"/>
      <c r="BG20"/>
      <c r="BH20"/>
      <c r="BI20"/>
      <c r="BJ20"/>
      <c r="BK20"/>
      <c r="BL20"/>
      <c r="BM20" t="s">
        <v>29</v>
      </c>
    </row>
    <row r="21" spans="1:65" x14ac:dyDescent="0.2">
      <c r="A21">
        <v>30241</v>
      </c>
      <c r="B21" t="s">
        <v>62</v>
      </c>
      <c r="C21">
        <v>718</v>
      </c>
      <c r="D21" t="s">
        <v>34</v>
      </c>
      <c r="E21" t="s">
        <v>35</v>
      </c>
      <c r="F21" t="s">
        <v>36</v>
      </c>
      <c r="G21">
        <v>1.48</v>
      </c>
      <c r="H21">
        <v>26.64</v>
      </c>
      <c r="I21">
        <v>0.3</v>
      </c>
      <c r="J21">
        <v>2.1150000000000002</v>
      </c>
      <c r="K21">
        <v>4.47</v>
      </c>
      <c r="L21">
        <v>0</v>
      </c>
      <c r="M21">
        <v>0</v>
      </c>
      <c r="N21">
        <v>2.1150000000000002</v>
      </c>
      <c r="O21">
        <v>38.07</v>
      </c>
      <c r="P21">
        <v>18</v>
      </c>
      <c r="Q21">
        <v>202201</v>
      </c>
      <c r="R21">
        <v>202252</v>
      </c>
      <c r="S21"/>
      <c r="T21"/>
      <c r="U21" t="s">
        <v>65</v>
      </c>
      <c r="V21">
        <v>58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 t="s">
        <v>40</v>
      </c>
      <c r="AP21" t="s">
        <v>41</v>
      </c>
      <c r="AQ21"/>
      <c r="AR21"/>
      <c r="AS21"/>
      <c r="AT21"/>
      <c r="AU21"/>
      <c r="AV21"/>
      <c r="AW21"/>
      <c r="AX21"/>
      <c r="AY21"/>
      <c r="AZ21"/>
      <c r="BA21"/>
      <c r="BB21"/>
      <c r="BC21" t="s">
        <v>29</v>
      </c>
      <c r="BD21" t="s">
        <v>30</v>
      </c>
      <c r="BE21"/>
      <c r="BF21"/>
      <c r="BG21"/>
      <c r="BH21"/>
      <c r="BI21"/>
      <c r="BJ21"/>
      <c r="BK21"/>
      <c r="BL21"/>
      <c r="BM21" t="s">
        <v>29</v>
      </c>
    </row>
    <row r="22" spans="1:65" x14ac:dyDescent="0.2">
      <c r="A22">
        <v>30439</v>
      </c>
      <c r="B22" t="s">
        <v>66</v>
      </c>
      <c r="C22">
        <v>718</v>
      </c>
      <c r="D22" t="s">
        <v>24</v>
      </c>
      <c r="E22" t="s">
        <v>25</v>
      </c>
      <c r="F22"/>
      <c r="G22">
        <v>0.63</v>
      </c>
      <c r="H22">
        <v>31.5</v>
      </c>
      <c r="I22">
        <v>0.3</v>
      </c>
      <c r="J22">
        <v>0.9</v>
      </c>
      <c r="K22">
        <v>0.81</v>
      </c>
      <c r="L22">
        <v>0</v>
      </c>
      <c r="M22">
        <v>0</v>
      </c>
      <c r="N22">
        <v>0.9</v>
      </c>
      <c r="O22">
        <v>45</v>
      </c>
      <c r="P22">
        <v>50</v>
      </c>
      <c r="Q22">
        <v>202201</v>
      </c>
      <c r="R22">
        <v>202252</v>
      </c>
      <c r="S22"/>
      <c r="T22"/>
      <c r="U22" t="s">
        <v>67</v>
      </c>
      <c r="V22">
        <v>30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t="s">
        <v>29</v>
      </c>
      <c r="BD22" t="s">
        <v>30</v>
      </c>
      <c r="BE22"/>
      <c r="BF22"/>
      <c r="BG22"/>
      <c r="BH22"/>
      <c r="BI22"/>
      <c r="BJ22"/>
      <c r="BK22"/>
      <c r="BL22"/>
      <c r="BM22" t="s">
        <v>29</v>
      </c>
    </row>
    <row r="23" spans="1:65" x14ac:dyDescent="0.2">
      <c r="A23">
        <v>30439</v>
      </c>
      <c r="B23" t="s">
        <v>66</v>
      </c>
      <c r="C23">
        <v>718</v>
      </c>
      <c r="D23" t="s">
        <v>31</v>
      </c>
      <c r="E23" t="s">
        <v>32</v>
      </c>
      <c r="F23"/>
      <c r="G23">
        <v>0.53</v>
      </c>
      <c r="H23">
        <v>38.159999999999997</v>
      </c>
      <c r="I23">
        <v>0.3</v>
      </c>
      <c r="J23">
        <v>0.75800000000000001</v>
      </c>
      <c r="K23">
        <v>0.56999999999999995</v>
      </c>
      <c r="L23">
        <v>0</v>
      </c>
      <c r="M23">
        <v>0</v>
      </c>
      <c r="N23">
        <v>0.75800000000000001</v>
      </c>
      <c r="O23">
        <v>54.57</v>
      </c>
      <c r="P23">
        <v>72</v>
      </c>
      <c r="Q23">
        <v>202201</v>
      </c>
      <c r="R23">
        <v>202252</v>
      </c>
      <c r="S23"/>
      <c r="T23"/>
      <c r="U23" t="s">
        <v>68</v>
      </c>
      <c r="V23">
        <v>20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t="s">
        <v>29</v>
      </c>
      <c r="BD23" t="s">
        <v>30</v>
      </c>
      <c r="BE23"/>
      <c r="BF23"/>
      <c r="BG23"/>
      <c r="BH23"/>
      <c r="BI23"/>
      <c r="BJ23"/>
      <c r="BK23"/>
      <c r="BL23"/>
      <c r="BM23" t="s">
        <v>29</v>
      </c>
    </row>
    <row r="24" spans="1:65" x14ac:dyDescent="0.2">
      <c r="A24">
        <v>30439</v>
      </c>
      <c r="B24" t="s">
        <v>66</v>
      </c>
      <c r="C24">
        <v>718</v>
      </c>
      <c r="D24" t="s">
        <v>34</v>
      </c>
      <c r="E24" t="s">
        <v>35</v>
      </c>
      <c r="F24" t="s">
        <v>36</v>
      </c>
      <c r="G24">
        <v>1.49</v>
      </c>
      <c r="H24">
        <v>26.82</v>
      </c>
      <c r="I24">
        <v>0.3</v>
      </c>
      <c r="J24">
        <v>2.129</v>
      </c>
      <c r="K24">
        <v>4.53</v>
      </c>
      <c r="L24">
        <v>0</v>
      </c>
      <c r="M24">
        <v>0</v>
      </c>
      <c r="N24">
        <v>2.129</v>
      </c>
      <c r="O24">
        <v>38.32</v>
      </c>
      <c r="P24">
        <v>18</v>
      </c>
      <c r="Q24">
        <v>202201</v>
      </c>
      <c r="R24">
        <v>202252</v>
      </c>
      <c r="S24"/>
      <c r="T24"/>
      <c r="U24" t="s">
        <v>69</v>
      </c>
      <c r="V24">
        <v>59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t="s">
        <v>29</v>
      </c>
      <c r="BD24" t="s">
        <v>30</v>
      </c>
      <c r="BE24"/>
      <c r="BF24"/>
      <c r="BG24"/>
      <c r="BH24"/>
      <c r="BI24"/>
      <c r="BJ24"/>
      <c r="BK24"/>
      <c r="BL24"/>
      <c r="BM24" t="s">
        <v>29</v>
      </c>
    </row>
    <row r="25" spans="1:65" x14ac:dyDescent="0.2">
      <c r="A25">
        <v>30439</v>
      </c>
      <c r="B25" t="s">
        <v>66</v>
      </c>
      <c r="C25">
        <v>718</v>
      </c>
      <c r="D25" t="s">
        <v>54</v>
      </c>
      <c r="E25" t="s">
        <v>55</v>
      </c>
      <c r="F25"/>
      <c r="G25">
        <v>0.47</v>
      </c>
      <c r="H25">
        <v>47.94</v>
      </c>
      <c r="I25">
        <v>0.3</v>
      </c>
      <c r="J25">
        <v>0.67200000000000004</v>
      </c>
      <c r="K25">
        <v>0.45</v>
      </c>
      <c r="L25">
        <v>0</v>
      </c>
      <c r="M25">
        <v>0</v>
      </c>
      <c r="N25">
        <v>0.67200000000000004</v>
      </c>
      <c r="O25">
        <v>68.540000000000006</v>
      </c>
      <c r="P25">
        <v>102</v>
      </c>
      <c r="Q25">
        <v>202201</v>
      </c>
      <c r="R25">
        <v>202252</v>
      </c>
      <c r="S25"/>
      <c r="T25"/>
      <c r="U25" t="s">
        <v>70</v>
      </c>
      <c r="V25">
        <v>14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 t="s">
        <v>29</v>
      </c>
      <c r="BD25" t="s">
        <v>30</v>
      </c>
      <c r="BE25"/>
      <c r="BF25"/>
      <c r="BG25"/>
      <c r="BH25"/>
      <c r="BI25"/>
      <c r="BJ25"/>
      <c r="BK25"/>
      <c r="BL25"/>
      <c r="BM25" t="s">
        <v>29</v>
      </c>
    </row>
    <row r="26" spans="1:65" x14ac:dyDescent="0.2">
      <c r="A26">
        <v>30440</v>
      </c>
      <c r="B26" t="s">
        <v>71</v>
      </c>
      <c r="C26">
        <v>718</v>
      </c>
      <c r="D26" t="s">
        <v>24</v>
      </c>
      <c r="E26" t="s">
        <v>25</v>
      </c>
      <c r="F26"/>
      <c r="G26">
        <v>0.63</v>
      </c>
      <c r="H26">
        <v>31.5</v>
      </c>
      <c r="I26">
        <v>0.3</v>
      </c>
      <c r="J26">
        <v>0.9</v>
      </c>
      <c r="K26">
        <v>0.81</v>
      </c>
      <c r="L26">
        <v>0</v>
      </c>
      <c r="M26">
        <v>0</v>
      </c>
      <c r="N26">
        <v>0.9</v>
      </c>
      <c r="O26">
        <v>45</v>
      </c>
      <c r="P26">
        <v>50</v>
      </c>
      <c r="Q26">
        <v>202201</v>
      </c>
      <c r="R26">
        <v>202252</v>
      </c>
      <c r="S26"/>
      <c r="T26"/>
      <c r="U26" t="s">
        <v>72</v>
      </c>
      <c r="V26">
        <v>30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 t="s">
        <v>27</v>
      </c>
      <c r="AN26" t="s">
        <v>28</v>
      </c>
      <c r="AO26" t="s">
        <v>40</v>
      </c>
      <c r="AP26" t="s">
        <v>41</v>
      </c>
      <c r="AQ26"/>
      <c r="AR26"/>
      <c r="AS26"/>
      <c r="AT26"/>
      <c r="AU26"/>
      <c r="AV26"/>
      <c r="AW26"/>
      <c r="AX26"/>
      <c r="AY26"/>
      <c r="AZ26"/>
      <c r="BA26"/>
      <c r="BB26"/>
      <c r="BC26" t="s">
        <v>29</v>
      </c>
      <c r="BD26" t="s">
        <v>30</v>
      </c>
      <c r="BE26"/>
      <c r="BF26"/>
      <c r="BG26"/>
      <c r="BH26"/>
      <c r="BI26"/>
      <c r="BJ26"/>
      <c r="BK26"/>
      <c r="BL26"/>
      <c r="BM26" t="s">
        <v>29</v>
      </c>
    </row>
    <row r="27" spans="1:65" x14ac:dyDescent="0.2">
      <c r="A27">
        <v>30440</v>
      </c>
      <c r="B27" t="s">
        <v>71</v>
      </c>
      <c r="C27">
        <v>718</v>
      </c>
      <c r="D27" t="s">
        <v>31</v>
      </c>
      <c r="E27" t="s">
        <v>32</v>
      </c>
      <c r="F27"/>
      <c r="G27">
        <v>0.53</v>
      </c>
      <c r="H27">
        <v>38.159999999999997</v>
      </c>
      <c r="I27">
        <v>0.3</v>
      </c>
      <c r="J27">
        <v>0.75800000000000001</v>
      </c>
      <c r="K27">
        <v>0.56999999999999995</v>
      </c>
      <c r="L27">
        <v>0</v>
      </c>
      <c r="M27">
        <v>0</v>
      </c>
      <c r="N27">
        <v>0.75800000000000001</v>
      </c>
      <c r="O27">
        <v>54.57</v>
      </c>
      <c r="P27">
        <v>72</v>
      </c>
      <c r="Q27">
        <v>202201</v>
      </c>
      <c r="R27">
        <v>202252</v>
      </c>
      <c r="S27"/>
      <c r="T27"/>
      <c r="U27" t="s">
        <v>73</v>
      </c>
      <c r="V27">
        <v>20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 t="s">
        <v>27</v>
      </c>
      <c r="AN27" t="s">
        <v>28</v>
      </c>
      <c r="AO27" t="s">
        <v>40</v>
      </c>
      <c r="AP27" t="s">
        <v>41</v>
      </c>
      <c r="AQ27"/>
      <c r="AR27"/>
      <c r="AS27"/>
      <c r="AT27"/>
      <c r="AU27"/>
      <c r="AV27"/>
      <c r="AW27"/>
      <c r="AX27"/>
      <c r="AY27"/>
      <c r="AZ27"/>
      <c r="BA27"/>
      <c r="BB27"/>
      <c r="BC27" t="s">
        <v>29</v>
      </c>
      <c r="BD27" t="s">
        <v>30</v>
      </c>
      <c r="BE27"/>
      <c r="BF27"/>
      <c r="BG27"/>
      <c r="BH27"/>
      <c r="BI27"/>
      <c r="BJ27"/>
      <c r="BK27"/>
      <c r="BL27"/>
      <c r="BM27" t="s">
        <v>29</v>
      </c>
    </row>
    <row r="28" spans="1:65" x14ac:dyDescent="0.2">
      <c r="A28">
        <v>30440</v>
      </c>
      <c r="B28" t="s">
        <v>71</v>
      </c>
      <c r="C28">
        <v>718</v>
      </c>
      <c r="D28" t="s">
        <v>34</v>
      </c>
      <c r="E28" t="s">
        <v>35</v>
      </c>
      <c r="F28" t="s">
        <v>36</v>
      </c>
      <c r="G28">
        <v>1.49</v>
      </c>
      <c r="H28">
        <v>26.82</v>
      </c>
      <c r="I28">
        <v>0.3</v>
      </c>
      <c r="J28">
        <v>2.129</v>
      </c>
      <c r="K28">
        <v>4.53</v>
      </c>
      <c r="L28">
        <v>0</v>
      </c>
      <c r="M28">
        <v>0</v>
      </c>
      <c r="N28">
        <v>2.129</v>
      </c>
      <c r="O28">
        <v>38.32</v>
      </c>
      <c r="P28">
        <v>18</v>
      </c>
      <c r="Q28">
        <v>202201</v>
      </c>
      <c r="R28">
        <v>202252</v>
      </c>
      <c r="S28"/>
      <c r="T28"/>
      <c r="U28" t="s">
        <v>74</v>
      </c>
      <c r="V28">
        <v>59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 t="s">
        <v>27</v>
      </c>
      <c r="AN28" t="s">
        <v>28</v>
      </c>
      <c r="AO28" t="s">
        <v>40</v>
      </c>
      <c r="AP28" t="s">
        <v>41</v>
      </c>
      <c r="AQ28"/>
      <c r="AR28"/>
      <c r="AS28"/>
      <c r="AT28"/>
      <c r="AU28"/>
      <c r="AV28"/>
      <c r="AW28"/>
      <c r="AX28"/>
      <c r="AY28"/>
      <c r="AZ28"/>
      <c r="BA28"/>
      <c r="BB28"/>
      <c r="BC28" t="s">
        <v>29</v>
      </c>
      <c r="BD28" t="s">
        <v>30</v>
      </c>
      <c r="BE28"/>
      <c r="BF28"/>
      <c r="BG28"/>
      <c r="BH28"/>
      <c r="BI28"/>
      <c r="BJ28"/>
      <c r="BK28"/>
      <c r="BL28"/>
      <c r="BM28" t="s">
        <v>29</v>
      </c>
    </row>
    <row r="29" spans="1:65" x14ac:dyDescent="0.2">
      <c r="A29">
        <v>30440</v>
      </c>
      <c r="B29" t="s">
        <v>71</v>
      </c>
      <c r="C29">
        <v>718</v>
      </c>
      <c r="D29" t="s">
        <v>54</v>
      </c>
      <c r="E29" t="s">
        <v>55</v>
      </c>
      <c r="F29"/>
      <c r="G29">
        <v>0.47</v>
      </c>
      <c r="H29">
        <v>47.94</v>
      </c>
      <c r="I29">
        <v>0.3</v>
      </c>
      <c r="J29">
        <v>0.67200000000000004</v>
      </c>
      <c r="K29">
        <v>0.45</v>
      </c>
      <c r="L29">
        <v>0</v>
      </c>
      <c r="M29">
        <v>0</v>
      </c>
      <c r="N29">
        <v>0.67200000000000004</v>
      </c>
      <c r="O29">
        <v>68.540000000000006</v>
      </c>
      <c r="P29">
        <v>102</v>
      </c>
      <c r="Q29">
        <v>202201</v>
      </c>
      <c r="R29">
        <v>202252</v>
      </c>
      <c r="S29"/>
      <c r="T29"/>
      <c r="U29" t="s">
        <v>75</v>
      </c>
      <c r="V29">
        <v>14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 t="s">
        <v>27</v>
      </c>
      <c r="AN29" t="s">
        <v>28</v>
      </c>
      <c r="AO29" t="s">
        <v>40</v>
      </c>
      <c r="AP29" t="s">
        <v>41</v>
      </c>
      <c r="AQ29"/>
      <c r="AR29"/>
      <c r="AS29"/>
      <c r="AT29"/>
      <c r="AU29"/>
      <c r="AV29"/>
      <c r="AW29"/>
      <c r="AX29"/>
      <c r="AY29"/>
      <c r="AZ29"/>
      <c r="BA29"/>
      <c r="BB29"/>
      <c r="BC29" t="s">
        <v>29</v>
      </c>
      <c r="BD29" t="s">
        <v>30</v>
      </c>
      <c r="BE29"/>
      <c r="BF29"/>
      <c r="BG29"/>
      <c r="BH29"/>
      <c r="BI29"/>
      <c r="BJ29"/>
      <c r="BK29"/>
      <c r="BL29"/>
      <c r="BM29" t="s">
        <v>29</v>
      </c>
    </row>
    <row r="30" spans="1:65" x14ac:dyDescent="0.2">
      <c r="A30">
        <v>30441</v>
      </c>
      <c r="B30" t="s">
        <v>76</v>
      </c>
      <c r="C30">
        <v>718</v>
      </c>
      <c r="D30" t="s">
        <v>24</v>
      </c>
      <c r="E30" t="s">
        <v>25</v>
      </c>
      <c r="F30"/>
      <c r="G30">
        <v>0.63</v>
      </c>
      <c r="H30">
        <v>31.5</v>
      </c>
      <c r="I30">
        <v>0.3</v>
      </c>
      <c r="J30">
        <v>0.9</v>
      </c>
      <c r="K30">
        <v>0.81</v>
      </c>
      <c r="L30">
        <v>0</v>
      </c>
      <c r="M30">
        <v>0</v>
      </c>
      <c r="N30">
        <v>0.9</v>
      </c>
      <c r="O30">
        <v>45</v>
      </c>
      <c r="P30">
        <v>50</v>
      </c>
      <c r="Q30">
        <v>202201</v>
      </c>
      <c r="R30">
        <v>202252</v>
      </c>
      <c r="S30"/>
      <c r="T30"/>
      <c r="U30" t="s">
        <v>77</v>
      </c>
      <c r="V30">
        <v>30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t="s">
        <v>29</v>
      </c>
      <c r="BD30" t="s">
        <v>30</v>
      </c>
      <c r="BE30"/>
      <c r="BF30"/>
      <c r="BG30"/>
      <c r="BH30"/>
      <c r="BI30"/>
      <c r="BJ30"/>
      <c r="BK30"/>
      <c r="BL30"/>
      <c r="BM30" t="s">
        <v>29</v>
      </c>
    </row>
    <row r="31" spans="1:65" x14ac:dyDescent="0.2">
      <c r="A31">
        <v>30441</v>
      </c>
      <c r="B31" t="s">
        <v>76</v>
      </c>
      <c r="C31">
        <v>718</v>
      </c>
      <c r="D31" t="s">
        <v>31</v>
      </c>
      <c r="E31" t="s">
        <v>32</v>
      </c>
      <c r="F31"/>
      <c r="G31">
        <v>0.53</v>
      </c>
      <c r="H31">
        <v>38.159999999999997</v>
      </c>
      <c r="I31">
        <v>0.3</v>
      </c>
      <c r="J31">
        <v>0.75800000000000001</v>
      </c>
      <c r="K31">
        <v>0.56999999999999995</v>
      </c>
      <c r="L31">
        <v>0</v>
      </c>
      <c r="M31">
        <v>0</v>
      </c>
      <c r="N31">
        <v>0.75800000000000001</v>
      </c>
      <c r="O31">
        <v>54.57</v>
      </c>
      <c r="P31">
        <v>72</v>
      </c>
      <c r="Q31">
        <v>202201</v>
      </c>
      <c r="R31">
        <v>202252</v>
      </c>
      <c r="S31"/>
      <c r="T31"/>
      <c r="U31" t="s">
        <v>78</v>
      </c>
      <c r="V31">
        <v>20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t="s">
        <v>29</v>
      </c>
      <c r="BD31" t="s">
        <v>30</v>
      </c>
      <c r="BE31"/>
      <c r="BF31"/>
      <c r="BG31"/>
      <c r="BH31"/>
      <c r="BI31"/>
      <c r="BJ31"/>
      <c r="BK31"/>
      <c r="BL31"/>
      <c r="BM31" t="s">
        <v>29</v>
      </c>
    </row>
    <row r="32" spans="1:65" x14ac:dyDescent="0.2">
      <c r="A32">
        <v>30441</v>
      </c>
      <c r="B32" t="s">
        <v>76</v>
      </c>
      <c r="C32">
        <v>718</v>
      </c>
      <c r="D32" t="s">
        <v>34</v>
      </c>
      <c r="E32" t="s">
        <v>35</v>
      </c>
      <c r="F32" t="s">
        <v>36</v>
      </c>
      <c r="G32">
        <v>1.49</v>
      </c>
      <c r="H32">
        <v>26.82</v>
      </c>
      <c r="I32">
        <v>0.3</v>
      </c>
      <c r="J32">
        <v>2.129</v>
      </c>
      <c r="K32">
        <v>4.53</v>
      </c>
      <c r="L32">
        <v>0</v>
      </c>
      <c r="M32">
        <v>0</v>
      </c>
      <c r="N32">
        <v>2.129</v>
      </c>
      <c r="O32">
        <v>38.32</v>
      </c>
      <c r="P32">
        <v>18</v>
      </c>
      <c r="Q32">
        <v>202201</v>
      </c>
      <c r="R32">
        <v>202252</v>
      </c>
      <c r="S32"/>
      <c r="T32"/>
      <c r="U32" t="s">
        <v>79</v>
      </c>
      <c r="V32">
        <v>59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t="s">
        <v>29</v>
      </c>
      <c r="BD32" t="s">
        <v>30</v>
      </c>
      <c r="BE32"/>
      <c r="BF32"/>
      <c r="BG32"/>
      <c r="BH32"/>
      <c r="BI32"/>
      <c r="BJ32"/>
      <c r="BK32"/>
      <c r="BL32"/>
      <c r="BM32" t="s">
        <v>29</v>
      </c>
    </row>
    <row r="33" spans="1:65" x14ac:dyDescent="0.2">
      <c r="A33">
        <v>30441</v>
      </c>
      <c r="B33" t="s">
        <v>76</v>
      </c>
      <c r="C33">
        <v>718</v>
      </c>
      <c r="D33" t="s">
        <v>54</v>
      </c>
      <c r="E33" t="s">
        <v>55</v>
      </c>
      <c r="F33"/>
      <c r="G33">
        <v>0.47</v>
      </c>
      <c r="H33">
        <v>47.94</v>
      </c>
      <c r="I33">
        <v>0.3</v>
      </c>
      <c r="J33">
        <v>0.67200000000000004</v>
      </c>
      <c r="K33">
        <v>0.45</v>
      </c>
      <c r="L33">
        <v>0</v>
      </c>
      <c r="M33">
        <v>0</v>
      </c>
      <c r="N33">
        <v>0.67200000000000004</v>
      </c>
      <c r="O33">
        <v>68.540000000000006</v>
      </c>
      <c r="P33">
        <v>102</v>
      </c>
      <c r="Q33">
        <v>202201</v>
      </c>
      <c r="R33">
        <v>202252</v>
      </c>
      <c r="S33"/>
      <c r="T33"/>
      <c r="U33" t="s">
        <v>80</v>
      </c>
      <c r="V33">
        <v>14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t="s">
        <v>29</v>
      </c>
      <c r="BD33" t="s">
        <v>30</v>
      </c>
      <c r="BE33"/>
      <c r="BF33"/>
      <c r="BG33"/>
      <c r="BH33"/>
      <c r="BI33"/>
      <c r="BJ33"/>
      <c r="BK33"/>
      <c r="BL33"/>
      <c r="BM33" t="s">
        <v>29</v>
      </c>
    </row>
    <row r="34" spans="1:65" x14ac:dyDescent="0.2">
      <c r="A34">
        <v>30444</v>
      </c>
      <c r="B34" t="s">
        <v>81</v>
      </c>
      <c r="C34">
        <v>718</v>
      </c>
      <c r="D34" t="s">
        <v>24</v>
      </c>
      <c r="E34" t="s">
        <v>25</v>
      </c>
      <c r="F34"/>
      <c r="G34">
        <v>0.63</v>
      </c>
      <c r="H34">
        <v>31.5</v>
      </c>
      <c r="I34">
        <v>0.3</v>
      </c>
      <c r="J34">
        <v>0.9</v>
      </c>
      <c r="K34">
        <v>0.81</v>
      </c>
      <c r="L34">
        <v>0</v>
      </c>
      <c r="M34">
        <v>0</v>
      </c>
      <c r="N34">
        <v>0.9</v>
      </c>
      <c r="O34">
        <v>45</v>
      </c>
      <c r="P34">
        <v>50</v>
      </c>
      <c r="Q34">
        <v>202201</v>
      </c>
      <c r="R34">
        <v>202252</v>
      </c>
      <c r="S34"/>
      <c r="T34"/>
      <c r="U34" t="s">
        <v>82</v>
      </c>
      <c r="V34">
        <v>30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t="s">
        <v>29</v>
      </c>
      <c r="BD34" t="s">
        <v>30</v>
      </c>
      <c r="BE34"/>
      <c r="BF34"/>
      <c r="BG34"/>
      <c r="BH34"/>
      <c r="BI34"/>
      <c r="BJ34"/>
      <c r="BK34"/>
      <c r="BL34"/>
      <c r="BM34" t="s">
        <v>29</v>
      </c>
    </row>
    <row r="35" spans="1:65" x14ac:dyDescent="0.2">
      <c r="A35">
        <v>30444</v>
      </c>
      <c r="B35" t="s">
        <v>81</v>
      </c>
      <c r="C35">
        <v>718</v>
      </c>
      <c r="D35" t="s">
        <v>31</v>
      </c>
      <c r="E35" t="s">
        <v>32</v>
      </c>
      <c r="F35"/>
      <c r="G35">
        <v>0.53</v>
      </c>
      <c r="H35">
        <v>38.159999999999997</v>
      </c>
      <c r="I35">
        <v>0.3</v>
      </c>
      <c r="J35">
        <v>0.75800000000000001</v>
      </c>
      <c r="K35">
        <v>0.56999999999999995</v>
      </c>
      <c r="L35">
        <v>0</v>
      </c>
      <c r="M35">
        <v>0</v>
      </c>
      <c r="N35">
        <v>0.75800000000000001</v>
      </c>
      <c r="O35">
        <v>54.57</v>
      </c>
      <c r="P35">
        <v>72</v>
      </c>
      <c r="Q35">
        <v>202201</v>
      </c>
      <c r="R35">
        <v>202252</v>
      </c>
      <c r="S35"/>
      <c r="T35"/>
      <c r="U35" t="s">
        <v>83</v>
      </c>
      <c r="V35">
        <v>20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t="s">
        <v>29</v>
      </c>
      <c r="BD35" t="s">
        <v>30</v>
      </c>
      <c r="BE35"/>
      <c r="BF35"/>
      <c r="BG35"/>
      <c r="BH35"/>
      <c r="BI35"/>
      <c r="BJ35"/>
      <c r="BK35"/>
      <c r="BL35"/>
      <c r="BM35" t="s">
        <v>29</v>
      </c>
    </row>
    <row r="36" spans="1:65" x14ac:dyDescent="0.2">
      <c r="A36">
        <v>30444</v>
      </c>
      <c r="B36" t="s">
        <v>81</v>
      </c>
      <c r="C36">
        <v>718</v>
      </c>
      <c r="D36" t="s">
        <v>34</v>
      </c>
      <c r="E36" t="s">
        <v>35</v>
      </c>
      <c r="F36" t="s">
        <v>36</v>
      </c>
      <c r="G36">
        <v>1.49</v>
      </c>
      <c r="H36">
        <v>26.82</v>
      </c>
      <c r="I36">
        <v>0.3</v>
      </c>
      <c r="J36">
        <v>2.129</v>
      </c>
      <c r="K36">
        <v>4.53</v>
      </c>
      <c r="L36">
        <v>0</v>
      </c>
      <c r="M36">
        <v>0</v>
      </c>
      <c r="N36">
        <v>2.129</v>
      </c>
      <c r="O36">
        <v>38.32</v>
      </c>
      <c r="P36">
        <v>18</v>
      </c>
      <c r="Q36">
        <v>202201</v>
      </c>
      <c r="R36">
        <v>202252</v>
      </c>
      <c r="S36"/>
      <c r="T36"/>
      <c r="U36" t="s">
        <v>84</v>
      </c>
      <c r="V36">
        <v>59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t="s">
        <v>29</v>
      </c>
      <c r="BD36" t="s">
        <v>30</v>
      </c>
      <c r="BE36"/>
      <c r="BF36"/>
      <c r="BG36"/>
      <c r="BH36"/>
      <c r="BI36"/>
      <c r="BJ36"/>
      <c r="BK36"/>
      <c r="BL36"/>
      <c r="BM36" t="s">
        <v>29</v>
      </c>
    </row>
    <row r="37" spans="1:65" x14ac:dyDescent="0.2">
      <c r="A37">
        <v>30444</v>
      </c>
      <c r="B37" t="s">
        <v>81</v>
      </c>
      <c r="C37">
        <v>718</v>
      </c>
      <c r="D37" t="s">
        <v>54</v>
      </c>
      <c r="E37" t="s">
        <v>55</v>
      </c>
      <c r="F37"/>
      <c r="G37">
        <v>0.47</v>
      </c>
      <c r="H37">
        <v>47.94</v>
      </c>
      <c r="I37">
        <v>0.3</v>
      </c>
      <c r="J37">
        <v>0.67200000000000004</v>
      </c>
      <c r="K37">
        <v>0.45</v>
      </c>
      <c r="L37">
        <v>0</v>
      </c>
      <c r="M37">
        <v>0</v>
      </c>
      <c r="N37">
        <v>0.67200000000000004</v>
      </c>
      <c r="O37">
        <v>68.540000000000006</v>
      </c>
      <c r="P37">
        <v>102</v>
      </c>
      <c r="Q37">
        <v>202201</v>
      </c>
      <c r="R37">
        <v>202252</v>
      </c>
      <c r="S37"/>
      <c r="T37"/>
      <c r="U37" t="s">
        <v>85</v>
      </c>
      <c r="V37">
        <v>14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 t="s">
        <v>29</v>
      </c>
      <c r="BD37" t="s">
        <v>30</v>
      </c>
      <c r="BE37"/>
      <c r="BF37"/>
      <c r="BG37"/>
      <c r="BH37"/>
      <c r="BI37"/>
      <c r="BJ37"/>
      <c r="BK37"/>
      <c r="BL37"/>
      <c r="BM37" t="s">
        <v>29</v>
      </c>
    </row>
    <row r="38" spans="1:65" x14ac:dyDescent="0.2">
      <c r="A38">
        <v>30451</v>
      </c>
      <c r="B38" t="s">
        <v>86</v>
      </c>
      <c r="C38">
        <v>718</v>
      </c>
      <c r="D38" t="s">
        <v>24</v>
      </c>
      <c r="E38" t="s">
        <v>25</v>
      </c>
      <c r="F38"/>
      <c r="G38">
        <v>0.63</v>
      </c>
      <c r="H38">
        <v>31.5</v>
      </c>
      <c r="I38">
        <v>0.3</v>
      </c>
      <c r="J38">
        <v>0.9</v>
      </c>
      <c r="K38">
        <v>0.81</v>
      </c>
      <c r="L38">
        <v>0</v>
      </c>
      <c r="M38">
        <v>0</v>
      </c>
      <c r="N38">
        <v>0.9</v>
      </c>
      <c r="O38">
        <v>45</v>
      </c>
      <c r="P38">
        <v>50</v>
      </c>
      <c r="Q38">
        <v>202201</v>
      </c>
      <c r="R38">
        <v>202252</v>
      </c>
      <c r="S38"/>
      <c r="T38"/>
      <c r="U38" t="s">
        <v>87</v>
      </c>
      <c r="V38">
        <v>30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 t="s">
        <v>40</v>
      </c>
      <c r="AP38" t="s">
        <v>41</v>
      </c>
      <c r="AQ38"/>
      <c r="AR38"/>
      <c r="AS38"/>
      <c r="AT38"/>
      <c r="AU38"/>
      <c r="AV38"/>
      <c r="AW38"/>
      <c r="AX38"/>
      <c r="AY38"/>
      <c r="AZ38"/>
      <c r="BA38"/>
      <c r="BB38"/>
      <c r="BC38" t="s">
        <v>29</v>
      </c>
      <c r="BD38" t="s">
        <v>30</v>
      </c>
      <c r="BE38"/>
      <c r="BF38"/>
      <c r="BG38"/>
      <c r="BH38"/>
      <c r="BI38"/>
      <c r="BJ38"/>
      <c r="BK38"/>
      <c r="BL38"/>
      <c r="BM38" t="s">
        <v>29</v>
      </c>
    </row>
    <row r="39" spans="1:65" x14ac:dyDescent="0.2">
      <c r="A39">
        <v>30451</v>
      </c>
      <c r="B39" t="s">
        <v>86</v>
      </c>
      <c r="C39">
        <v>718</v>
      </c>
      <c r="D39" t="s">
        <v>31</v>
      </c>
      <c r="E39" t="s">
        <v>32</v>
      </c>
      <c r="F39"/>
      <c r="G39">
        <v>0.53</v>
      </c>
      <c r="H39">
        <v>38.159999999999997</v>
      </c>
      <c r="I39">
        <v>0.3</v>
      </c>
      <c r="J39">
        <v>0.75800000000000001</v>
      </c>
      <c r="K39">
        <v>0.56999999999999995</v>
      </c>
      <c r="L39">
        <v>0</v>
      </c>
      <c r="M39">
        <v>0</v>
      </c>
      <c r="N39">
        <v>0.75800000000000001</v>
      </c>
      <c r="O39">
        <v>54.57</v>
      </c>
      <c r="P39">
        <v>72</v>
      </c>
      <c r="Q39">
        <v>202201</v>
      </c>
      <c r="R39">
        <v>202252</v>
      </c>
      <c r="S39"/>
      <c r="T39"/>
      <c r="U39" t="s">
        <v>88</v>
      </c>
      <c r="V39">
        <v>20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 t="s">
        <v>40</v>
      </c>
      <c r="AP39" t="s">
        <v>41</v>
      </c>
      <c r="AQ39"/>
      <c r="AR39"/>
      <c r="AS39"/>
      <c r="AT39"/>
      <c r="AU39"/>
      <c r="AV39"/>
      <c r="AW39"/>
      <c r="AX39"/>
      <c r="AY39"/>
      <c r="AZ39"/>
      <c r="BA39"/>
      <c r="BB39"/>
      <c r="BC39" t="s">
        <v>29</v>
      </c>
      <c r="BD39" t="s">
        <v>30</v>
      </c>
      <c r="BE39"/>
      <c r="BF39"/>
      <c r="BG39"/>
      <c r="BH39"/>
      <c r="BI39"/>
      <c r="BJ39"/>
      <c r="BK39"/>
      <c r="BL39"/>
      <c r="BM39" t="s">
        <v>29</v>
      </c>
    </row>
    <row r="40" spans="1:65" x14ac:dyDescent="0.2">
      <c r="A40">
        <v>30451</v>
      </c>
      <c r="B40" t="s">
        <v>86</v>
      </c>
      <c r="C40">
        <v>718</v>
      </c>
      <c r="D40" t="s">
        <v>34</v>
      </c>
      <c r="E40" t="s">
        <v>35</v>
      </c>
      <c r="F40" t="s">
        <v>36</v>
      </c>
      <c r="G40">
        <v>1.49</v>
      </c>
      <c r="H40">
        <v>26.82</v>
      </c>
      <c r="I40">
        <v>0.3</v>
      </c>
      <c r="J40">
        <v>2.129</v>
      </c>
      <c r="K40">
        <v>4.53</v>
      </c>
      <c r="L40">
        <v>0</v>
      </c>
      <c r="M40">
        <v>0</v>
      </c>
      <c r="N40">
        <v>2.129</v>
      </c>
      <c r="O40">
        <v>38.32</v>
      </c>
      <c r="P40">
        <v>18</v>
      </c>
      <c r="Q40">
        <v>202201</v>
      </c>
      <c r="R40">
        <v>202252</v>
      </c>
      <c r="S40"/>
      <c r="T40"/>
      <c r="U40" t="s">
        <v>89</v>
      </c>
      <c r="V40">
        <v>59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 t="s">
        <v>40</v>
      </c>
      <c r="AP40" t="s">
        <v>41</v>
      </c>
      <c r="AQ40"/>
      <c r="AR40"/>
      <c r="AS40"/>
      <c r="AT40"/>
      <c r="AU40"/>
      <c r="AV40"/>
      <c r="AW40"/>
      <c r="AX40"/>
      <c r="AY40"/>
      <c r="AZ40"/>
      <c r="BA40"/>
      <c r="BB40"/>
      <c r="BC40" t="s">
        <v>29</v>
      </c>
      <c r="BD40" t="s">
        <v>30</v>
      </c>
      <c r="BE40"/>
      <c r="BF40"/>
      <c r="BG40"/>
      <c r="BH40"/>
      <c r="BI40"/>
      <c r="BJ40"/>
      <c r="BK40"/>
      <c r="BL40"/>
      <c r="BM40" t="s">
        <v>29</v>
      </c>
    </row>
    <row r="41" spans="1:65" x14ac:dyDescent="0.2">
      <c r="A41">
        <v>30451</v>
      </c>
      <c r="B41" t="s">
        <v>86</v>
      </c>
      <c r="C41">
        <v>718</v>
      </c>
      <c r="D41" t="s">
        <v>54</v>
      </c>
      <c r="E41" t="s">
        <v>55</v>
      </c>
      <c r="F41"/>
      <c r="G41">
        <v>0.47</v>
      </c>
      <c r="H41">
        <v>47.94</v>
      </c>
      <c r="I41">
        <v>0.3</v>
      </c>
      <c r="J41">
        <v>0.67200000000000004</v>
      </c>
      <c r="K41">
        <v>0.45</v>
      </c>
      <c r="L41">
        <v>0</v>
      </c>
      <c r="M41">
        <v>0</v>
      </c>
      <c r="N41">
        <v>0.67200000000000004</v>
      </c>
      <c r="O41">
        <v>68.540000000000006</v>
      </c>
      <c r="P41">
        <v>102</v>
      </c>
      <c r="Q41">
        <v>202201</v>
      </c>
      <c r="R41">
        <v>202252</v>
      </c>
      <c r="S41"/>
      <c r="T41"/>
      <c r="U41" t="s">
        <v>90</v>
      </c>
      <c r="V41">
        <v>14</v>
      </c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 t="s">
        <v>40</v>
      </c>
      <c r="AP41" t="s">
        <v>41</v>
      </c>
      <c r="AQ41"/>
      <c r="AR41"/>
      <c r="AS41"/>
      <c r="AT41"/>
      <c r="AU41"/>
      <c r="AV41"/>
      <c r="AW41"/>
      <c r="AX41"/>
      <c r="AY41"/>
      <c r="AZ41"/>
      <c r="BA41"/>
      <c r="BB41"/>
      <c r="BC41" t="s">
        <v>29</v>
      </c>
      <c r="BD41" t="s">
        <v>30</v>
      </c>
      <c r="BE41"/>
      <c r="BF41"/>
      <c r="BG41"/>
      <c r="BH41"/>
      <c r="BI41"/>
      <c r="BJ41"/>
      <c r="BK41"/>
      <c r="BL41"/>
      <c r="BM41" t="s">
        <v>29</v>
      </c>
    </row>
    <row r="42" spans="1:65" x14ac:dyDescent="0.2">
      <c r="A42">
        <v>30512</v>
      </c>
      <c r="B42" t="s">
        <v>91</v>
      </c>
      <c r="C42">
        <v>718</v>
      </c>
      <c r="D42" t="s">
        <v>24</v>
      </c>
      <c r="E42" t="s">
        <v>25</v>
      </c>
      <c r="F42"/>
      <c r="G42">
        <v>0.63</v>
      </c>
      <c r="H42">
        <v>31.5</v>
      </c>
      <c r="I42">
        <v>0.3</v>
      </c>
      <c r="J42">
        <v>0.9</v>
      </c>
      <c r="K42">
        <v>0.81</v>
      </c>
      <c r="L42">
        <v>0</v>
      </c>
      <c r="M42">
        <v>0</v>
      </c>
      <c r="N42">
        <v>0.9</v>
      </c>
      <c r="O42">
        <v>45</v>
      </c>
      <c r="P42">
        <v>50</v>
      </c>
      <c r="Q42">
        <v>202201</v>
      </c>
      <c r="R42">
        <v>202252</v>
      </c>
      <c r="S42"/>
      <c r="T42"/>
      <c r="U42" t="s">
        <v>92</v>
      </c>
      <c r="V42">
        <v>30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 t="s">
        <v>40</v>
      </c>
      <c r="AP42" t="s">
        <v>41</v>
      </c>
      <c r="AQ42"/>
      <c r="AR42"/>
      <c r="AS42"/>
      <c r="AT42"/>
      <c r="AU42"/>
      <c r="AV42"/>
      <c r="AW42"/>
      <c r="AX42"/>
      <c r="AY42"/>
      <c r="AZ42"/>
      <c r="BA42"/>
      <c r="BB42"/>
      <c r="BC42" t="s">
        <v>29</v>
      </c>
      <c r="BD42" t="s">
        <v>30</v>
      </c>
      <c r="BE42"/>
      <c r="BF42"/>
      <c r="BG42"/>
      <c r="BH42"/>
      <c r="BI42"/>
      <c r="BJ42"/>
      <c r="BK42"/>
      <c r="BL42"/>
      <c r="BM42" t="s">
        <v>29</v>
      </c>
    </row>
    <row r="43" spans="1:65" x14ac:dyDescent="0.2">
      <c r="A43">
        <v>30512</v>
      </c>
      <c r="B43" t="s">
        <v>91</v>
      </c>
      <c r="C43">
        <v>718</v>
      </c>
      <c r="D43" t="s">
        <v>31</v>
      </c>
      <c r="E43" t="s">
        <v>32</v>
      </c>
      <c r="F43"/>
      <c r="G43">
        <v>0.47</v>
      </c>
      <c r="H43">
        <v>33.840000000000003</v>
      </c>
      <c r="I43">
        <v>0.3</v>
      </c>
      <c r="J43">
        <v>0.67200000000000004</v>
      </c>
      <c r="K43">
        <v>0.45</v>
      </c>
      <c r="L43">
        <v>0</v>
      </c>
      <c r="M43">
        <v>0</v>
      </c>
      <c r="N43">
        <v>0.67200000000000004</v>
      </c>
      <c r="O43">
        <v>48.38</v>
      </c>
      <c r="P43">
        <v>72</v>
      </c>
      <c r="Q43">
        <v>202201</v>
      </c>
      <c r="R43">
        <v>202252</v>
      </c>
      <c r="S43"/>
      <c r="T43"/>
      <c r="U43" t="s">
        <v>93</v>
      </c>
      <c r="V43">
        <v>14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 t="s">
        <v>40</v>
      </c>
      <c r="AP43" t="s">
        <v>41</v>
      </c>
      <c r="AQ43"/>
      <c r="AR43"/>
      <c r="AS43"/>
      <c r="AT43"/>
      <c r="AU43"/>
      <c r="AV43"/>
      <c r="AW43"/>
      <c r="AX43"/>
      <c r="AY43"/>
      <c r="AZ43"/>
      <c r="BA43"/>
      <c r="BB43"/>
      <c r="BC43" t="s">
        <v>29</v>
      </c>
      <c r="BD43" t="s">
        <v>30</v>
      </c>
      <c r="BE43"/>
      <c r="BF43"/>
      <c r="BG43"/>
      <c r="BH43"/>
      <c r="BI43"/>
      <c r="BJ43"/>
      <c r="BK43"/>
      <c r="BL43"/>
      <c r="BM43" t="s">
        <v>29</v>
      </c>
    </row>
    <row r="44" spans="1:65" x14ac:dyDescent="0.2">
      <c r="A44">
        <v>30512</v>
      </c>
      <c r="B44" t="s">
        <v>91</v>
      </c>
      <c r="C44">
        <v>718</v>
      </c>
      <c r="D44" t="s">
        <v>34</v>
      </c>
      <c r="E44" t="s">
        <v>35</v>
      </c>
      <c r="F44" t="s">
        <v>36</v>
      </c>
      <c r="G44">
        <v>1.49</v>
      </c>
      <c r="H44">
        <v>26.82</v>
      </c>
      <c r="I44">
        <v>0.3</v>
      </c>
      <c r="J44">
        <v>2.129</v>
      </c>
      <c r="K44">
        <v>4.53</v>
      </c>
      <c r="L44">
        <v>0</v>
      </c>
      <c r="M44">
        <v>0</v>
      </c>
      <c r="N44">
        <v>2.129</v>
      </c>
      <c r="O44">
        <v>38.32</v>
      </c>
      <c r="P44">
        <v>18</v>
      </c>
      <c r="Q44">
        <v>202201</v>
      </c>
      <c r="R44">
        <v>202252</v>
      </c>
      <c r="S44"/>
      <c r="T44"/>
      <c r="U44" t="s">
        <v>94</v>
      </c>
      <c r="V44">
        <v>59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 t="s">
        <v>40</v>
      </c>
      <c r="AP44" t="s">
        <v>41</v>
      </c>
      <c r="AQ44"/>
      <c r="AR44"/>
      <c r="AS44"/>
      <c r="AT44"/>
      <c r="AU44"/>
      <c r="AV44"/>
      <c r="AW44"/>
      <c r="AX44"/>
      <c r="AY44"/>
      <c r="AZ44"/>
      <c r="BA44"/>
      <c r="BB44"/>
      <c r="BC44" t="s">
        <v>29</v>
      </c>
      <c r="BD44" t="s">
        <v>30</v>
      </c>
      <c r="BE44"/>
      <c r="BF44"/>
      <c r="BG44"/>
      <c r="BH44"/>
      <c r="BI44"/>
      <c r="BJ44"/>
      <c r="BK44"/>
      <c r="BL44"/>
      <c r="BM44" t="s">
        <v>29</v>
      </c>
    </row>
    <row r="45" spans="1:65" x14ac:dyDescent="0.2">
      <c r="A45">
        <v>30512</v>
      </c>
      <c r="B45" t="s">
        <v>91</v>
      </c>
      <c r="C45">
        <v>718</v>
      </c>
      <c r="D45" t="s">
        <v>54</v>
      </c>
      <c r="E45" t="s">
        <v>55</v>
      </c>
      <c r="F45"/>
      <c r="G45">
        <v>0.42</v>
      </c>
      <c r="H45">
        <v>42.84</v>
      </c>
      <c r="I45">
        <v>0.3</v>
      </c>
      <c r="J45">
        <v>0.6</v>
      </c>
      <c r="K45">
        <v>0.36</v>
      </c>
      <c r="L45">
        <v>0</v>
      </c>
      <c r="M45">
        <v>0</v>
      </c>
      <c r="N45">
        <v>0.6</v>
      </c>
      <c r="O45">
        <v>61.2</v>
      </c>
      <c r="P45">
        <v>102</v>
      </c>
      <c r="Q45">
        <v>202201</v>
      </c>
      <c r="R45">
        <v>202252</v>
      </c>
      <c r="S45"/>
      <c r="T45"/>
      <c r="U45" t="s">
        <v>95</v>
      </c>
      <c r="V45">
        <v>11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 t="s">
        <v>40</v>
      </c>
      <c r="AP45" t="s">
        <v>41</v>
      </c>
      <c r="AQ45"/>
      <c r="AR45"/>
      <c r="AS45"/>
      <c r="AT45"/>
      <c r="AU45"/>
      <c r="AV45"/>
      <c r="AW45"/>
      <c r="AX45"/>
      <c r="AY45"/>
      <c r="AZ45"/>
      <c r="BA45"/>
      <c r="BB45"/>
      <c r="BC45" t="s">
        <v>29</v>
      </c>
      <c r="BD45" t="s">
        <v>30</v>
      </c>
      <c r="BE45"/>
      <c r="BF45"/>
      <c r="BG45"/>
      <c r="BH45"/>
      <c r="BI45"/>
      <c r="BJ45"/>
      <c r="BK45"/>
      <c r="BL45"/>
      <c r="BM45" t="s">
        <v>29</v>
      </c>
    </row>
    <row r="46" spans="1:65" x14ac:dyDescent="0.2">
      <c r="A46">
        <v>30610</v>
      </c>
      <c r="B46" t="s">
        <v>96</v>
      </c>
      <c r="C46">
        <v>718</v>
      </c>
      <c r="D46" t="s">
        <v>24</v>
      </c>
      <c r="E46" t="s">
        <v>25</v>
      </c>
      <c r="F46"/>
      <c r="G46">
        <v>1.27</v>
      </c>
      <c r="H46">
        <v>63.5</v>
      </c>
      <c r="I46">
        <v>0.3</v>
      </c>
      <c r="J46">
        <v>1.8149999999999999</v>
      </c>
      <c r="K46">
        <v>3.29</v>
      </c>
      <c r="L46">
        <v>0</v>
      </c>
      <c r="M46">
        <v>0</v>
      </c>
      <c r="N46">
        <v>1.8149999999999999</v>
      </c>
      <c r="O46">
        <v>90.75</v>
      </c>
      <c r="P46">
        <v>50</v>
      </c>
      <c r="Q46">
        <v>202201</v>
      </c>
      <c r="R46">
        <v>202252</v>
      </c>
      <c r="S46"/>
      <c r="T46"/>
      <c r="U46" t="s">
        <v>97</v>
      </c>
      <c r="V46">
        <v>55</v>
      </c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 t="s">
        <v>29</v>
      </c>
      <c r="BD46" t="s">
        <v>30</v>
      </c>
      <c r="BE46"/>
      <c r="BF46"/>
      <c r="BG46"/>
      <c r="BH46"/>
      <c r="BI46"/>
      <c r="BJ46"/>
      <c r="BK46"/>
      <c r="BL46"/>
      <c r="BM46" t="s">
        <v>29</v>
      </c>
    </row>
    <row r="47" spans="1:65" x14ac:dyDescent="0.2">
      <c r="A47">
        <v>30610</v>
      </c>
      <c r="B47" t="s">
        <v>96</v>
      </c>
      <c r="C47">
        <v>718</v>
      </c>
      <c r="D47" t="s">
        <v>31</v>
      </c>
      <c r="E47" t="s">
        <v>32</v>
      </c>
      <c r="F47"/>
      <c r="G47">
        <v>1.1200000000000001</v>
      </c>
      <c r="H47">
        <v>80.64</v>
      </c>
      <c r="I47">
        <v>0.3</v>
      </c>
      <c r="J47">
        <v>1.6</v>
      </c>
      <c r="K47">
        <v>2.56</v>
      </c>
      <c r="L47">
        <v>0</v>
      </c>
      <c r="M47">
        <v>0</v>
      </c>
      <c r="N47">
        <v>1.6</v>
      </c>
      <c r="O47">
        <v>115.2</v>
      </c>
      <c r="P47">
        <v>72</v>
      </c>
      <c r="Q47">
        <v>202201</v>
      </c>
      <c r="R47">
        <v>202252</v>
      </c>
      <c r="S47"/>
      <c r="T47"/>
      <c r="U47" t="s">
        <v>98</v>
      </c>
      <c r="V47">
        <v>54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 t="s">
        <v>29</v>
      </c>
      <c r="BD47" t="s">
        <v>30</v>
      </c>
      <c r="BE47"/>
      <c r="BF47"/>
      <c r="BG47"/>
      <c r="BH47"/>
      <c r="BI47"/>
      <c r="BJ47"/>
      <c r="BK47"/>
      <c r="BL47"/>
      <c r="BM47" t="s">
        <v>29</v>
      </c>
    </row>
    <row r="48" spans="1:65" x14ac:dyDescent="0.2">
      <c r="A48">
        <v>30649</v>
      </c>
      <c r="B48" t="s">
        <v>99</v>
      </c>
      <c r="C48">
        <v>718</v>
      </c>
      <c r="D48" t="s">
        <v>31</v>
      </c>
      <c r="E48" t="s">
        <v>32</v>
      </c>
      <c r="F48"/>
      <c r="G48">
        <v>0.53</v>
      </c>
      <c r="H48">
        <v>38.159999999999997</v>
      </c>
      <c r="I48">
        <v>0.3</v>
      </c>
      <c r="J48">
        <v>0.75800000000000001</v>
      </c>
      <c r="K48">
        <v>0.56999999999999995</v>
      </c>
      <c r="L48">
        <v>0</v>
      </c>
      <c r="M48">
        <v>0</v>
      </c>
      <c r="N48">
        <v>0.75800000000000001</v>
      </c>
      <c r="O48">
        <v>54.57</v>
      </c>
      <c r="P48">
        <v>72</v>
      </c>
      <c r="Q48">
        <v>202201</v>
      </c>
      <c r="R48">
        <v>202252</v>
      </c>
      <c r="S48"/>
      <c r="T48"/>
      <c r="U48" t="s">
        <v>100</v>
      </c>
      <c r="V48">
        <v>20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 t="s">
        <v>27</v>
      </c>
      <c r="AN48" t="s">
        <v>28</v>
      </c>
      <c r="AO48" t="s">
        <v>40</v>
      </c>
      <c r="AP48" t="s">
        <v>41</v>
      </c>
      <c r="AQ48"/>
      <c r="AR48"/>
      <c r="AS48"/>
      <c r="AT48"/>
      <c r="AU48"/>
      <c r="AV48"/>
      <c r="AW48"/>
      <c r="AX48"/>
      <c r="AY48"/>
      <c r="AZ48"/>
      <c r="BA48"/>
      <c r="BB48"/>
      <c r="BC48" t="s">
        <v>29</v>
      </c>
      <c r="BD48" t="s">
        <v>30</v>
      </c>
      <c r="BE48"/>
      <c r="BF48"/>
      <c r="BG48"/>
      <c r="BH48"/>
      <c r="BI48"/>
      <c r="BJ48"/>
      <c r="BK48"/>
      <c r="BL48"/>
      <c r="BM48" t="s">
        <v>29</v>
      </c>
    </row>
    <row r="49" spans="1:65" x14ac:dyDescent="0.2">
      <c r="A49">
        <v>30649</v>
      </c>
      <c r="B49" t="s">
        <v>99</v>
      </c>
      <c r="C49">
        <v>718</v>
      </c>
      <c r="D49" t="s">
        <v>34</v>
      </c>
      <c r="E49" t="s">
        <v>35</v>
      </c>
      <c r="F49" t="s">
        <v>36</v>
      </c>
      <c r="G49">
        <v>1.56</v>
      </c>
      <c r="H49">
        <v>28.08</v>
      </c>
      <c r="I49">
        <v>0.3</v>
      </c>
      <c r="J49">
        <v>2.2290000000000001</v>
      </c>
      <c r="K49">
        <v>4.96</v>
      </c>
      <c r="L49">
        <v>0</v>
      </c>
      <c r="M49">
        <v>0</v>
      </c>
      <c r="N49">
        <v>2.2290000000000001</v>
      </c>
      <c r="O49">
        <v>40.119999999999997</v>
      </c>
      <c r="P49">
        <v>18</v>
      </c>
      <c r="Q49">
        <v>202201</v>
      </c>
      <c r="R49">
        <v>202252</v>
      </c>
      <c r="S49"/>
      <c r="T49"/>
      <c r="U49" t="s">
        <v>101</v>
      </c>
      <c r="V49">
        <v>62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 t="s">
        <v>27</v>
      </c>
      <c r="AN49" t="s">
        <v>28</v>
      </c>
      <c r="AO49" t="s">
        <v>40</v>
      </c>
      <c r="AP49" t="s">
        <v>41</v>
      </c>
      <c r="AQ49"/>
      <c r="AR49"/>
      <c r="AS49"/>
      <c r="AT49"/>
      <c r="AU49"/>
      <c r="AV49"/>
      <c r="AW49"/>
      <c r="AX49"/>
      <c r="AY49"/>
      <c r="AZ49"/>
      <c r="BA49"/>
      <c r="BB49"/>
      <c r="BC49" t="s">
        <v>29</v>
      </c>
      <c r="BD49" t="s">
        <v>30</v>
      </c>
      <c r="BE49"/>
      <c r="BF49"/>
      <c r="BG49"/>
      <c r="BH49"/>
      <c r="BI49"/>
      <c r="BJ49"/>
      <c r="BK49"/>
      <c r="BL49"/>
      <c r="BM49" t="s">
        <v>29</v>
      </c>
    </row>
    <row r="50" spans="1:65" x14ac:dyDescent="0.2">
      <c r="A50">
        <v>30651</v>
      </c>
      <c r="B50" t="s">
        <v>102</v>
      </c>
      <c r="C50">
        <v>718</v>
      </c>
      <c r="D50" t="s">
        <v>24</v>
      </c>
      <c r="E50" t="s">
        <v>25</v>
      </c>
      <c r="F50"/>
      <c r="G50">
        <v>0.63</v>
      </c>
      <c r="H50">
        <v>31.5</v>
      </c>
      <c r="I50">
        <v>0.3</v>
      </c>
      <c r="J50">
        <v>0.9</v>
      </c>
      <c r="K50">
        <v>0.81</v>
      </c>
      <c r="L50">
        <v>0</v>
      </c>
      <c r="M50">
        <v>0</v>
      </c>
      <c r="N50">
        <v>0.9</v>
      </c>
      <c r="O50">
        <v>45</v>
      </c>
      <c r="P50">
        <v>50</v>
      </c>
      <c r="Q50">
        <v>202201</v>
      </c>
      <c r="R50">
        <v>202252</v>
      </c>
      <c r="S50"/>
      <c r="T50"/>
      <c r="U50" t="s">
        <v>103</v>
      </c>
      <c r="V50">
        <v>30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 t="s">
        <v>27</v>
      </c>
      <c r="AN50" t="s">
        <v>28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 t="s">
        <v>29</v>
      </c>
      <c r="BD50" t="s">
        <v>30</v>
      </c>
      <c r="BE50"/>
      <c r="BF50"/>
      <c r="BG50"/>
      <c r="BH50"/>
      <c r="BI50"/>
      <c r="BJ50"/>
      <c r="BK50"/>
      <c r="BL50"/>
      <c r="BM50" t="s">
        <v>29</v>
      </c>
    </row>
    <row r="51" spans="1:65" x14ac:dyDescent="0.2">
      <c r="A51">
        <v>30651</v>
      </c>
      <c r="B51" t="s">
        <v>102</v>
      </c>
      <c r="C51">
        <v>718</v>
      </c>
      <c r="D51" t="s">
        <v>31</v>
      </c>
      <c r="E51" t="s">
        <v>32</v>
      </c>
      <c r="F51"/>
      <c r="G51">
        <v>0.53</v>
      </c>
      <c r="H51">
        <v>38.159999999999997</v>
      </c>
      <c r="I51">
        <v>0.3</v>
      </c>
      <c r="J51">
        <v>0.75800000000000001</v>
      </c>
      <c r="K51">
        <v>0.56999999999999995</v>
      </c>
      <c r="L51">
        <v>0</v>
      </c>
      <c r="M51">
        <v>0</v>
      </c>
      <c r="N51">
        <v>0.75800000000000001</v>
      </c>
      <c r="O51">
        <v>54.57</v>
      </c>
      <c r="P51">
        <v>72</v>
      </c>
      <c r="Q51">
        <v>202201</v>
      </c>
      <c r="R51">
        <v>202252</v>
      </c>
      <c r="S51"/>
      <c r="T51"/>
      <c r="U51" t="s">
        <v>104</v>
      </c>
      <c r="V51">
        <v>20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 t="s">
        <v>27</v>
      </c>
      <c r="AN51" t="s">
        <v>28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 t="s">
        <v>29</v>
      </c>
      <c r="BD51" t="s">
        <v>30</v>
      </c>
      <c r="BE51"/>
      <c r="BF51"/>
      <c r="BG51"/>
      <c r="BH51"/>
      <c r="BI51"/>
      <c r="BJ51"/>
      <c r="BK51"/>
      <c r="BL51"/>
      <c r="BM51" t="s">
        <v>29</v>
      </c>
    </row>
    <row r="52" spans="1:65" x14ac:dyDescent="0.2">
      <c r="A52">
        <v>30651</v>
      </c>
      <c r="B52" t="s">
        <v>102</v>
      </c>
      <c r="C52">
        <v>718</v>
      </c>
      <c r="D52" t="s">
        <v>34</v>
      </c>
      <c r="E52" t="s">
        <v>35</v>
      </c>
      <c r="F52" t="s">
        <v>36</v>
      </c>
      <c r="G52">
        <v>1.56</v>
      </c>
      <c r="H52">
        <v>28.08</v>
      </c>
      <c r="I52">
        <v>0.3</v>
      </c>
      <c r="J52">
        <v>2.2290000000000001</v>
      </c>
      <c r="K52">
        <v>4.96</v>
      </c>
      <c r="L52">
        <v>0</v>
      </c>
      <c r="M52">
        <v>0</v>
      </c>
      <c r="N52">
        <v>2.2290000000000001</v>
      </c>
      <c r="O52">
        <v>40.119999999999997</v>
      </c>
      <c r="P52">
        <v>18</v>
      </c>
      <c r="Q52">
        <v>202201</v>
      </c>
      <c r="R52">
        <v>202252</v>
      </c>
      <c r="S52"/>
      <c r="T52"/>
      <c r="U52" t="s">
        <v>105</v>
      </c>
      <c r="V52">
        <v>62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 t="s">
        <v>27</v>
      </c>
      <c r="AN52" t="s">
        <v>28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 t="s">
        <v>29</v>
      </c>
      <c r="BD52" t="s">
        <v>30</v>
      </c>
      <c r="BE52"/>
      <c r="BF52"/>
      <c r="BG52"/>
      <c r="BH52"/>
      <c r="BI52"/>
      <c r="BJ52"/>
      <c r="BK52"/>
      <c r="BL52"/>
      <c r="BM52" t="s">
        <v>29</v>
      </c>
    </row>
    <row r="53" spans="1:65" x14ac:dyDescent="0.2">
      <c r="A53">
        <v>30656</v>
      </c>
      <c r="B53" t="s">
        <v>106</v>
      </c>
      <c r="C53">
        <v>718</v>
      </c>
      <c r="D53" t="s">
        <v>24</v>
      </c>
      <c r="E53" t="s">
        <v>25</v>
      </c>
      <c r="F53"/>
      <c r="G53">
        <v>0.63</v>
      </c>
      <c r="H53">
        <v>31.5</v>
      </c>
      <c r="I53">
        <v>0.3</v>
      </c>
      <c r="J53">
        <v>0.9</v>
      </c>
      <c r="K53">
        <v>0.81</v>
      </c>
      <c r="L53">
        <v>0</v>
      </c>
      <c r="M53">
        <v>0</v>
      </c>
      <c r="N53">
        <v>0.9</v>
      </c>
      <c r="O53">
        <v>45</v>
      </c>
      <c r="P53">
        <v>50</v>
      </c>
      <c r="Q53">
        <v>202201</v>
      </c>
      <c r="R53">
        <v>202252</v>
      </c>
      <c r="S53"/>
      <c r="T53"/>
      <c r="U53" t="s">
        <v>107</v>
      </c>
      <c r="V53">
        <v>30</v>
      </c>
      <c r="W53"/>
      <c r="X53"/>
      <c r="Y53"/>
      <c r="Z53"/>
      <c r="AA53"/>
      <c r="AB53"/>
      <c r="AC53"/>
      <c r="AD53"/>
      <c r="AE53" t="s">
        <v>108</v>
      </c>
      <c r="AF53" t="s">
        <v>109</v>
      </c>
      <c r="AG53"/>
      <c r="AH53"/>
      <c r="AI53"/>
      <c r="AJ53"/>
      <c r="AK53"/>
      <c r="AL53"/>
      <c r="AM53" t="s">
        <v>27</v>
      </c>
      <c r="AN53" t="s">
        <v>28</v>
      </c>
      <c r="AO53"/>
      <c r="AP53"/>
      <c r="AQ53"/>
      <c r="AR53"/>
      <c r="AS53"/>
      <c r="AT53"/>
      <c r="AU53"/>
      <c r="AV53"/>
      <c r="AW53" t="s">
        <v>110</v>
      </c>
      <c r="AX53" t="s">
        <v>111</v>
      </c>
      <c r="AY53"/>
      <c r="AZ53"/>
      <c r="BA53"/>
      <c r="BB53"/>
      <c r="BC53" t="s">
        <v>29</v>
      </c>
      <c r="BD53" t="s">
        <v>30</v>
      </c>
      <c r="BE53"/>
      <c r="BF53"/>
      <c r="BG53"/>
      <c r="BH53"/>
      <c r="BI53"/>
      <c r="BJ53"/>
      <c r="BK53"/>
      <c r="BL53"/>
      <c r="BM53" t="s">
        <v>29</v>
      </c>
    </row>
    <row r="54" spans="1:65" x14ac:dyDescent="0.2">
      <c r="A54">
        <v>30656</v>
      </c>
      <c r="B54" t="s">
        <v>106</v>
      </c>
      <c r="C54">
        <v>718</v>
      </c>
      <c r="D54" t="s">
        <v>31</v>
      </c>
      <c r="E54" t="s">
        <v>32</v>
      </c>
      <c r="F54"/>
      <c r="G54">
        <v>0.53</v>
      </c>
      <c r="H54">
        <v>38.159999999999997</v>
      </c>
      <c r="I54">
        <v>0.3</v>
      </c>
      <c r="J54">
        <v>0.75800000000000001</v>
      </c>
      <c r="K54">
        <v>0.56999999999999995</v>
      </c>
      <c r="L54">
        <v>0</v>
      </c>
      <c r="M54">
        <v>0</v>
      </c>
      <c r="N54">
        <v>0.75800000000000001</v>
      </c>
      <c r="O54">
        <v>54.57</v>
      </c>
      <c r="P54">
        <v>72</v>
      </c>
      <c r="Q54">
        <v>202201</v>
      </c>
      <c r="R54">
        <v>202252</v>
      </c>
      <c r="S54"/>
      <c r="T54"/>
      <c r="U54" t="s">
        <v>112</v>
      </c>
      <c r="V54">
        <v>20</v>
      </c>
      <c r="W54"/>
      <c r="X54"/>
      <c r="Y54"/>
      <c r="Z54"/>
      <c r="AA54"/>
      <c r="AB54"/>
      <c r="AC54"/>
      <c r="AD54"/>
      <c r="AE54" t="s">
        <v>108</v>
      </c>
      <c r="AF54" t="s">
        <v>109</v>
      </c>
      <c r="AG54"/>
      <c r="AH54"/>
      <c r="AI54"/>
      <c r="AJ54"/>
      <c r="AK54"/>
      <c r="AL54"/>
      <c r="AM54" t="s">
        <v>27</v>
      </c>
      <c r="AN54" t="s">
        <v>28</v>
      </c>
      <c r="AO54"/>
      <c r="AP54"/>
      <c r="AQ54"/>
      <c r="AR54"/>
      <c r="AS54"/>
      <c r="AT54"/>
      <c r="AU54"/>
      <c r="AV54"/>
      <c r="AW54" t="s">
        <v>110</v>
      </c>
      <c r="AX54" t="s">
        <v>111</v>
      </c>
      <c r="AY54"/>
      <c r="AZ54"/>
      <c r="BA54"/>
      <c r="BB54"/>
      <c r="BC54" t="s">
        <v>29</v>
      </c>
      <c r="BD54" t="s">
        <v>30</v>
      </c>
      <c r="BE54"/>
      <c r="BF54"/>
      <c r="BG54"/>
      <c r="BH54"/>
      <c r="BI54"/>
      <c r="BJ54"/>
      <c r="BK54"/>
      <c r="BL54"/>
      <c r="BM54" t="s">
        <v>29</v>
      </c>
    </row>
    <row r="55" spans="1:65" x14ac:dyDescent="0.2">
      <c r="A55">
        <v>30656</v>
      </c>
      <c r="B55" t="s">
        <v>106</v>
      </c>
      <c r="C55">
        <v>718</v>
      </c>
      <c r="D55" t="s">
        <v>34</v>
      </c>
      <c r="E55" t="s">
        <v>35</v>
      </c>
      <c r="F55" t="s">
        <v>36</v>
      </c>
      <c r="G55">
        <v>1.49</v>
      </c>
      <c r="H55">
        <v>26.82</v>
      </c>
      <c r="I55">
        <v>0.3</v>
      </c>
      <c r="J55">
        <v>2.129</v>
      </c>
      <c r="K55">
        <v>4.53</v>
      </c>
      <c r="L55">
        <v>0</v>
      </c>
      <c r="M55">
        <v>0</v>
      </c>
      <c r="N55">
        <v>2.129</v>
      </c>
      <c r="O55">
        <v>38.32</v>
      </c>
      <c r="P55">
        <v>18</v>
      </c>
      <c r="Q55">
        <v>202201</v>
      </c>
      <c r="R55">
        <v>202252</v>
      </c>
      <c r="S55"/>
      <c r="T55"/>
      <c r="U55" t="s">
        <v>113</v>
      </c>
      <c r="V55">
        <v>59</v>
      </c>
      <c r="W55"/>
      <c r="X55"/>
      <c r="Y55"/>
      <c r="Z55"/>
      <c r="AA55"/>
      <c r="AB55"/>
      <c r="AC55"/>
      <c r="AD55"/>
      <c r="AE55" t="s">
        <v>108</v>
      </c>
      <c r="AF55" t="s">
        <v>109</v>
      </c>
      <c r="AG55"/>
      <c r="AH55"/>
      <c r="AI55"/>
      <c r="AJ55"/>
      <c r="AK55"/>
      <c r="AL55"/>
      <c r="AM55" t="s">
        <v>27</v>
      </c>
      <c r="AN55" t="s">
        <v>28</v>
      </c>
      <c r="AO55"/>
      <c r="AP55"/>
      <c r="AQ55"/>
      <c r="AR55"/>
      <c r="AS55"/>
      <c r="AT55"/>
      <c r="AU55"/>
      <c r="AV55"/>
      <c r="AW55" t="s">
        <v>110</v>
      </c>
      <c r="AX55" t="s">
        <v>111</v>
      </c>
      <c r="AY55"/>
      <c r="AZ55"/>
      <c r="BA55"/>
      <c r="BB55"/>
      <c r="BC55" t="s">
        <v>29</v>
      </c>
      <c r="BD55" t="s">
        <v>30</v>
      </c>
      <c r="BE55"/>
      <c r="BF55"/>
      <c r="BG55"/>
      <c r="BH55"/>
      <c r="BI55"/>
      <c r="BJ55"/>
      <c r="BK55"/>
      <c r="BL55"/>
      <c r="BM55" t="s">
        <v>29</v>
      </c>
    </row>
    <row r="56" spans="1:65" x14ac:dyDescent="0.2">
      <c r="A56">
        <v>30656</v>
      </c>
      <c r="B56" t="s">
        <v>106</v>
      </c>
      <c r="C56">
        <v>718</v>
      </c>
      <c r="D56" t="s">
        <v>54</v>
      </c>
      <c r="E56" t="s">
        <v>55</v>
      </c>
      <c r="F56"/>
      <c r="G56">
        <v>0.47</v>
      </c>
      <c r="H56">
        <v>47.94</v>
      </c>
      <c r="I56">
        <v>0.3</v>
      </c>
      <c r="J56">
        <v>0.67200000000000004</v>
      </c>
      <c r="K56">
        <v>0.45</v>
      </c>
      <c r="L56">
        <v>0</v>
      </c>
      <c r="M56">
        <v>0</v>
      </c>
      <c r="N56">
        <v>0.67200000000000004</v>
      </c>
      <c r="O56">
        <v>68.540000000000006</v>
      </c>
      <c r="P56">
        <v>102</v>
      </c>
      <c r="Q56">
        <v>202201</v>
      </c>
      <c r="R56">
        <v>202252</v>
      </c>
      <c r="S56"/>
      <c r="T56"/>
      <c r="U56" t="s">
        <v>114</v>
      </c>
      <c r="V56">
        <v>14</v>
      </c>
      <c r="W56"/>
      <c r="X56"/>
      <c r="Y56"/>
      <c r="Z56"/>
      <c r="AA56"/>
      <c r="AB56"/>
      <c r="AC56"/>
      <c r="AD56"/>
      <c r="AE56" t="s">
        <v>108</v>
      </c>
      <c r="AF56" t="s">
        <v>109</v>
      </c>
      <c r="AG56"/>
      <c r="AH56"/>
      <c r="AI56"/>
      <c r="AJ56"/>
      <c r="AK56"/>
      <c r="AL56"/>
      <c r="AM56" t="s">
        <v>27</v>
      </c>
      <c r="AN56" t="s">
        <v>28</v>
      </c>
      <c r="AO56"/>
      <c r="AP56"/>
      <c r="AQ56"/>
      <c r="AR56"/>
      <c r="AS56"/>
      <c r="AT56"/>
      <c r="AU56"/>
      <c r="AV56"/>
      <c r="AW56" t="s">
        <v>110</v>
      </c>
      <c r="AX56" t="s">
        <v>111</v>
      </c>
      <c r="AY56"/>
      <c r="AZ56"/>
      <c r="BA56"/>
      <c r="BB56"/>
      <c r="BC56" t="s">
        <v>29</v>
      </c>
      <c r="BD56" t="s">
        <v>30</v>
      </c>
      <c r="BE56"/>
      <c r="BF56"/>
      <c r="BG56"/>
      <c r="BH56"/>
      <c r="BI56"/>
      <c r="BJ56"/>
      <c r="BK56"/>
      <c r="BL56"/>
      <c r="BM56" t="s">
        <v>29</v>
      </c>
    </row>
    <row r="57" spans="1:65" x14ac:dyDescent="0.2">
      <c r="A57">
        <v>30662</v>
      </c>
      <c r="B57" t="s">
        <v>115</v>
      </c>
      <c r="C57">
        <v>718</v>
      </c>
      <c r="D57" t="s">
        <v>31</v>
      </c>
      <c r="E57" t="s">
        <v>32</v>
      </c>
      <c r="F57"/>
      <c r="G57">
        <v>0.57999999999999996</v>
      </c>
      <c r="H57">
        <v>41.76</v>
      </c>
      <c r="I57">
        <v>0.3</v>
      </c>
      <c r="J57">
        <v>0.82899999999999996</v>
      </c>
      <c r="K57">
        <v>0.68</v>
      </c>
      <c r="L57">
        <v>0</v>
      </c>
      <c r="M57">
        <v>0</v>
      </c>
      <c r="N57">
        <v>0.82899999999999996</v>
      </c>
      <c r="O57">
        <v>59.68</v>
      </c>
      <c r="P57">
        <v>72</v>
      </c>
      <c r="Q57">
        <v>202201</v>
      </c>
      <c r="R57">
        <v>202252</v>
      </c>
      <c r="S57"/>
      <c r="T57"/>
      <c r="U57" t="s">
        <v>116</v>
      </c>
      <c r="V57">
        <v>25</v>
      </c>
      <c r="W57"/>
      <c r="X57"/>
      <c r="Y57"/>
      <c r="Z57"/>
      <c r="AA57"/>
      <c r="AB57"/>
      <c r="AC57"/>
      <c r="AD57"/>
      <c r="AE57" t="s">
        <v>108</v>
      </c>
      <c r="AF57" t="s">
        <v>109</v>
      </c>
      <c r="AG57"/>
      <c r="AH57"/>
      <c r="AI57"/>
      <c r="AJ57"/>
      <c r="AK57"/>
      <c r="AL57"/>
      <c r="AM57" t="s">
        <v>27</v>
      </c>
      <c r="AN57" t="s">
        <v>28</v>
      </c>
      <c r="AO57" t="s">
        <v>40</v>
      </c>
      <c r="AP57" t="s">
        <v>41</v>
      </c>
      <c r="AQ57"/>
      <c r="AR57"/>
      <c r="AS57"/>
      <c r="AT57"/>
      <c r="AU57"/>
      <c r="AV57"/>
      <c r="AW57"/>
      <c r="AX57"/>
      <c r="AY57"/>
      <c r="AZ57"/>
      <c r="BA57"/>
      <c r="BB57"/>
      <c r="BC57" t="s">
        <v>29</v>
      </c>
      <c r="BD57" t="s">
        <v>30</v>
      </c>
      <c r="BE57"/>
      <c r="BF57"/>
      <c r="BG57"/>
      <c r="BH57"/>
      <c r="BI57"/>
      <c r="BJ57"/>
      <c r="BK57"/>
      <c r="BL57"/>
      <c r="BM57" t="s">
        <v>29</v>
      </c>
    </row>
    <row r="58" spans="1:65" x14ac:dyDescent="0.2">
      <c r="A58">
        <v>30981</v>
      </c>
      <c r="B58" t="s">
        <v>117</v>
      </c>
      <c r="C58">
        <v>718</v>
      </c>
      <c r="D58" t="s">
        <v>24</v>
      </c>
      <c r="E58" t="s">
        <v>25</v>
      </c>
      <c r="F58"/>
      <c r="G58">
        <v>0.62</v>
      </c>
      <c r="H58">
        <v>31</v>
      </c>
      <c r="I58">
        <v>0.3</v>
      </c>
      <c r="J58">
        <v>0.88600000000000001</v>
      </c>
      <c r="K58">
        <v>0.78</v>
      </c>
      <c r="L58">
        <v>0</v>
      </c>
      <c r="M58">
        <v>0</v>
      </c>
      <c r="N58">
        <v>0.88600000000000001</v>
      </c>
      <c r="O58">
        <v>44.3</v>
      </c>
      <c r="P58">
        <v>50</v>
      </c>
      <c r="Q58">
        <v>202201</v>
      </c>
      <c r="R58">
        <v>202252</v>
      </c>
      <c r="S58"/>
      <c r="T58"/>
      <c r="U58" t="s">
        <v>118</v>
      </c>
      <c r="V58">
        <v>29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 t="s">
        <v>29</v>
      </c>
      <c r="BD58" t="s">
        <v>30</v>
      </c>
      <c r="BE58"/>
      <c r="BF58"/>
      <c r="BG58"/>
      <c r="BH58"/>
      <c r="BI58"/>
      <c r="BJ58"/>
      <c r="BK58"/>
      <c r="BL58"/>
      <c r="BM58" t="s">
        <v>29</v>
      </c>
    </row>
    <row r="59" spans="1:65" x14ac:dyDescent="0.2">
      <c r="A59">
        <v>30981</v>
      </c>
      <c r="B59" t="s">
        <v>117</v>
      </c>
      <c r="C59">
        <v>718</v>
      </c>
      <c r="D59" t="s">
        <v>31</v>
      </c>
      <c r="E59" t="s">
        <v>32</v>
      </c>
      <c r="F59"/>
      <c r="G59">
        <v>0.46</v>
      </c>
      <c r="H59">
        <v>33.119999999999997</v>
      </c>
      <c r="I59">
        <v>0.3</v>
      </c>
      <c r="J59">
        <v>0.65800000000000003</v>
      </c>
      <c r="K59">
        <v>0.43</v>
      </c>
      <c r="L59">
        <v>0</v>
      </c>
      <c r="M59">
        <v>0</v>
      </c>
      <c r="N59">
        <v>0.65800000000000003</v>
      </c>
      <c r="O59">
        <v>47.37</v>
      </c>
      <c r="P59">
        <v>72</v>
      </c>
      <c r="Q59">
        <v>202201</v>
      </c>
      <c r="R59">
        <v>202252</v>
      </c>
      <c r="S59"/>
      <c r="T59"/>
      <c r="U59" t="s">
        <v>119</v>
      </c>
      <c r="V59">
        <v>13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 t="s">
        <v>29</v>
      </c>
      <c r="BD59" t="s">
        <v>30</v>
      </c>
      <c r="BE59"/>
      <c r="BF59"/>
      <c r="BG59"/>
      <c r="BH59"/>
      <c r="BI59"/>
      <c r="BJ59"/>
      <c r="BK59"/>
      <c r="BL59"/>
      <c r="BM59" t="s">
        <v>29</v>
      </c>
    </row>
    <row r="60" spans="1:65" x14ac:dyDescent="0.2">
      <c r="A60">
        <v>30981</v>
      </c>
      <c r="B60" t="s">
        <v>117</v>
      </c>
      <c r="C60">
        <v>718</v>
      </c>
      <c r="D60" t="s">
        <v>34</v>
      </c>
      <c r="E60" t="s">
        <v>35</v>
      </c>
      <c r="F60" t="s">
        <v>36</v>
      </c>
      <c r="G60">
        <v>1.48</v>
      </c>
      <c r="H60">
        <v>26.64</v>
      </c>
      <c r="I60">
        <v>0.3</v>
      </c>
      <c r="J60">
        <v>2.1150000000000002</v>
      </c>
      <c r="K60">
        <v>4.47</v>
      </c>
      <c r="L60">
        <v>0</v>
      </c>
      <c r="M60">
        <v>0</v>
      </c>
      <c r="N60">
        <v>2.1150000000000002</v>
      </c>
      <c r="O60">
        <v>38.07</v>
      </c>
      <c r="P60">
        <v>18</v>
      </c>
      <c r="Q60">
        <v>202201</v>
      </c>
      <c r="R60">
        <v>202252</v>
      </c>
      <c r="S60"/>
      <c r="T60"/>
      <c r="U60" t="s">
        <v>120</v>
      </c>
      <c r="V60">
        <v>58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 t="s">
        <v>29</v>
      </c>
      <c r="BD60" t="s">
        <v>30</v>
      </c>
      <c r="BE60"/>
      <c r="BF60"/>
      <c r="BG60"/>
      <c r="BH60"/>
      <c r="BI60"/>
      <c r="BJ60"/>
      <c r="BK60"/>
      <c r="BL60"/>
      <c r="BM60" t="s">
        <v>29</v>
      </c>
    </row>
    <row r="61" spans="1:65" x14ac:dyDescent="0.2">
      <c r="A61">
        <v>33062</v>
      </c>
      <c r="B61" t="s">
        <v>121</v>
      </c>
      <c r="C61">
        <v>718</v>
      </c>
      <c r="D61" t="s">
        <v>24</v>
      </c>
      <c r="E61" t="s">
        <v>25</v>
      </c>
      <c r="F61"/>
      <c r="G61">
        <v>0.62</v>
      </c>
      <c r="H61">
        <v>31</v>
      </c>
      <c r="I61">
        <v>0.3</v>
      </c>
      <c r="J61">
        <v>0.88600000000000001</v>
      </c>
      <c r="K61">
        <v>0.78</v>
      </c>
      <c r="L61">
        <v>0</v>
      </c>
      <c r="M61">
        <v>0</v>
      </c>
      <c r="N61">
        <v>0.88600000000000001</v>
      </c>
      <c r="O61">
        <v>44.3</v>
      </c>
      <c r="P61">
        <v>50</v>
      </c>
      <c r="Q61">
        <v>202201</v>
      </c>
      <c r="R61">
        <v>202252</v>
      </c>
      <c r="S61"/>
      <c r="T61"/>
      <c r="U61" t="s">
        <v>122</v>
      </c>
      <c r="V61">
        <v>29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 t="s">
        <v>27</v>
      </c>
      <c r="AN61" t="s">
        <v>28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 t="s">
        <v>29</v>
      </c>
      <c r="BD61" t="s">
        <v>30</v>
      </c>
      <c r="BE61"/>
      <c r="BF61"/>
      <c r="BG61"/>
      <c r="BH61"/>
      <c r="BI61"/>
      <c r="BJ61"/>
      <c r="BK61"/>
      <c r="BL61"/>
      <c r="BM61" t="s">
        <v>29</v>
      </c>
    </row>
    <row r="62" spans="1:65" x14ac:dyDescent="0.2">
      <c r="A62">
        <v>33062</v>
      </c>
      <c r="B62" t="s">
        <v>121</v>
      </c>
      <c r="C62">
        <v>718</v>
      </c>
      <c r="D62" t="s">
        <v>31</v>
      </c>
      <c r="E62" t="s">
        <v>32</v>
      </c>
      <c r="F62"/>
      <c r="G62">
        <v>0.56000000000000005</v>
      </c>
      <c r="H62">
        <v>40.32</v>
      </c>
      <c r="I62">
        <v>0.3</v>
      </c>
      <c r="J62">
        <v>0.8</v>
      </c>
      <c r="K62">
        <v>0.64</v>
      </c>
      <c r="L62">
        <v>0</v>
      </c>
      <c r="M62">
        <v>0</v>
      </c>
      <c r="N62">
        <v>0.8</v>
      </c>
      <c r="O62">
        <v>57.6</v>
      </c>
      <c r="P62">
        <v>72</v>
      </c>
      <c r="Q62">
        <v>202201</v>
      </c>
      <c r="R62">
        <v>202252</v>
      </c>
      <c r="S62"/>
      <c r="T62"/>
      <c r="U62" t="s">
        <v>123</v>
      </c>
      <c r="V62">
        <v>23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 t="s">
        <v>27</v>
      </c>
      <c r="AN62" t="s">
        <v>28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 t="s">
        <v>29</v>
      </c>
      <c r="BD62" t="s">
        <v>30</v>
      </c>
      <c r="BE62"/>
      <c r="BF62"/>
      <c r="BG62"/>
      <c r="BH62"/>
      <c r="BI62"/>
      <c r="BJ62"/>
      <c r="BK62"/>
      <c r="BL62"/>
      <c r="BM62" t="s">
        <v>29</v>
      </c>
    </row>
    <row r="63" spans="1:65" x14ac:dyDescent="0.2">
      <c r="A63">
        <v>33062</v>
      </c>
      <c r="B63" t="s">
        <v>121</v>
      </c>
      <c r="C63">
        <v>718</v>
      </c>
      <c r="D63" t="s">
        <v>34</v>
      </c>
      <c r="E63" t="s">
        <v>35</v>
      </c>
      <c r="F63" t="s">
        <v>36</v>
      </c>
      <c r="G63">
        <v>1.63</v>
      </c>
      <c r="H63">
        <v>29.34</v>
      </c>
      <c r="I63">
        <v>0.3</v>
      </c>
      <c r="J63">
        <v>2.3290000000000002</v>
      </c>
      <c r="K63">
        <v>5.42</v>
      </c>
      <c r="L63">
        <v>0</v>
      </c>
      <c r="M63">
        <v>0</v>
      </c>
      <c r="N63">
        <v>2.3290000000000002</v>
      </c>
      <c r="O63">
        <v>41.92</v>
      </c>
      <c r="P63">
        <v>18</v>
      </c>
      <c r="Q63">
        <v>202201</v>
      </c>
      <c r="R63">
        <v>202252</v>
      </c>
      <c r="S63"/>
      <c r="T63"/>
      <c r="U63" t="s">
        <v>124</v>
      </c>
      <c r="V63">
        <v>65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 t="s">
        <v>27</v>
      </c>
      <c r="AN63" t="s">
        <v>28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 t="s">
        <v>29</v>
      </c>
      <c r="BD63" t="s">
        <v>30</v>
      </c>
      <c r="BE63"/>
      <c r="BF63"/>
      <c r="BG63"/>
      <c r="BH63"/>
      <c r="BI63"/>
      <c r="BJ63"/>
      <c r="BK63"/>
      <c r="BL63"/>
      <c r="BM63" t="s">
        <v>29</v>
      </c>
    </row>
    <row r="64" spans="1:65" x14ac:dyDescent="0.2">
      <c r="A64">
        <v>33155</v>
      </c>
      <c r="B64" t="s">
        <v>125</v>
      </c>
      <c r="C64">
        <v>718</v>
      </c>
      <c r="D64" t="s">
        <v>24</v>
      </c>
      <c r="E64" t="s">
        <v>25</v>
      </c>
      <c r="F64"/>
      <c r="G64">
        <v>0.63</v>
      </c>
      <c r="H64">
        <v>31.5</v>
      </c>
      <c r="I64">
        <v>0.3</v>
      </c>
      <c r="J64">
        <v>0.9</v>
      </c>
      <c r="K64">
        <v>0.81</v>
      </c>
      <c r="L64">
        <v>0</v>
      </c>
      <c r="M64">
        <v>0</v>
      </c>
      <c r="N64">
        <v>0.9</v>
      </c>
      <c r="O64">
        <v>45</v>
      </c>
      <c r="P64">
        <v>50</v>
      </c>
      <c r="Q64">
        <v>202201</v>
      </c>
      <c r="R64">
        <v>202252</v>
      </c>
      <c r="S64"/>
      <c r="T64"/>
      <c r="U64" t="s">
        <v>126</v>
      </c>
      <c r="V64">
        <v>30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 t="s">
        <v>27</v>
      </c>
      <c r="AN64" t="s">
        <v>28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 t="s">
        <v>29</v>
      </c>
      <c r="BD64" t="s">
        <v>30</v>
      </c>
      <c r="BE64"/>
      <c r="BF64"/>
      <c r="BG64"/>
      <c r="BH64"/>
      <c r="BI64"/>
      <c r="BJ64"/>
      <c r="BK64"/>
      <c r="BL64"/>
      <c r="BM64" t="s">
        <v>29</v>
      </c>
    </row>
    <row r="65" spans="1:65" x14ac:dyDescent="0.2">
      <c r="A65">
        <v>33155</v>
      </c>
      <c r="B65" t="s">
        <v>125</v>
      </c>
      <c r="C65">
        <v>718</v>
      </c>
      <c r="D65" t="s">
        <v>31</v>
      </c>
      <c r="E65" t="s">
        <v>32</v>
      </c>
      <c r="F65"/>
      <c r="G65">
        <v>0.47</v>
      </c>
      <c r="H65">
        <v>33.840000000000003</v>
      </c>
      <c r="I65">
        <v>0.3</v>
      </c>
      <c r="J65">
        <v>0.67200000000000004</v>
      </c>
      <c r="K65">
        <v>0.45</v>
      </c>
      <c r="L65">
        <v>0</v>
      </c>
      <c r="M65">
        <v>0</v>
      </c>
      <c r="N65">
        <v>0.67200000000000004</v>
      </c>
      <c r="O65">
        <v>48.38</v>
      </c>
      <c r="P65">
        <v>72</v>
      </c>
      <c r="Q65">
        <v>202201</v>
      </c>
      <c r="R65">
        <v>202252</v>
      </c>
      <c r="S65"/>
      <c r="T65"/>
      <c r="U65" t="s">
        <v>127</v>
      </c>
      <c r="V65">
        <v>14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 t="s">
        <v>27</v>
      </c>
      <c r="AN65" t="s">
        <v>28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 t="s">
        <v>29</v>
      </c>
      <c r="BD65" t="s">
        <v>30</v>
      </c>
      <c r="BE65"/>
      <c r="BF65"/>
      <c r="BG65"/>
      <c r="BH65"/>
      <c r="BI65"/>
      <c r="BJ65"/>
      <c r="BK65"/>
      <c r="BL65"/>
      <c r="BM65" t="s">
        <v>29</v>
      </c>
    </row>
    <row r="66" spans="1:65" x14ac:dyDescent="0.2">
      <c r="A66">
        <v>33155</v>
      </c>
      <c r="B66" t="s">
        <v>125</v>
      </c>
      <c r="C66">
        <v>718</v>
      </c>
      <c r="D66" t="s">
        <v>34</v>
      </c>
      <c r="E66" t="s">
        <v>35</v>
      </c>
      <c r="F66" t="s">
        <v>36</v>
      </c>
      <c r="G66">
        <v>1.49</v>
      </c>
      <c r="H66">
        <v>26.82</v>
      </c>
      <c r="I66">
        <v>0.3</v>
      </c>
      <c r="J66">
        <v>2.129</v>
      </c>
      <c r="K66">
        <v>4.53</v>
      </c>
      <c r="L66">
        <v>0</v>
      </c>
      <c r="M66">
        <v>0</v>
      </c>
      <c r="N66">
        <v>2.129</v>
      </c>
      <c r="O66">
        <v>38.32</v>
      </c>
      <c r="P66">
        <v>18</v>
      </c>
      <c r="Q66">
        <v>202201</v>
      </c>
      <c r="R66">
        <v>202252</v>
      </c>
      <c r="S66"/>
      <c r="T66"/>
      <c r="U66" t="s">
        <v>128</v>
      </c>
      <c r="V66">
        <v>59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 t="s">
        <v>27</v>
      </c>
      <c r="AN66" t="s">
        <v>28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 t="s">
        <v>29</v>
      </c>
      <c r="BD66" t="s">
        <v>30</v>
      </c>
      <c r="BE66"/>
      <c r="BF66"/>
      <c r="BG66"/>
      <c r="BH66"/>
      <c r="BI66"/>
      <c r="BJ66"/>
      <c r="BK66"/>
      <c r="BL66"/>
      <c r="BM66" t="s">
        <v>29</v>
      </c>
    </row>
    <row r="67" spans="1:65" x14ac:dyDescent="0.2">
      <c r="A67">
        <v>33155</v>
      </c>
      <c r="B67" t="s">
        <v>125</v>
      </c>
      <c r="C67">
        <v>718</v>
      </c>
      <c r="D67" t="s">
        <v>54</v>
      </c>
      <c r="E67" t="s">
        <v>55</v>
      </c>
      <c r="F67"/>
      <c r="G67">
        <v>0.41</v>
      </c>
      <c r="H67">
        <v>41.82</v>
      </c>
      <c r="I67">
        <v>0.3</v>
      </c>
      <c r="J67">
        <v>0.58599999999999997</v>
      </c>
      <c r="K67">
        <v>0.34</v>
      </c>
      <c r="L67">
        <v>0</v>
      </c>
      <c r="M67">
        <v>0</v>
      </c>
      <c r="N67">
        <v>0.58599999999999997</v>
      </c>
      <c r="O67">
        <v>59.77</v>
      </c>
      <c r="P67">
        <v>102</v>
      </c>
      <c r="Q67">
        <v>202201</v>
      </c>
      <c r="R67">
        <v>202252</v>
      </c>
      <c r="S67"/>
      <c r="T67"/>
      <c r="U67" t="s">
        <v>129</v>
      </c>
      <c r="V67">
        <v>10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 t="s">
        <v>27</v>
      </c>
      <c r="AN67" t="s">
        <v>28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 t="s">
        <v>29</v>
      </c>
      <c r="BD67" t="s">
        <v>30</v>
      </c>
      <c r="BE67"/>
      <c r="BF67"/>
      <c r="BG67"/>
      <c r="BH67"/>
      <c r="BI67"/>
      <c r="BJ67"/>
      <c r="BK67"/>
      <c r="BL67"/>
      <c r="BM67" t="s">
        <v>29</v>
      </c>
    </row>
    <row r="68" spans="1:65" x14ac:dyDescent="0.2">
      <c r="A68">
        <v>33158</v>
      </c>
      <c r="B68" t="s">
        <v>130</v>
      </c>
      <c r="C68">
        <v>718</v>
      </c>
      <c r="D68" t="s">
        <v>24</v>
      </c>
      <c r="E68" t="s">
        <v>25</v>
      </c>
      <c r="F68"/>
      <c r="G68">
        <v>0.61</v>
      </c>
      <c r="H68">
        <v>30.5</v>
      </c>
      <c r="I68">
        <v>0.3</v>
      </c>
      <c r="J68">
        <v>0.872</v>
      </c>
      <c r="K68">
        <v>0.76</v>
      </c>
      <c r="L68">
        <v>0</v>
      </c>
      <c r="M68">
        <v>0</v>
      </c>
      <c r="N68">
        <v>0.872</v>
      </c>
      <c r="O68">
        <v>43.6</v>
      </c>
      <c r="P68">
        <v>50</v>
      </c>
      <c r="Q68">
        <v>202201</v>
      </c>
      <c r="R68">
        <v>202252</v>
      </c>
      <c r="S68"/>
      <c r="T68"/>
      <c r="U68" t="s">
        <v>131</v>
      </c>
      <c r="V68">
        <v>28</v>
      </c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 t="s">
        <v>27</v>
      </c>
      <c r="AN68" t="s">
        <v>28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 t="s">
        <v>29</v>
      </c>
      <c r="BD68" t="s">
        <v>30</v>
      </c>
      <c r="BE68"/>
      <c r="BF68"/>
      <c r="BG68"/>
      <c r="BH68"/>
      <c r="BI68"/>
      <c r="BJ68"/>
      <c r="BK68"/>
      <c r="BL68"/>
      <c r="BM68" t="s">
        <v>29</v>
      </c>
    </row>
    <row r="69" spans="1:65" x14ac:dyDescent="0.2">
      <c r="A69">
        <v>33158</v>
      </c>
      <c r="B69" t="s">
        <v>130</v>
      </c>
      <c r="C69">
        <v>718</v>
      </c>
      <c r="D69" t="s">
        <v>31</v>
      </c>
      <c r="E69" t="s">
        <v>32</v>
      </c>
      <c r="F69"/>
      <c r="G69">
        <v>0.51</v>
      </c>
      <c r="H69">
        <v>36.72</v>
      </c>
      <c r="I69">
        <v>0.3</v>
      </c>
      <c r="J69">
        <v>0.72899999999999998</v>
      </c>
      <c r="K69">
        <v>0.53</v>
      </c>
      <c r="L69">
        <v>0</v>
      </c>
      <c r="M69">
        <v>0</v>
      </c>
      <c r="N69">
        <v>0.72899999999999998</v>
      </c>
      <c r="O69">
        <v>52.48</v>
      </c>
      <c r="P69">
        <v>72</v>
      </c>
      <c r="Q69">
        <v>202201</v>
      </c>
      <c r="R69">
        <v>202252</v>
      </c>
      <c r="S69"/>
      <c r="T69"/>
      <c r="U69" t="s">
        <v>132</v>
      </c>
      <c r="V69">
        <v>18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 t="s">
        <v>27</v>
      </c>
      <c r="AN69" t="s">
        <v>28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 t="s">
        <v>29</v>
      </c>
      <c r="BD69" t="s">
        <v>30</v>
      </c>
      <c r="BE69"/>
      <c r="BF69"/>
      <c r="BG69"/>
      <c r="BH69"/>
      <c r="BI69"/>
      <c r="BJ69"/>
      <c r="BK69"/>
      <c r="BL69"/>
      <c r="BM69" t="s">
        <v>29</v>
      </c>
    </row>
    <row r="70" spans="1:65" x14ac:dyDescent="0.2">
      <c r="A70">
        <v>33158</v>
      </c>
      <c r="B70" t="s">
        <v>130</v>
      </c>
      <c r="C70">
        <v>718</v>
      </c>
      <c r="D70" t="s">
        <v>34</v>
      </c>
      <c r="E70" t="s">
        <v>35</v>
      </c>
      <c r="F70" t="s">
        <v>36</v>
      </c>
      <c r="G70">
        <v>1.47</v>
      </c>
      <c r="H70">
        <v>26.46</v>
      </c>
      <c r="I70">
        <v>0.3</v>
      </c>
      <c r="J70">
        <v>2.1</v>
      </c>
      <c r="K70">
        <v>4.41</v>
      </c>
      <c r="L70">
        <v>0</v>
      </c>
      <c r="M70">
        <v>0</v>
      </c>
      <c r="N70">
        <v>2.1</v>
      </c>
      <c r="O70">
        <v>37.799999999999997</v>
      </c>
      <c r="P70">
        <v>18</v>
      </c>
      <c r="Q70">
        <v>202201</v>
      </c>
      <c r="R70">
        <v>202252</v>
      </c>
      <c r="S70"/>
      <c r="T70"/>
      <c r="U70" t="s">
        <v>133</v>
      </c>
      <c r="V70">
        <v>57</v>
      </c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 t="s">
        <v>27</v>
      </c>
      <c r="AN70" t="s">
        <v>28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 t="s">
        <v>29</v>
      </c>
      <c r="BD70" t="s">
        <v>30</v>
      </c>
      <c r="BE70"/>
      <c r="BF70"/>
      <c r="BG70"/>
      <c r="BH70"/>
      <c r="BI70"/>
      <c r="BJ70"/>
      <c r="BK70"/>
      <c r="BL70"/>
      <c r="BM70" t="s">
        <v>29</v>
      </c>
    </row>
    <row r="71" spans="1:65" x14ac:dyDescent="0.2">
      <c r="A71">
        <v>33158</v>
      </c>
      <c r="B71" t="s">
        <v>130</v>
      </c>
      <c r="C71">
        <v>718</v>
      </c>
      <c r="D71" t="s">
        <v>54</v>
      </c>
      <c r="E71" t="s">
        <v>55</v>
      </c>
      <c r="F71"/>
      <c r="G71">
        <v>0.45</v>
      </c>
      <c r="H71">
        <v>45.9</v>
      </c>
      <c r="I71">
        <v>0.3</v>
      </c>
      <c r="J71">
        <v>0.64300000000000002</v>
      </c>
      <c r="K71">
        <v>0.41</v>
      </c>
      <c r="L71">
        <v>0</v>
      </c>
      <c r="M71">
        <v>0</v>
      </c>
      <c r="N71">
        <v>0.64300000000000002</v>
      </c>
      <c r="O71">
        <v>65.58</v>
      </c>
      <c r="P71">
        <v>102</v>
      </c>
      <c r="Q71">
        <v>202201</v>
      </c>
      <c r="R71">
        <v>202252</v>
      </c>
      <c r="S71"/>
      <c r="T71"/>
      <c r="U71" t="s">
        <v>134</v>
      </c>
      <c r="V71">
        <v>12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 t="s">
        <v>27</v>
      </c>
      <c r="AN71" t="s">
        <v>28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 t="s">
        <v>29</v>
      </c>
      <c r="BD71" t="s">
        <v>30</v>
      </c>
      <c r="BE71"/>
      <c r="BF71"/>
      <c r="BG71"/>
      <c r="BH71"/>
      <c r="BI71"/>
      <c r="BJ71"/>
      <c r="BK71"/>
      <c r="BL71"/>
      <c r="BM71" t="s">
        <v>29</v>
      </c>
    </row>
    <row r="72" spans="1:65" x14ac:dyDescent="0.2">
      <c r="A72">
        <v>33159</v>
      </c>
      <c r="B72" t="s">
        <v>135</v>
      </c>
      <c r="C72">
        <v>718</v>
      </c>
      <c r="D72" t="s">
        <v>24</v>
      </c>
      <c r="E72" t="s">
        <v>25</v>
      </c>
      <c r="F72"/>
      <c r="G72">
        <v>0.9</v>
      </c>
      <c r="H72">
        <v>45</v>
      </c>
      <c r="I72">
        <v>0.3</v>
      </c>
      <c r="J72">
        <v>1.286</v>
      </c>
      <c r="K72">
        <v>1.65</v>
      </c>
      <c r="L72">
        <v>0</v>
      </c>
      <c r="M72">
        <v>0</v>
      </c>
      <c r="N72">
        <v>1.286</v>
      </c>
      <c r="O72">
        <v>64.3</v>
      </c>
      <c r="P72">
        <v>50</v>
      </c>
      <c r="Q72">
        <v>202201</v>
      </c>
      <c r="R72">
        <v>202252</v>
      </c>
      <c r="S72"/>
      <c r="T72"/>
      <c r="U72" t="s">
        <v>136</v>
      </c>
      <c r="V72">
        <v>51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 t="s">
        <v>27</v>
      </c>
      <c r="AN72" t="s">
        <v>28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 t="s">
        <v>29</v>
      </c>
      <c r="BD72" t="s">
        <v>30</v>
      </c>
      <c r="BE72"/>
      <c r="BF72"/>
      <c r="BG72"/>
      <c r="BH72"/>
      <c r="BI72"/>
      <c r="BJ72"/>
      <c r="BK72"/>
      <c r="BL72"/>
      <c r="BM72" t="s">
        <v>29</v>
      </c>
    </row>
    <row r="73" spans="1:65" x14ac:dyDescent="0.2">
      <c r="A73">
        <v>33159</v>
      </c>
      <c r="B73" t="s">
        <v>135</v>
      </c>
      <c r="C73">
        <v>718</v>
      </c>
      <c r="D73" t="s">
        <v>31</v>
      </c>
      <c r="E73" t="s">
        <v>32</v>
      </c>
      <c r="F73"/>
      <c r="G73">
        <v>0.8</v>
      </c>
      <c r="H73">
        <v>57.6</v>
      </c>
      <c r="I73">
        <v>0.3</v>
      </c>
      <c r="J73">
        <v>1.143</v>
      </c>
      <c r="K73">
        <v>1.3</v>
      </c>
      <c r="L73">
        <v>0</v>
      </c>
      <c r="M73">
        <v>0</v>
      </c>
      <c r="N73">
        <v>1.143</v>
      </c>
      <c r="O73">
        <v>82.29</v>
      </c>
      <c r="P73">
        <v>72</v>
      </c>
      <c r="Q73">
        <v>202201</v>
      </c>
      <c r="R73">
        <v>202252</v>
      </c>
      <c r="S73"/>
      <c r="T73"/>
      <c r="U73" t="s">
        <v>137</v>
      </c>
      <c r="V73">
        <v>44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 t="s">
        <v>27</v>
      </c>
      <c r="AN73" t="s">
        <v>28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 t="s">
        <v>29</v>
      </c>
      <c r="BD73" t="s">
        <v>30</v>
      </c>
      <c r="BE73"/>
      <c r="BF73"/>
      <c r="BG73"/>
      <c r="BH73"/>
      <c r="BI73"/>
      <c r="BJ73"/>
      <c r="BK73"/>
      <c r="BL73"/>
      <c r="BM73" t="s">
        <v>29</v>
      </c>
    </row>
    <row r="74" spans="1:65" x14ac:dyDescent="0.2">
      <c r="A74">
        <v>33159</v>
      </c>
      <c r="B74" t="s">
        <v>135</v>
      </c>
      <c r="C74">
        <v>718</v>
      </c>
      <c r="D74" t="s">
        <v>34</v>
      </c>
      <c r="E74" t="s">
        <v>35</v>
      </c>
      <c r="F74" t="s">
        <v>36</v>
      </c>
      <c r="G74">
        <v>2.6</v>
      </c>
      <c r="H74">
        <v>46.8</v>
      </c>
      <c r="I74">
        <v>0.3</v>
      </c>
      <c r="J74">
        <v>3.7149999999999999</v>
      </c>
      <c r="K74">
        <v>13.8</v>
      </c>
      <c r="L74">
        <v>0</v>
      </c>
      <c r="M74">
        <v>0</v>
      </c>
      <c r="N74">
        <v>3.7149999999999999</v>
      </c>
      <c r="O74">
        <v>66.87</v>
      </c>
      <c r="P74">
        <v>18</v>
      </c>
      <c r="Q74">
        <v>202201</v>
      </c>
      <c r="R74">
        <v>202252</v>
      </c>
      <c r="S74"/>
      <c r="T74"/>
      <c r="U74" t="s">
        <v>138</v>
      </c>
      <c r="V74">
        <v>73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 t="s">
        <v>27</v>
      </c>
      <c r="AN74" t="s">
        <v>28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 t="s">
        <v>29</v>
      </c>
      <c r="BD74" t="s">
        <v>30</v>
      </c>
      <c r="BE74"/>
      <c r="BF74"/>
      <c r="BG74"/>
      <c r="BH74"/>
      <c r="BI74"/>
      <c r="BJ74"/>
      <c r="BK74"/>
      <c r="BL74"/>
      <c r="BM74" t="s">
        <v>29</v>
      </c>
    </row>
    <row r="75" spans="1:65" x14ac:dyDescent="0.2">
      <c r="A75">
        <v>33160</v>
      </c>
      <c r="B75" t="s">
        <v>139</v>
      </c>
      <c r="C75">
        <v>718</v>
      </c>
      <c r="D75" t="s">
        <v>24</v>
      </c>
      <c r="E75" t="s">
        <v>25</v>
      </c>
      <c r="F75"/>
      <c r="G75">
        <v>0.85</v>
      </c>
      <c r="H75">
        <v>42.5</v>
      </c>
      <c r="I75">
        <v>0.3</v>
      </c>
      <c r="J75">
        <v>1.2150000000000001</v>
      </c>
      <c r="K75">
        <v>1.47</v>
      </c>
      <c r="L75">
        <v>0</v>
      </c>
      <c r="M75">
        <v>0</v>
      </c>
      <c r="N75">
        <v>1.2150000000000001</v>
      </c>
      <c r="O75">
        <v>60.75</v>
      </c>
      <c r="P75">
        <v>50</v>
      </c>
      <c r="Q75">
        <v>202201</v>
      </c>
      <c r="R75">
        <v>202252</v>
      </c>
      <c r="S75"/>
      <c r="T75"/>
      <c r="U75" t="s">
        <v>140</v>
      </c>
      <c r="V75">
        <v>48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 t="s">
        <v>29</v>
      </c>
      <c r="BD75" t="s">
        <v>30</v>
      </c>
      <c r="BE75"/>
      <c r="BF75"/>
      <c r="BG75"/>
      <c r="BH75"/>
      <c r="BI75"/>
      <c r="BJ75"/>
      <c r="BK75"/>
      <c r="BL75"/>
      <c r="BM75" t="s">
        <v>29</v>
      </c>
    </row>
    <row r="76" spans="1:65" x14ac:dyDescent="0.2">
      <c r="A76">
        <v>33160</v>
      </c>
      <c r="B76" t="s">
        <v>139</v>
      </c>
      <c r="C76">
        <v>718</v>
      </c>
      <c r="D76" t="s">
        <v>31</v>
      </c>
      <c r="E76" t="s">
        <v>32</v>
      </c>
      <c r="F76"/>
      <c r="G76">
        <v>0.75</v>
      </c>
      <c r="H76">
        <v>54</v>
      </c>
      <c r="I76">
        <v>0.3</v>
      </c>
      <c r="J76">
        <v>1.0720000000000001</v>
      </c>
      <c r="K76">
        <v>1.1399999999999999</v>
      </c>
      <c r="L76">
        <v>0</v>
      </c>
      <c r="M76">
        <v>0</v>
      </c>
      <c r="N76">
        <v>1.0720000000000001</v>
      </c>
      <c r="O76">
        <v>77.180000000000007</v>
      </c>
      <c r="P76">
        <v>72</v>
      </c>
      <c r="Q76">
        <v>202201</v>
      </c>
      <c r="R76">
        <v>202252</v>
      </c>
      <c r="S76"/>
      <c r="T76"/>
      <c r="U76" t="s">
        <v>141</v>
      </c>
      <c r="V76">
        <v>41</v>
      </c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 t="s">
        <v>29</v>
      </c>
      <c r="BD76" t="s">
        <v>30</v>
      </c>
      <c r="BE76"/>
      <c r="BF76"/>
      <c r="BG76"/>
      <c r="BH76"/>
      <c r="BI76"/>
      <c r="BJ76"/>
      <c r="BK76"/>
      <c r="BL76"/>
      <c r="BM76" t="s">
        <v>29</v>
      </c>
    </row>
    <row r="77" spans="1:65" x14ac:dyDescent="0.2">
      <c r="A77">
        <v>33160</v>
      </c>
      <c r="B77" t="s">
        <v>139</v>
      </c>
      <c r="C77">
        <v>718</v>
      </c>
      <c r="D77" t="s">
        <v>34</v>
      </c>
      <c r="E77" t="s">
        <v>35</v>
      </c>
      <c r="F77" t="s">
        <v>36</v>
      </c>
      <c r="G77">
        <v>2.56</v>
      </c>
      <c r="H77">
        <v>46.08</v>
      </c>
      <c r="I77">
        <v>0.3</v>
      </c>
      <c r="J77">
        <v>3.6579999999999999</v>
      </c>
      <c r="K77">
        <v>13.38</v>
      </c>
      <c r="L77">
        <v>0</v>
      </c>
      <c r="M77">
        <v>0</v>
      </c>
      <c r="N77">
        <v>3.6579999999999999</v>
      </c>
      <c r="O77">
        <v>65.84</v>
      </c>
      <c r="P77">
        <v>18</v>
      </c>
      <c r="Q77">
        <v>202201</v>
      </c>
      <c r="R77">
        <v>202252</v>
      </c>
      <c r="S77"/>
      <c r="T77"/>
      <c r="U77" t="s">
        <v>142</v>
      </c>
      <c r="V77">
        <v>71</v>
      </c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 t="s">
        <v>29</v>
      </c>
      <c r="BD77" t="s">
        <v>30</v>
      </c>
      <c r="BE77"/>
      <c r="BF77"/>
      <c r="BG77"/>
      <c r="BH77"/>
      <c r="BI77"/>
      <c r="BJ77"/>
      <c r="BK77"/>
      <c r="BL77"/>
      <c r="BM77" t="s">
        <v>29</v>
      </c>
    </row>
    <row r="78" spans="1:65" x14ac:dyDescent="0.2">
      <c r="A78">
        <v>33164</v>
      </c>
      <c r="B78" t="s">
        <v>143</v>
      </c>
      <c r="C78">
        <v>718</v>
      </c>
      <c r="D78" t="s">
        <v>24</v>
      </c>
      <c r="E78" t="s">
        <v>25</v>
      </c>
      <c r="F78"/>
      <c r="G78">
        <v>0.63</v>
      </c>
      <c r="H78">
        <v>31.5</v>
      </c>
      <c r="I78">
        <v>0.3</v>
      </c>
      <c r="J78">
        <v>0.9</v>
      </c>
      <c r="K78">
        <v>0.81</v>
      </c>
      <c r="L78">
        <v>0</v>
      </c>
      <c r="M78">
        <v>0</v>
      </c>
      <c r="N78">
        <v>0.9</v>
      </c>
      <c r="O78">
        <v>45</v>
      </c>
      <c r="P78">
        <v>50</v>
      </c>
      <c r="Q78">
        <v>202201</v>
      </c>
      <c r="R78">
        <v>202252</v>
      </c>
      <c r="S78"/>
      <c r="T78"/>
      <c r="U78" t="s">
        <v>144</v>
      </c>
      <c r="V78">
        <v>30</v>
      </c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 t="s">
        <v>29</v>
      </c>
      <c r="BD78" t="s">
        <v>30</v>
      </c>
      <c r="BE78"/>
      <c r="BF78"/>
      <c r="BG78"/>
      <c r="BH78"/>
      <c r="BI78"/>
      <c r="BJ78"/>
      <c r="BK78"/>
      <c r="BL78"/>
      <c r="BM78" t="s">
        <v>29</v>
      </c>
    </row>
    <row r="79" spans="1:65" x14ac:dyDescent="0.2">
      <c r="A79">
        <v>33164</v>
      </c>
      <c r="B79" t="s">
        <v>143</v>
      </c>
      <c r="C79">
        <v>718</v>
      </c>
      <c r="D79" t="s">
        <v>31</v>
      </c>
      <c r="E79" t="s">
        <v>32</v>
      </c>
      <c r="F79"/>
      <c r="G79">
        <v>0.53</v>
      </c>
      <c r="H79">
        <v>38.159999999999997</v>
      </c>
      <c r="I79">
        <v>0.3</v>
      </c>
      <c r="J79">
        <v>0.75800000000000001</v>
      </c>
      <c r="K79">
        <v>0.56999999999999995</v>
      </c>
      <c r="L79">
        <v>0</v>
      </c>
      <c r="M79">
        <v>0</v>
      </c>
      <c r="N79">
        <v>0.75800000000000001</v>
      </c>
      <c r="O79">
        <v>54.57</v>
      </c>
      <c r="P79">
        <v>72</v>
      </c>
      <c r="Q79">
        <v>202201</v>
      </c>
      <c r="R79">
        <v>202252</v>
      </c>
      <c r="S79"/>
      <c r="T79"/>
      <c r="U79" t="s">
        <v>145</v>
      </c>
      <c r="V79">
        <v>20</v>
      </c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 t="s">
        <v>29</v>
      </c>
      <c r="BD79" t="s">
        <v>30</v>
      </c>
      <c r="BE79"/>
      <c r="BF79"/>
      <c r="BG79"/>
      <c r="BH79"/>
      <c r="BI79"/>
      <c r="BJ79"/>
      <c r="BK79"/>
      <c r="BL79"/>
      <c r="BM79" t="s">
        <v>29</v>
      </c>
    </row>
    <row r="80" spans="1:65" x14ac:dyDescent="0.2">
      <c r="A80">
        <v>33164</v>
      </c>
      <c r="B80" t="s">
        <v>143</v>
      </c>
      <c r="C80">
        <v>718</v>
      </c>
      <c r="D80" t="s">
        <v>34</v>
      </c>
      <c r="E80" t="s">
        <v>35</v>
      </c>
      <c r="F80" t="s">
        <v>36</v>
      </c>
      <c r="G80">
        <v>1.49</v>
      </c>
      <c r="H80">
        <v>26.82</v>
      </c>
      <c r="I80">
        <v>0.3</v>
      </c>
      <c r="J80">
        <v>2.129</v>
      </c>
      <c r="K80">
        <v>4.53</v>
      </c>
      <c r="L80">
        <v>0</v>
      </c>
      <c r="M80">
        <v>0</v>
      </c>
      <c r="N80">
        <v>2.129</v>
      </c>
      <c r="O80">
        <v>38.32</v>
      </c>
      <c r="P80">
        <v>18</v>
      </c>
      <c r="Q80">
        <v>202201</v>
      </c>
      <c r="R80">
        <v>202252</v>
      </c>
      <c r="S80"/>
      <c r="T80"/>
      <c r="U80" t="s">
        <v>146</v>
      </c>
      <c r="V80">
        <v>59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 t="s">
        <v>29</v>
      </c>
      <c r="BD80" t="s">
        <v>30</v>
      </c>
      <c r="BE80"/>
      <c r="BF80"/>
      <c r="BG80"/>
      <c r="BH80"/>
      <c r="BI80"/>
      <c r="BJ80"/>
      <c r="BK80"/>
      <c r="BL80"/>
      <c r="BM80" t="s">
        <v>29</v>
      </c>
    </row>
    <row r="81" spans="1:65" x14ac:dyDescent="0.2">
      <c r="A81">
        <v>33164</v>
      </c>
      <c r="B81" t="s">
        <v>143</v>
      </c>
      <c r="C81">
        <v>718</v>
      </c>
      <c r="D81" t="s">
        <v>54</v>
      </c>
      <c r="E81" t="s">
        <v>55</v>
      </c>
      <c r="F81"/>
      <c r="G81">
        <v>0.47</v>
      </c>
      <c r="H81">
        <v>47.94</v>
      </c>
      <c r="I81">
        <v>0.3</v>
      </c>
      <c r="J81">
        <v>0.67200000000000004</v>
      </c>
      <c r="K81">
        <v>0.45</v>
      </c>
      <c r="L81">
        <v>0</v>
      </c>
      <c r="M81">
        <v>0</v>
      </c>
      <c r="N81">
        <v>0.67200000000000004</v>
      </c>
      <c r="O81">
        <v>68.540000000000006</v>
      </c>
      <c r="P81">
        <v>102</v>
      </c>
      <c r="Q81">
        <v>202201</v>
      </c>
      <c r="R81">
        <v>202252</v>
      </c>
      <c r="S81"/>
      <c r="T81"/>
      <c r="U81" t="s">
        <v>147</v>
      </c>
      <c r="V81">
        <v>14</v>
      </c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 t="s">
        <v>29</v>
      </c>
      <c r="BD81" t="s">
        <v>30</v>
      </c>
      <c r="BE81"/>
      <c r="BF81"/>
      <c r="BG81"/>
      <c r="BH81"/>
      <c r="BI81"/>
      <c r="BJ81"/>
      <c r="BK81"/>
      <c r="BL81"/>
      <c r="BM81" t="s">
        <v>29</v>
      </c>
    </row>
    <row r="82" spans="1:65" x14ac:dyDescent="0.2">
      <c r="A82">
        <v>33166</v>
      </c>
      <c r="B82" t="s">
        <v>148</v>
      </c>
      <c r="C82">
        <v>718</v>
      </c>
      <c r="D82" t="s">
        <v>24</v>
      </c>
      <c r="E82" t="s">
        <v>25</v>
      </c>
      <c r="F82"/>
      <c r="G82">
        <v>0.63</v>
      </c>
      <c r="H82">
        <v>31.5</v>
      </c>
      <c r="I82">
        <v>0.3</v>
      </c>
      <c r="J82">
        <v>0.9</v>
      </c>
      <c r="K82">
        <v>0.81</v>
      </c>
      <c r="L82">
        <v>0</v>
      </c>
      <c r="M82">
        <v>0</v>
      </c>
      <c r="N82">
        <v>0.9</v>
      </c>
      <c r="O82">
        <v>45</v>
      </c>
      <c r="P82">
        <v>50</v>
      </c>
      <c r="Q82">
        <v>202201</v>
      </c>
      <c r="R82">
        <v>202252</v>
      </c>
      <c r="S82"/>
      <c r="T82"/>
      <c r="U82" t="s">
        <v>149</v>
      </c>
      <c r="V82">
        <v>30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 t="s">
        <v>29</v>
      </c>
      <c r="BD82" t="s">
        <v>30</v>
      </c>
      <c r="BE82"/>
      <c r="BF82"/>
      <c r="BG82"/>
      <c r="BH82"/>
      <c r="BI82"/>
      <c r="BJ82"/>
      <c r="BK82"/>
      <c r="BL82"/>
      <c r="BM82" t="s">
        <v>29</v>
      </c>
    </row>
    <row r="83" spans="1:65" x14ac:dyDescent="0.2">
      <c r="A83">
        <v>33166</v>
      </c>
      <c r="B83" t="s">
        <v>148</v>
      </c>
      <c r="C83">
        <v>718</v>
      </c>
      <c r="D83" t="s">
        <v>31</v>
      </c>
      <c r="E83" t="s">
        <v>32</v>
      </c>
      <c r="F83"/>
      <c r="G83">
        <v>0.53</v>
      </c>
      <c r="H83">
        <v>38.159999999999997</v>
      </c>
      <c r="I83">
        <v>0.3</v>
      </c>
      <c r="J83">
        <v>0.75800000000000001</v>
      </c>
      <c r="K83">
        <v>0.56999999999999995</v>
      </c>
      <c r="L83">
        <v>0</v>
      </c>
      <c r="M83">
        <v>0</v>
      </c>
      <c r="N83">
        <v>0.75800000000000001</v>
      </c>
      <c r="O83">
        <v>54.57</v>
      </c>
      <c r="P83">
        <v>72</v>
      </c>
      <c r="Q83">
        <v>202201</v>
      </c>
      <c r="R83">
        <v>202252</v>
      </c>
      <c r="S83"/>
      <c r="T83"/>
      <c r="U83" t="s">
        <v>150</v>
      </c>
      <c r="V83">
        <v>20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 t="s">
        <v>29</v>
      </c>
      <c r="BD83" t="s">
        <v>30</v>
      </c>
      <c r="BE83"/>
      <c r="BF83"/>
      <c r="BG83"/>
      <c r="BH83"/>
      <c r="BI83"/>
      <c r="BJ83"/>
      <c r="BK83"/>
      <c r="BL83"/>
      <c r="BM83" t="s">
        <v>29</v>
      </c>
    </row>
    <row r="84" spans="1:65" x14ac:dyDescent="0.2">
      <c r="A84">
        <v>33166</v>
      </c>
      <c r="B84" t="s">
        <v>148</v>
      </c>
      <c r="C84">
        <v>718</v>
      </c>
      <c r="D84" t="s">
        <v>34</v>
      </c>
      <c r="E84" t="s">
        <v>35</v>
      </c>
      <c r="F84" t="s">
        <v>36</v>
      </c>
      <c r="G84">
        <v>1.49</v>
      </c>
      <c r="H84">
        <v>26.82</v>
      </c>
      <c r="I84">
        <v>0.3</v>
      </c>
      <c r="J84">
        <v>2.129</v>
      </c>
      <c r="K84">
        <v>4.53</v>
      </c>
      <c r="L84">
        <v>0</v>
      </c>
      <c r="M84">
        <v>0</v>
      </c>
      <c r="N84">
        <v>2.129</v>
      </c>
      <c r="O84">
        <v>38.32</v>
      </c>
      <c r="P84">
        <v>18</v>
      </c>
      <c r="Q84">
        <v>202201</v>
      </c>
      <c r="R84">
        <v>202252</v>
      </c>
      <c r="S84"/>
      <c r="T84"/>
      <c r="U84" t="s">
        <v>151</v>
      </c>
      <c r="V84">
        <v>59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 t="s">
        <v>29</v>
      </c>
      <c r="BD84" t="s">
        <v>30</v>
      </c>
      <c r="BE84"/>
      <c r="BF84"/>
      <c r="BG84"/>
      <c r="BH84"/>
      <c r="BI84"/>
      <c r="BJ84"/>
      <c r="BK84"/>
      <c r="BL84"/>
      <c r="BM84" t="s">
        <v>29</v>
      </c>
    </row>
    <row r="85" spans="1:65" x14ac:dyDescent="0.2">
      <c r="A85">
        <v>33166</v>
      </c>
      <c r="B85" t="s">
        <v>148</v>
      </c>
      <c r="C85">
        <v>718</v>
      </c>
      <c r="D85" t="s">
        <v>54</v>
      </c>
      <c r="E85" t="s">
        <v>55</v>
      </c>
      <c r="F85"/>
      <c r="G85">
        <v>0.47</v>
      </c>
      <c r="H85">
        <v>47.94</v>
      </c>
      <c r="I85">
        <v>0.3</v>
      </c>
      <c r="J85">
        <v>0.67200000000000004</v>
      </c>
      <c r="K85">
        <v>0.45</v>
      </c>
      <c r="L85">
        <v>0</v>
      </c>
      <c r="M85">
        <v>0</v>
      </c>
      <c r="N85">
        <v>0.67200000000000004</v>
      </c>
      <c r="O85">
        <v>68.540000000000006</v>
      </c>
      <c r="P85">
        <v>102</v>
      </c>
      <c r="Q85">
        <v>202201</v>
      </c>
      <c r="R85">
        <v>202252</v>
      </c>
      <c r="S85"/>
      <c r="T85"/>
      <c r="U85" t="s">
        <v>152</v>
      </c>
      <c r="V85">
        <v>14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 t="s">
        <v>29</v>
      </c>
      <c r="BD85" t="s">
        <v>30</v>
      </c>
      <c r="BE85"/>
      <c r="BF85"/>
      <c r="BG85"/>
      <c r="BH85"/>
      <c r="BI85"/>
      <c r="BJ85"/>
      <c r="BK85"/>
      <c r="BL85"/>
      <c r="BM85" t="s">
        <v>29</v>
      </c>
    </row>
    <row r="86" spans="1:65" x14ac:dyDescent="0.2">
      <c r="A86">
        <v>33435</v>
      </c>
      <c r="B86" t="s">
        <v>153</v>
      </c>
      <c r="C86">
        <v>718</v>
      </c>
      <c r="D86" t="s">
        <v>24</v>
      </c>
      <c r="E86" t="s">
        <v>25</v>
      </c>
      <c r="F86"/>
      <c r="G86">
        <v>0.62</v>
      </c>
      <c r="H86">
        <v>31</v>
      </c>
      <c r="I86">
        <v>0.3</v>
      </c>
      <c r="J86">
        <v>0.88600000000000001</v>
      </c>
      <c r="K86">
        <v>0.78</v>
      </c>
      <c r="L86">
        <v>0</v>
      </c>
      <c r="M86">
        <v>0</v>
      </c>
      <c r="N86">
        <v>0.88600000000000001</v>
      </c>
      <c r="O86">
        <v>44.3</v>
      </c>
      <c r="P86">
        <v>50</v>
      </c>
      <c r="Q86">
        <v>202201</v>
      </c>
      <c r="R86">
        <v>202252</v>
      </c>
      <c r="S86"/>
      <c r="T86"/>
      <c r="U86" t="s">
        <v>154</v>
      </c>
      <c r="V86">
        <v>29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 t="s">
        <v>29</v>
      </c>
      <c r="BD86" t="s">
        <v>30</v>
      </c>
      <c r="BE86"/>
      <c r="BF86"/>
      <c r="BG86"/>
      <c r="BH86"/>
      <c r="BI86"/>
      <c r="BJ86"/>
      <c r="BK86"/>
      <c r="BL86"/>
      <c r="BM86" t="s">
        <v>29</v>
      </c>
    </row>
    <row r="87" spans="1:65" x14ac:dyDescent="0.2">
      <c r="A87">
        <v>33435</v>
      </c>
      <c r="B87" t="s">
        <v>153</v>
      </c>
      <c r="C87">
        <v>718</v>
      </c>
      <c r="D87" t="s">
        <v>31</v>
      </c>
      <c r="E87" t="s">
        <v>32</v>
      </c>
      <c r="F87"/>
      <c r="G87">
        <v>0.52</v>
      </c>
      <c r="H87">
        <v>37.44</v>
      </c>
      <c r="I87">
        <v>0.3</v>
      </c>
      <c r="J87">
        <v>0.74299999999999999</v>
      </c>
      <c r="K87">
        <v>0.55000000000000004</v>
      </c>
      <c r="L87">
        <v>0</v>
      </c>
      <c r="M87">
        <v>0</v>
      </c>
      <c r="N87">
        <v>0.74299999999999999</v>
      </c>
      <c r="O87">
        <v>53.49</v>
      </c>
      <c r="P87">
        <v>72</v>
      </c>
      <c r="Q87">
        <v>202201</v>
      </c>
      <c r="R87">
        <v>202252</v>
      </c>
      <c r="S87"/>
      <c r="T87"/>
      <c r="U87" t="s">
        <v>155</v>
      </c>
      <c r="V87">
        <v>19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 t="s">
        <v>29</v>
      </c>
      <c r="BD87" t="s">
        <v>30</v>
      </c>
      <c r="BE87"/>
      <c r="BF87"/>
      <c r="BG87"/>
      <c r="BH87"/>
      <c r="BI87"/>
      <c r="BJ87"/>
      <c r="BK87"/>
      <c r="BL87"/>
      <c r="BM87" t="s">
        <v>29</v>
      </c>
    </row>
    <row r="88" spans="1:65" x14ac:dyDescent="0.2">
      <c r="A88">
        <v>33435</v>
      </c>
      <c r="B88" t="s">
        <v>153</v>
      </c>
      <c r="C88">
        <v>718</v>
      </c>
      <c r="D88" t="s">
        <v>34</v>
      </c>
      <c r="E88" t="s">
        <v>35</v>
      </c>
      <c r="F88" t="s">
        <v>36</v>
      </c>
      <c r="G88">
        <v>1.48</v>
      </c>
      <c r="H88">
        <v>26.64</v>
      </c>
      <c r="I88">
        <v>0.3</v>
      </c>
      <c r="J88">
        <v>2.1150000000000002</v>
      </c>
      <c r="K88">
        <v>4.47</v>
      </c>
      <c r="L88">
        <v>0</v>
      </c>
      <c r="M88">
        <v>0</v>
      </c>
      <c r="N88">
        <v>2.1150000000000002</v>
      </c>
      <c r="O88">
        <v>38.07</v>
      </c>
      <c r="P88">
        <v>18</v>
      </c>
      <c r="Q88">
        <v>202201</v>
      </c>
      <c r="R88">
        <v>202252</v>
      </c>
      <c r="S88"/>
      <c r="T88"/>
      <c r="U88" t="s">
        <v>156</v>
      </c>
      <c r="V88">
        <v>58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 t="s">
        <v>29</v>
      </c>
      <c r="BD88" t="s">
        <v>30</v>
      </c>
      <c r="BE88"/>
      <c r="BF88"/>
      <c r="BG88"/>
      <c r="BH88"/>
      <c r="BI88"/>
      <c r="BJ88"/>
      <c r="BK88"/>
      <c r="BL88"/>
      <c r="BM88" t="s">
        <v>29</v>
      </c>
    </row>
    <row r="89" spans="1:65" x14ac:dyDescent="0.2">
      <c r="A89">
        <v>33613</v>
      </c>
      <c r="B89" t="s">
        <v>157</v>
      </c>
      <c r="C89">
        <v>718</v>
      </c>
      <c r="D89" t="s">
        <v>24</v>
      </c>
      <c r="E89" t="s">
        <v>25</v>
      </c>
      <c r="F89"/>
      <c r="G89">
        <v>0.45</v>
      </c>
      <c r="H89">
        <v>22.5</v>
      </c>
      <c r="I89">
        <v>0.3</v>
      </c>
      <c r="J89">
        <v>0.64300000000000002</v>
      </c>
      <c r="K89">
        <v>0.41</v>
      </c>
      <c r="L89">
        <v>0</v>
      </c>
      <c r="M89">
        <v>0</v>
      </c>
      <c r="N89">
        <v>0.64300000000000002</v>
      </c>
      <c r="O89">
        <v>32.15</v>
      </c>
      <c r="P89">
        <v>50</v>
      </c>
      <c r="Q89">
        <v>202201</v>
      </c>
      <c r="R89">
        <v>202252</v>
      </c>
      <c r="S89"/>
      <c r="T89"/>
      <c r="U89" t="s">
        <v>158</v>
      </c>
      <c r="V89">
        <v>12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 t="s">
        <v>29</v>
      </c>
      <c r="BD89" t="s">
        <v>30</v>
      </c>
      <c r="BE89"/>
      <c r="BF89"/>
      <c r="BG89"/>
      <c r="BH89"/>
      <c r="BI89"/>
      <c r="BJ89"/>
      <c r="BK89"/>
      <c r="BL89"/>
      <c r="BM89" t="s">
        <v>29</v>
      </c>
    </row>
    <row r="90" spans="1:65" x14ac:dyDescent="0.2">
      <c r="A90">
        <v>40390</v>
      </c>
      <c r="B90" t="s">
        <v>159</v>
      </c>
      <c r="C90">
        <v>718</v>
      </c>
      <c r="D90" t="s">
        <v>24</v>
      </c>
      <c r="E90" t="s">
        <v>25</v>
      </c>
      <c r="F90"/>
      <c r="G90">
        <v>0.63</v>
      </c>
      <c r="H90">
        <v>31.5</v>
      </c>
      <c r="I90">
        <v>0.3</v>
      </c>
      <c r="J90">
        <v>0.9</v>
      </c>
      <c r="K90">
        <v>0.81</v>
      </c>
      <c r="L90">
        <v>0</v>
      </c>
      <c r="M90">
        <v>0</v>
      </c>
      <c r="N90">
        <v>0.9</v>
      </c>
      <c r="O90">
        <v>45</v>
      </c>
      <c r="P90">
        <v>50</v>
      </c>
      <c r="Q90">
        <v>202201</v>
      </c>
      <c r="R90">
        <v>202252</v>
      </c>
      <c r="S90"/>
      <c r="T90"/>
      <c r="U90" t="s">
        <v>160</v>
      </c>
      <c r="V90">
        <v>30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 t="s">
        <v>29</v>
      </c>
      <c r="BD90" t="s">
        <v>30</v>
      </c>
      <c r="BE90"/>
      <c r="BF90"/>
      <c r="BG90"/>
      <c r="BH90"/>
      <c r="BI90"/>
      <c r="BJ90"/>
      <c r="BK90"/>
      <c r="BL90"/>
      <c r="BM90" t="s">
        <v>29</v>
      </c>
    </row>
    <row r="91" spans="1:65" x14ac:dyDescent="0.2">
      <c r="A91">
        <v>40390</v>
      </c>
      <c r="B91" t="s">
        <v>159</v>
      </c>
      <c r="C91">
        <v>718</v>
      </c>
      <c r="D91" t="s">
        <v>31</v>
      </c>
      <c r="E91" t="s">
        <v>32</v>
      </c>
      <c r="F91"/>
      <c r="G91">
        <v>0.53</v>
      </c>
      <c r="H91">
        <v>38.159999999999997</v>
      </c>
      <c r="I91">
        <v>0.3</v>
      </c>
      <c r="J91">
        <v>0.75800000000000001</v>
      </c>
      <c r="K91">
        <v>0.56999999999999995</v>
      </c>
      <c r="L91">
        <v>0</v>
      </c>
      <c r="M91">
        <v>0</v>
      </c>
      <c r="N91">
        <v>0.75800000000000001</v>
      </c>
      <c r="O91">
        <v>54.57</v>
      </c>
      <c r="P91">
        <v>72</v>
      </c>
      <c r="Q91">
        <v>202201</v>
      </c>
      <c r="R91">
        <v>202252</v>
      </c>
      <c r="S91"/>
      <c r="T91"/>
      <c r="U91" t="s">
        <v>161</v>
      </c>
      <c r="V91">
        <v>20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 t="s">
        <v>29</v>
      </c>
      <c r="BD91" t="s">
        <v>30</v>
      </c>
      <c r="BE91"/>
      <c r="BF91"/>
      <c r="BG91"/>
      <c r="BH91"/>
      <c r="BI91"/>
      <c r="BJ91"/>
      <c r="BK91"/>
      <c r="BL91"/>
      <c r="BM91" t="s">
        <v>29</v>
      </c>
    </row>
    <row r="92" spans="1:65" x14ac:dyDescent="0.2">
      <c r="A92">
        <v>40390</v>
      </c>
      <c r="B92" t="s">
        <v>159</v>
      </c>
      <c r="C92">
        <v>718</v>
      </c>
      <c r="D92" t="s">
        <v>34</v>
      </c>
      <c r="E92" t="s">
        <v>35</v>
      </c>
      <c r="F92" t="s">
        <v>36</v>
      </c>
      <c r="G92">
        <v>1.49</v>
      </c>
      <c r="H92">
        <v>26.82</v>
      </c>
      <c r="I92">
        <v>0.3</v>
      </c>
      <c r="J92">
        <v>2.129</v>
      </c>
      <c r="K92">
        <v>4.53</v>
      </c>
      <c r="L92">
        <v>0</v>
      </c>
      <c r="M92">
        <v>0</v>
      </c>
      <c r="N92">
        <v>2.129</v>
      </c>
      <c r="O92">
        <v>38.32</v>
      </c>
      <c r="P92">
        <v>18</v>
      </c>
      <c r="Q92">
        <v>202201</v>
      </c>
      <c r="R92">
        <v>202252</v>
      </c>
      <c r="S92"/>
      <c r="T92"/>
      <c r="U92" t="s">
        <v>162</v>
      </c>
      <c r="V92">
        <v>59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 t="s">
        <v>29</v>
      </c>
      <c r="BD92" t="s">
        <v>30</v>
      </c>
      <c r="BE92"/>
      <c r="BF92"/>
      <c r="BG92"/>
      <c r="BH92"/>
      <c r="BI92"/>
      <c r="BJ92"/>
      <c r="BK92"/>
      <c r="BL92"/>
      <c r="BM92" t="s">
        <v>29</v>
      </c>
    </row>
    <row r="93" spans="1:65" x14ac:dyDescent="0.2">
      <c r="A93">
        <v>40391</v>
      </c>
      <c r="B93" t="s">
        <v>163</v>
      </c>
      <c r="C93">
        <v>718</v>
      </c>
      <c r="D93" t="s">
        <v>24</v>
      </c>
      <c r="E93" t="s">
        <v>25</v>
      </c>
      <c r="F93"/>
      <c r="G93">
        <v>0.63</v>
      </c>
      <c r="H93">
        <v>31.5</v>
      </c>
      <c r="I93">
        <v>0.3</v>
      </c>
      <c r="J93">
        <v>0.9</v>
      </c>
      <c r="K93">
        <v>0.81</v>
      </c>
      <c r="L93">
        <v>0</v>
      </c>
      <c r="M93">
        <v>0</v>
      </c>
      <c r="N93">
        <v>0.9</v>
      </c>
      <c r="O93">
        <v>45</v>
      </c>
      <c r="P93">
        <v>50</v>
      </c>
      <c r="Q93">
        <v>202201</v>
      </c>
      <c r="R93">
        <v>202252</v>
      </c>
      <c r="S93"/>
      <c r="T93"/>
      <c r="U93" t="s">
        <v>164</v>
      </c>
      <c r="V93">
        <v>30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 t="s">
        <v>29</v>
      </c>
      <c r="BD93" t="s">
        <v>30</v>
      </c>
      <c r="BE93"/>
      <c r="BF93"/>
      <c r="BG93"/>
      <c r="BH93"/>
      <c r="BI93"/>
      <c r="BJ93"/>
      <c r="BK93"/>
      <c r="BL93"/>
      <c r="BM93" t="s">
        <v>29</v>
      </c>
    </row>
    <row r="94" spans="1:65" x14ac:dyDescent="0.2">
      <c r="A94">
        <v>40391</v>
      </c>
      <c r="B94" t="s">
        <v>163</v>
      </c>
      <c r="C94">
        <v>718</v>
      </c>
      <c r="D94" t="s">
        <v>31</v>
      </c>
      <c r="E94" t="s">
        <v>32</v>
      </c>
      <c r="F94"/>
      <c r="G94">
        <v>0.53</v>
      </c>
      <c r="H94">
        <v>38.159999999999997</v>
      </c>
      <c r="I94">
        <v>0.3</v>
      </c>
      <c r="J94">
        <v>0.75800000000000001</v>
      </c>
      <c r="K94">
        <v>0.56999999999999995</v>
      </c>
      <c r="L94">
        <v>0</v>
      </c>
      <c r="M94">
        <v>0</v>
      </c>
      <c r="N94">
        <v>0.75800000000000001</v>
      </c>
      <c r="O94">
        <v>54.57</v>
      </c>
      <c r="P94">
        <v>72</v>
      </c>
      <c r="Q94">
        <v>202201</v>
      </c>
      <c r="R94">
        <v>202252</v>
      </c>
      <c r="S94"/>
      <c r="T94"/>
      <c r="U94" t="s">
        <v>165</v>
      </c>
      <c r="V94">
        <v>20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 t="s">
        <v>29</v>
      </c>
      <c r="BD94" t="s">
        <v>30</v>
      </c>
      <c r="BE94"/>
      <c r="BF94"/>
      <c r="BG94"/>
      <c r="BH94"/>
      <c r="BI94"/>
      <c r="BJ94"/>
      <c r="BK94"/>
      <c r="BL94"/>
      <c r="BM94" t="s">
        <v>29</v>
      </c>
    </row>
    <row r="95" spans="1:65" x14ac:dyDescent="0.2">
      <c r="A95">
        <v>40391</v>
      </c>
      <c r="B95" t="s">
        <v>163</v>
      </c>
      <c r="C95">
        <v>718</v>
      </c>
      <c r="D95" t="s">
        <v>34</v>
      </c>
      <c r="E95" t="s">
        <v>35</v>
      </c>
      <c r="F95" t="s">
        <v>36</v>
      </c>
      <c r="G95">
        <v>1.49</v>
      </c>
      <c r="H95">
        <v>26.82</v>
      </c>
      <c r="I95">
        <v>0.3</v>
      </c>
      <c r="J95">
        <v>2.129</v>
      </c>
      <c r="K95">
        <v>4.53</v>
      </c>
      <c r="L95">
        <v>0</v>
      </c>
      <c r="M95">
        <v>0</v>
      </c>
      <c r="N95">
        <v>2.129</v>
      </c>
      <c r="O95">
        <v>38.32</v>
      </c>
      <c r="P95">
        <v>18</v>
      </c>
      <c r="Q95">
        <v>202201</v>
      </c>
      <c r="R95">
        <v>202252</v>
      </c>
      <c r="S95"/>
      <c r="T95"/>
      <c r="U95" t="s">
        <v>166</v>
      </c>
      <c r="V95">
        <v>59</v>
      </c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 t="s">
        <v>29</v>
      </c>
      <c r="BD95" t="s">
        <v>30</v>
      </c>
      <c r="BE95"/>
      <c r="BF95"/>
      <c r="BG95"/>
      <c r="BH95"/>
      <c r="BI95"/>
      <c r="BJ95"/>
      <c r="BK95"/>
      <c r="BL95"/>
      <c r="BM95" t="s">
        <v>29</v>
      </c>
    </row>
    <row r="96" spans="1:65" x14ac:dyDescent="0.2">
      <c r="A96">
        <v>41435</v>
      </c>
      <c r="B96" t="s">
        <v>167</v>
      </c>
      <c r="C96">
        <v>718</v>
      </c>
      <c r="D96" t="s">
        <v>24</v>
      </c>
      <c r="E96" t="s">
        <v>25</v>
      </c>
      <c r="F96"/>
      <c r="G96">
        <v>0.63</v>
      </c>
      <c r="H96">
        <v>31.5</v>
      </c>
      <c r="I96">
        <v>0.3</v>
      </c>
      <c r="J96">
        <v>0.9</v>
      </c>
      <c r="K96">
        <v>0.81</v>
      </c>
      <c r="L96">
        <v>0</v>
      </c>
      <c r="M96">
        <v>0</v>
      </c>
      <c r="N96">
        <v>0.9</v>
      </c>
      <c r="O96">
        <v>45</v>
      </c>
      <c r="P96">
        <v>50</v>
      </c>
      <c r="Q96">
        <v>202201</v>
      </c>
      <c r="R96">
        <v>202252</v>
      </c>
      <c r="S96"/>
      <c r="T96"/>
      <c r="U96" t="s">
        <v>168</v>
      </c>
      <c r="V96">
        <v>30</v>
      </c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 t="s">
        <v>27</v>
      </c>
      <c r="AN96" t="s">
        <v>28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 t="s">
        <v>29</v>
      </c>
      <c r="BD96" t="s">
        <v>30</v>
      </c>
      <c r="BE96"/>
      <c r="BF96"/>
      <c r="BG96"/>
      <c r="BH96"/>
      <c r="BI96"/>
      <c r="BJ96"/>
      <c r="BK96"/>
      <c r="BL96"/>
      <c r="BM96" t="s">
        <v>29</v>
      </c>
    </row>
    <row r="97" spans="1:65" x14ac:dyDescent="0.2">
      <c r="A97">
        <v>41435</v>
      </c>
      <c r="B97" t="s">
        <v>167</v>
      </c>
      <c r="C97">
        <v>718</v>
      </c>
      <c r="D97" t="s">
        <v>31</v>
      </c>
      <c r="E97" t="s">
        <v>32</v>
      </c>
      <c r="F97"/>
      <c r="G97">
        <v>0.53</v>
      </c>
      <c r="H97">
        <v>38.159999999999997</v>
      </c>
      <c r="I97">
        <v>0.3</v>
      </c>
      <c r="J97">
        <v>0.75800000000000001</v>
      </c>
      <c r="K97">
        <v>0.56999999999999995</v>
      </c>
      <c r="L97">
        <v>0</v>
      </c>
      <c r="M97">
        <v>0</v>
      </c>
      <c r="N97">
        <v>0.75800000000000001</v>
      </c>
      <c r="O97">
        <v>54.57</v>
      </c>
      <c r="P97">
        <v>72</v>
      </c>
      <c r="Q97">
        <v>202201</v>
      </c>
      <c r="R97">
        <v>202252</v>
      </c>
      <c r="S97"/>
      <c r="T97"/>
      <c r="U97" t="s">
        <v>169</v>
      </c>
      <c r="V97">
        <v>20</v>
      </c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 t="s">
        <v>27</v>
      </c>
      <c r="AN97" t="s">
        <v>28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 t="s">
        <v>29</v>
      </c>
      <c r="BD97" t="s">
        <v>30</v>
      </c>
      <c r="BE97"/>
      <c r="BF97"/>
      <c r="BG97"/>
      <c r="BH97"/>
      <c r="BI97"/>
      <c r="BJ97"/>
      <c r="BK97"/>
      <c r="BL97"/>
      <c r="BM97" t="s">
        <v>29</v>
      </c>
    </row>
    <row r="98" spans="1:65" x14ac:dyDescent="0.2">
      <c r="A98">
        <v>41435</v>
      </c>
      <c r="B98" t="s">
        <v>167</v>
      </c>
      <c r="C98">
        <v>718</v>
      </c>
      <c r="D98" t="s">
        <v>34</v>
      </c>
      <c r="E98" t="s">
        <v>35</v>
      </c>
      <c r="F98" t="s">
        <v>36</v>
      </c>
      <c r="G98">
        <v>1.49</v>
      </c>
      <c r="H98">
        <v>26.82</v>
      </c>
      <c r="I98">
        <v>0.3</v>
      </c>
      <c r="J98">
        <v>2.129</v>
      </c>
      <c r="K98">
        <v>4.53</v>
      </c>
      <c r="L98">
        <v>0</v>
      </c>
      <c r="M98">
        <v>0</v>
      </c>
      <c r="N98">
        <v>2.129</v>
      </c>
      <c r="O98">
        <v>38.32</v>
      </c>
      <c r="P98">
        <v>18</v>
      </c>
      <c r="Q98">
        <v>202201</v>
      </c>
      <c r="R98">
        <v>202252</v>
      </c>
      <c r="S98"/>
      <c r="T98"/>
      <c r="U98" t="s">
        <v>170</v>
      </c>
      <c r="V98">
        <v>59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 t="s">
        <v>27</v>
      </c>
      <c r="AN98" t="s">
        <v>28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 t="s">
        <v>29</v>
      </c>
      <c r="BD98" t="s">
        <v>30</v>
      </c>
      <c r="BE98"/>
      <c r="BF98"/>
      <c r="BG98"/>
      <c r="BH98"/>
      <c r="BI98"/>
      <c r="BJ98"/>
      <c r="BK98"/>
      <c r="BL98"/>
      <c r="BM98" t="s">
        <v>29</v>
      </c>
    </row>
    <row r="99" spans="1:65" x14ac:dyDescent="0.2">
      <c r="A99">
        <v>41436</v>
      </c>
      <c r="B99" t="s">
        <v>171</v>
      </c>
      <c r="C99">
        <v>718</v>
      </c>
      <c r="D99" t="s">
        <v>24</v>
      </c>
      <c r="E99" t="s">
        <v>25</v>
      </c>
      <c r="F99"/>
      <c r="G99">
        <v>0.54</v>
      </c>
      <c r="H99">
        <v>27</v>
      </c>
      <c r="I99">
        <v>0.3</v>
      </c>
      <c r="J99">
        <v>0.77200000000000002</v>
      </c>
      <c r="K99">
        <v>0.59</v>
      </c>
      <c r="L99">
        <v>0</v>
      </c>
      <c r="M99">
        <v>0</v>
      </c>
      <c r="N99">
        <v>0.77200000000000002</v>
      </c>
      <c r="O99">
        <v>38.6</v>
      </c>
      <c r="P99">
        <v>50</v>
      </c>
      <c r="Q99">
        <v>202201</v>
      </c>
      <c r="R99">
        <v>202252</v>
      </c>
      <c r="S99"/>
      <c r="T99"/>
      <c r="U99" t="s">
        <v>172</v>
      </c>
      <c r="V99">
        <v>21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 t="s">
        <v>173</v>
      </c>
      <c r="BF99" t="s">
        <v>174</v>
      </c>
      <c r="BG99"/>
      <c r="BH99"/>
      <c r="BI99"/>
      <c r="BJ99"/>
      <c r="BK99"/>
      <c r="BL99"/>
      <c r="BM99" t="s">
        <v>173</v>
      </c>
    </row>
    <row r="100" spans="1:65" x14ac:dyDescent="0.2">
      <c r="A100">
        <v>41437</v>
      </c>
      <c r="B100" t="s">
        <v>175</v>
      </c>
      <c r="C100">
        <v>718</v>
      </c>
      <c r="D100" t="s">
        <v>24</v>
      </c>
      <c r="E100" t="s">
        <v>25</v>
      </c>
      <c r="F100"/>
      <c r="G100">
        <v>0.62</v>
      </c>
      <c r="H100">
        <v>31</v>
      </c>
      <c r="I100">
        <v>0.3</v>
      </c>
      <c r="J100">
        <v>0.88600000000000001</v>
      </c>
      <c r="K100">
        <v>0.78</v>
      </c>
      <c r="L100">
        <v>0</v>
      </c>
      <c r="M100">
        <v>0</v>
      </c>
      <c r="N100">
        <v>0.88600000000000001</v>
      </c>
      <c r="O100">
        <v>44.3</v>
      </c>
      <c r="P100">
        <v>50</v>
      </c>
      <c r="Q100">
        <v>202201</v>
      </c>
      <c r="R100">
        <v>202252</v>
      </c>
      <c r="S100"/>
      <c r="T100"/>
      <c r="U100" t="s">
        <v>176</v>
      </c>
      <c r="V100">
        <v>29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 t="s">
        <v>29</v>
      </c>
      <c r="BD100" t="s">
        <v>30</v>
      </c>
      <c r="BE100"/>
      <c r="BF100"/>
      <c r="BG100"/>
      <c r="BH100"/>
      <c r="BI100"/>
      <c r="BJ100"/>
      <c r="BK100"/>
      <c r="BL100"/>
      <c r="BM100" t="s">
        <v>29</v>
      </c>
    </row>
    <row r="101" spans="1:65" x14ac:dyDescent="0.2">
      <c r="A101">
        <v>41437</v>
      </c>
      <c r="B101" t="s">
        <v>175</v>
      </c>
      <c r="C101">
        <v>718</v>
      </c>
      <c r="D101" t="s">
        <v>31</v>
      </c>
      <c r="E101" t="s">
        <v>32</v>
      </c>
      <c r="F101"/>
      <c r="G101">
        <v>0.52</v>
      </c>
      <c r="H101">
        <v>37.44</v>
      </c>
      <c r="I101">
        <v>0.3</v>
      </c>
      <c r="J101">
        <v>0.74299999999999999</v>
      </c>
      <c r="K101">
        <v>0.55000000000000004</v>
      </c>
      <c r="L101">
        <v>0</v>
      </c>
      <c r="M101">
        <v>0</v>
      </c>
      <c r="N101">
        <v>0.74299999999999999</v>
      </c>
      <c r="O101">
        <v>53.49</v>
      </c>
      <c r="P101">
        <v>72</v>
      </c>
      <c r="Q101">
        <v>202201</v>
      </c>
      <c r="R101">
        <v>202252</v>
      </c>
      <c r="S101"/>
      <c r="T101"/>
      <c r="U101" t="s">
        <v>177</v>
      </c>
      <c r="V101">
        <v>19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 t="s">
        <v>29</v>
      </c>
      <c r="BD101" t="s">
        <v>30</v>
      </c>
      <c r="BE101"/>
      <c r="BF101"/>
      <c r="BG101"/>
      <c r="BH101"/>
      <c r="BI101"/>
      <c r="BJ101"/>
      <c r="BK101"/>
      <c r="BL101"/>
      <c r="BM101" t="s">
        <v>29</v>
      </c>
    </row>
    <row r="102" spans="1:65" x14ac:dyDescent="0.2">
      <c r="A102">
        <v>52809</v>
      </c>
      <c r="B102" t="s">
        <v>178</v>
      </c>
      <c r="C102">
        <v>718</v>
      </c>
      <c r="D102" t="s">
        <v>24</v>
      </c>
      <c r="E102" t="s">
        <v>25</v>
      </c>
      <c r="F102"/>
      <c r="G102">
        <v>0.62</v>
      </c>
      <c r="H102">
        <v>31</v>
      </c>
      <c r="I102">
        <v>0.3</v>
      </c>
      <c r="J102">
        <v>0.88600000000000001</v>
      </c>
      <c r="K102">
        <v>0.78</v>
      </c>
      <c r="L102">
        <v>0</v>
      </c>
      <c r="M102">
        <v>0</v>
      </c>
      <c r="N102">
        <v>0.88600000000000001</v>
      </c>
      <c r="O102">
        <v>44.3</v>
      </c>
      <c r="P102">
        <v>50</v>
      </c>
      <c r="Q102">
        <v>202201</v>
      </c>
      <c r="R102">
        <v>202252</v>
      </c>
      <c r="S102"/>
      <c r="T102"/>
      <c r="U102" t="s">
        <v>179</v>
      </c>
      <c r="V102">
        <v>29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 t="s">
        <v>29</v>
      </c>
      <c r="BD102" t="s">
        <v>30</v>
      </c>
      <c r="BE102"/>
      <c r="BF102"/>
      <c r="BG102"/>
      <c r="BH102"/>
      <c r="BI102"/>
      <c r="BJ102"/>
      <c r="BK102"/>
      <c r="BL102"/>
      <c r="BM102" t="s">
        <v>29</v>
      </c>
    </row>
    <row r="103" spans="1:65" x14ac:dyDescent="0.2">
      <c r="A103">
        <v>52809</v>
      </c>
      <c r="B103" t="s">
        <v>178</v>
      </c>
      <c r="C103">
        <v>718</v>
      </c>
      <c r="D103" t="s">
        <v>31</v>
      </c>
      <c r="E103" t="s">
        <v>32</v>
      </c>
      <c r="F103"/>
      <c r="G103">
        <v>0.52</v>
      </c>
      <c r="H103">
        <v>37.44</v>
      </c>
      <c r="I103">
        <v>0.3</v>
      </c>
      <c r="J103">
        <v>0.74299999999999999</v>
      </c>
      <c r="K103">
        <v>0.55000000000000004</v>
      </c>
      <c r="L103">
        <v>0</v>
      </c>
      <c r="M103">
        <v>0</v>
      </c>
      <c r="N103">
        <v>0.74299999999999999</v>
      </c>
      <c r="O103">
        <v>53.49</v>
      </c>
      <c r="P103">
        <v>72</v>
      </c>
      <c r="Q103">
        <v>202201</v>
      </c>
      <c r="R103">
        <v>202252</v>
      </c>
      <c r="S103"/>
      <c r="T103"/>
      <c r="U103" t="s">
        <v>180</v>
      </c>
      <c r="V103">
        <v>19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 t="s">
        <v>29</v>
      </c>
      <c r="BD103" t="s">
        <v>30</v>
      </c>
      <c r="BE103"/>
      <c r="BF103"/>
      <c r="BG103"/>
      <c r="BH103"/>
      <c r="BI103"/>
      <c r="BJ103"/>
      <c r="BK103"/>
      <c r="BL103"/>
      <c r="BM103" t="s">
        <v>29</v>
      </c>
    </row>
    <row r="104" spans="1:65" x14ac:dyDescent="0.2">
      <c r="A104">
        <v>52809</v>
      </c>
      <c r="B104" t="s">
        <v>178</v>
      </c>
      <c r="C104">
        <v>718</v>
      </c>
      <c r="D104" t="s">
        <v>34</v>
      </c>
      <c r="E104" t="s">
        <v>35</v>
      </c>
      <c r="F104" t="s">
        <v>36</v>
      </c>
      <c r="G104">
        <v>1.48</v>
      </c>
      <c r="H104">
        <v>26.64</v>
      </c>
      <c r="I104">
        <v>0.3</v>
      </c>
      <c r="J104">
        <v>2.1150000000000002</v>
      </c>
      <c r="K104">
        <v>4.47</v>
      </c>
      <c r="L104">
        <v>0</v>
      </c>
      <c r="M104">
        <v>0</v>
      </c>
      <c r="N104">
        <v>2.1150000000000002</v>
      </c>
      <c r="O104">
        <v>38.07</v>
      </c>
      <c r="P104">
        <v>18</v>
      </c>
      <c r="Q104">
        <v>202201</v>
      </c>
      <c r="R104">
        <v>202252</v>
      </c>
      <c r="S104"/>
      <c r="T104"/>
      <c r="U104" t="s">
        <v>181</v>
      </c>
      <c r="V104">
        <v>58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 t="s">
        <v>29</v>
      </c>
      <c r="BD104" t="s">
        <v>30</v>
      </c>
      <c r="BE104"/>
      <c r="BF104"/>
      <c r="BG104"/>
      <c r="BH104"/>
      <c r="BI104"/>
      <c r="BJ104"/>
      <c r="BK104"/>
      <c r="BL104"/>
      <c r="BM104" t="s">
        <v>29</v>
      </c>
    </row>
    <row r="105" spans="1:65" x14ac:dyDescent="0.2">
      <c r="A105">
        <v>52809</v>
      </c>
      <c r="B105" t="s">
        <v>178</v>
      </c>
      <c r="C105">
        <v>718</v>
      </c>
      <c r="D105" t="s">
        <v>54</v>
      </c>
      <c r="E105" t="s">
        <v>55</v>
      </c>
      <c r="F105"/>
      <c r="G105">
        <v>0.46</v>
      </c>
      <c r="H105">
        <v>46.92</v>
      </c>
      <c r="I105">
        <v>0.3</v>
      </c>
      <c r="J105">
        <v>0.65800000000000003</v>
      </c>
      <c r="K105">
        <v>0.43</v>
      </c>
      <c r="L105">
        <v>0</v>
      </c>
      <c r="M105">
        <v>0</v>
      </c>
      <c r="N105">
        <v>0.65800000000000003</v>
      </c>
      <c r="O105">
        <v>67.11</v>
      </c>
      <c r="P105">
        <v>102</v>
      </c>
      <c r="Q105">
        <v>202201</v>
      </c>
      <c r="R105">
        <v>202252</v>
      </c>
      <c r="S105"/>
      <c r="T105"/>
      <c r="U105" t="s">
        <v>182</v>
      </c>
      <c r="V105">
        <v>13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 t="s">
        <v>29</v>
      </c>
      <c r="BD105" t="s">
        <v>30</v>
      </c>
      <c r="BE105"/>
      <c r="BF105"/>
      <c r="BG105"/>
      <c r="BH105"/>
      <c r="BI105"/>
      <c r="BJ105"/>
      <c r="BK105"/>
      <c r="BL105"/>
      <c r="BM105" t="s">
        <v>29</v>
      </c>
    </row>
    <row r="106" spans="1:65" x14ac:dyDescent="0.2">
      <c r="A106">
        <v>52810</v>
      </c>
      <c r="B106" t="s">
        <v>183</v>
      </c>
      <c r="C106">
        <v>718</v>
      </c>
      <c r="D106" t="s">
        <v>24</v>
      </c>
      <c r="E106" t="s">
        <v>25</v>
      </c>
      <c r="F106"/>
      <c r="G106">
        <v>0.62</v>
      </c>
      <c r="H106">
        <v>31</v>
      </c>
      <c r="I106">
        <v>0.3</v>
      </c>
      <c r="J106">
        <v>0.88600000000000001</v>
      </c>
      <c r="K106">
        <v>0.78</v>
      </c>
      <c r="L106">
        <v>0</v>
      </c>
      <c r="M106">
        <v>0</v>
      </c>
      <c r="N106">
        <v>0.88600000000000001</v>
      </c>
      <c r="O106">
        <v>44.3</v>
      </c>
      <c r="P106">
        <v>50</v>
      </c>
      <c r="Q106">
        <v>202201</v>
      </c>
      <c r="R106">
        <v>202252</v>
      </c>
      <c r="S106"/>
      <c r="T106"/>
      <c r="U106" t="s">
        <v>184</v>
      </c>
      <c r="V106">
        <v>29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 t="s">
        <v>29</v>
      </c>
      <c r="BD106" t="s">
        <v>30</v>
      </c>
      <c r="BE106"/>
      <c r="BF106"/>
      <c r="BG106"/>
      <c r="BH106"/>
      <c r="BI106"/>
      <c r="BJ106"/>
      <c r="BK106"/>
      <c r="BL106"/>
      <c r="BM106" t="s">
        <v>29</v>
      </c>
    </row>
    <row r="107" spans="1:65" x14ac:dyDescent="0.2">
      <c r="A107">
        <v>52810</v>
      </c>
      <c r="B107" t="s">
        <v>183</v>
      </c>
      <c r="C107">
        <v>718</v>
      </c>
      <c r="D107" t="s">
        <v>31</v>
      </c>
      <c r="E107" t="s">
        <v>32</v>
      </c>
      <c r="F107"/>
      <c r="G107">
        <v>0.52</v>
      </c>
      <c r="H107">
        <v>37.44</v>
      </c>
      <c r="I107">
        <v>0.3</v>
      </c>
      <c r="J107">
        <v>0.74299999999999999</v>
      </c>
      <c r="K107">
        <v>0.55000000000000004</v>
      </c>
      <c r="L107">
        <v>0</v>
      </c>
      <c r="M107">
        <v>0</v>
      </c>
      <c r="N107">
        <v>0.74299999999999999</v>
      </c>
      <c r="O107">
        <v>53.49</v>
      </c>
      <c r="P107">
        <v>72</v>
      </c>
      <c r="Q107">
        <v>202201</v>
      </c>
      <c r="R107">
        <v>202252</v>
      </c>
      <c r="S107"/>
      <c r="T107"/>
      <c r="U107" t="s">
        <v>185</v>
      </c>
      <c r="V107">
        <v>19</v>
      </c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 t="s">
        <v>29</v>
      </c>
      <c r="BD107" t="s">
        <v>30</v>
      </c>
      <c r="BE107"/>
      <c r="BF107"/>
      <c r="BG107"/>
      <c r="BH107"/>
      <c r="BI107"/>
      <c r="BJ107"/>
      <c r="BK107"/>
      <c r="BL107"/>
      <c r="BM107" t="s">
        <v>29</v>
      </c>
    </row>
    <row r="108" spans="1:65" x14ac:dyDescent="0.2">
      <c r="A108">
        <v>52810</v>
      </c>
      <c r="B108" t="s">
        <v>183</v>
      </c>
      <c r="C108">
        <v>718</v>
      </c>
      <c r="D108" t="s">
        <v>34</v>
      </c>
      <c r="E108" t="s">
        <v>35</v>
      </c>
      <c r="F108" t="s">
        <v>36</v>
      </c>
      <c r="G108">
        <v>1.48</v>
      </c>
      <c r="H108">
        <v>26.64</v>
      </c>
      <c r="I108">
        <v>0.3</v>
      </c>
      <c r="J108">
        <v>2.1150000000000002</v>
      </c>
      <c r="K108">
        <v>4.47</v>
      </c>
      <c r="L108">
        <v>0</v>
      </c>
      <c r="M108">
        <v>0</v>
      </c>
      <c r="N108">
        <v>2.1150000000000002</v>
      </c>
      <c r="O108">
        <v>38.07</v>
      </c>
      <c r="P108">
        <v>18</v>
      </c>
      <c r="Q108">
        <v>202201</v>
      </c>
      <c r="R108">
        <v>202252</v>
      </c>
      <c r="S108"/>
      <c r="T108"/>
      <c r="U108" t="s">
        <v>186</v>
      </c>
      <c r="V108">
        <v>58</v>
      </c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 t="s">
        <v>29</v>
      </c>
      <c r="BD108" t="s">
        <v>30</v>
      </c>
      <c r="BE108"/>
      <c r="BF108"/>
      <c r="BG108"/>
      <c r="BH108"/>
      <c r="BI108"/>
      <c r="BJ108"/>
      <c r="BK108"/>
      <c r="BL108"/>
      <c r="BM108" t="s">
        <v>29</v>
      </c>
    </row>
    <row r="109" spans="1:65" x14ac:dyDescent="0.2">
      <c r="A109">
        <v>52810</v>
      </c>
      <c r="B109" t="s">
        <v>183</v>
      </c>
      <c r="C109">
        <v>718</v>
      </c>
      <c r="D109" t="s">
        <v>54</v>
      </c>
      <c r="E109" t="s">
        <v>55</v>
      </c>
      <c r="F109"/>
      <c r="G109">
        <v>0.46</v>
      </c>
      <c r="H109">
        <v>46.92</v>
      </c>
      <c r="I109">
        <v>0.3</v>
      </c>
      <c r="J109">
        <v>0.65800000000000003</v>
      </c>
      <c r="K109">
        <v>0.43</v>
      </c>
      <c r="L109">
        <v>0</v>
      </c>
      <c r="M109">
        <v>0</v>
      </c>
      <c r="N109">
        <v>0.65800000000000003</v>
      </c>
      <c r="O109">
        <v>67.11</v>
      </c>
      <c r="P109">
        <v>102</v>
      </c>
      <c r="Q109">
        <v>202201</v>
      </c>
      <c r="R109">
        <v>202252</v>
      </c>
      <c r="S109"/>
      <c r="T109"/>
      <c r="U109" t="s">
        <v>187</v>
      </c>
      <c r="V109">
        <v>13</v>
      </c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 t="s">
        <v>29</v>
      </c>
      <c r="BD109" t="s">
        <v>30</v>
      </c>
      <c r="BE109"/>
      <c r="BF109"/>
      <c r="BG109"/>
      <c r="BH109"/>
      <c r="BI109"/>
      <c r="BJ109"/>
      <c r="BK109"/>
      <c r="BL109"/>
      <c r="BM109" t="s">
        <v>29</v>
      </c>
    </row>
    <row r="110" spans="1:65" x14ac:dyDescent="0.2">
      <c r="A110">
        <v>53111</v>
      </c>
      <c r="B110" t="s">
        <v>188</v>
      </c>
      <c r="C110">
        <v>718</v>
      </c>
      <c r="D110" t="s">
        <v>24</v>
      </c>
      <c r="E110" t="s">
        <v>25</v>
      </c>
      <c r="F110"/>
      <c r="G110">
        <v>0.62</v>
      </c>
      <c r="H110">
        <v>31</v>
      </c>
      <c r="I110">
        <v>0.3</v>
      </c>
      <c r="J110">
        <v>0.88600000000000001</v>
      </c>
      <c r="K110">
        <v>0.78</v>
      </c>
      <c r="L110">
        <v>0</v>
      </c>
      <c r="M110">
        <v>0</v>
      </c>
      <c r="N110">
        <v>0.88600000000000001</v>
      </c>
      <c r="O110">
        <v>44.3</v>
      </c>
      <c r="P110">
        <v>50</v>
      </c>
      <c r="Q110">
        <v>202201</v>
      </c>
      <c r="R110">
        <v>202252</v>
      </c>
      <c r="S110"/>
      <c r="T110"/>
      <c r="U110" t="s">
        <v>189</v>
      </c>
      <c r="V110">
        <v>29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 t="s">
        <v>29</v>
      </c>
      <c r="BD110" t="s">
        <v>30</v>
      </c>
      <c r="BE110"/>
      <c r="BF110"/>
      <c r="BG110"/>
      <c r="BH110"/>
      <c r="BI110"/>
      <c r="BJ110"/>
      <c r="BK110"/>
      <c r="BL110"/>
      <c r="BM110" t="s">
        <v>29</v>
      </c>
    </row>
    <row r="111" spans="1:65" x14ac:dyDescent="0.2">
      <c r="A111">
        <v>53111</v>
      </c>
      <c r="B111" t="s">
        <v>188</v>
      </c>
      <c r="C111">
        <v>718</v>
      </c>
      <c r="D111" t="s">
        <v>31</v>
      </c>
      <c r="E111" t="s">
        <v>32</v>
      </c>
      <c r="F111"/>
      <c r="G111">
        <v>0.46</v>
      </c>
      <c r="H111">
        <v>33.119999999999997</v>
      </c>
      <c r="I111">
        <v>0.3</v>
      </c>
      <c r="J111">
        <v>0.65800000000000003</v>
      </c>
      <c r="K111">
        <v>0.43</v>
      </c>
      <c r="L111">
        <v>0</v>
      </c>
      <c r="M111">
        <v>0</v>
      </c>
      <c r="N111">
        <v>0.65800000000000003</v>
      </c>
      <c r="O111">
        <v>47.37</v>
      </c>
      <c r="P111">
        <v>72</v>
      </c>
      <c r="Q111">
        <v>202201</v>
      </c>
      <c r="R111">
        <v>202252</v>
      </c>
      <c r="S111"/>
      <c r="T111"/>
      <c r="U111" t="s">
        <v>190</v>
      </c>
      <c r="V111">
        <v>13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 t="s">
        <v>29</v>
      </c>
      <c r="BD111" t="s">
        <v>30</v>
      </c>
      <c r="BE111"/>
      <c r="BF111"/>
      <c r="BG111"/>
      <c r="BH111"/>
      <c r="BI111"/>
      <c r="BJ111"/>
      <c r="BK111"/>
      <c r="BL111"/>
      <c r="BM111" t="s">
        <v>29</v>
      </c>
    </row>
    <row r="112" spans="1:65" x14ac:dyDescent="0.2">
      <c r="A112">
        <v>53111</v>
      </c>
      <c r="B112" t="s">
        <v>188</v>
      </c>
      <c r="C112">
        <v>718</v>
      </c>
      <c r="D112" t="s">
        <v>34</v>
      </c>
      <c r="E112" t="s">
        <v>35</v>
      </c>
      <c r="F112" t="s">
        <v>36</v>
      </c>
      <c r="G112">
        <v>1.48</v>
      </c>
      <c r="H112">
        <v>26.64</v>
      </c>
      <c r="I112">
        <v>0.3</v>
      </c>
      <c r="J112">
        <v>2.1150000000000002</v>
      </c>
      <c r="K112">
        <v>4.47</v>
      </c>
      <c r="L112">
        <v>0</v>
      </c>
      <c r="M112">
        <v>0</v>
      </c>
      <c r="N112">
        <v>2.1150000000000002</v>
      </c>
      <c r="O112">
        <v>38.07</v>
      </c>
      <c r="P112">
        <v>18</v>
      </c>
      <c r="Q112">
        <v>202201</v>
      </c>
      <c r="R112">
        <v>202252</v>
      </c>
      <c r="S112"/>
      <c r="T112"/>
      <c r="U112" t="s">
        <v>191</v>
      </c>
      <c r="V112">
        <v>58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 t="s">
        <v>29</v>
      </c>
      <c r="BD112" t="s">
        <v>30</v>
      </c>
      <c r="BE112"/>
      <c r="BF112"/>
      <c r="BG112"/>
      <c r="BH112"/>
      <c r="BI112"/>
      <c r="BJ112"/>
      <c r="BK112"/>
      <c r="BL112"/>
      <c r="BM112" t="s">
        <v>29</v>
      </c>
    </row>
    <row r="113" spans="1:65" x14ac:dyDescent="0.2">
      <c r="A113">
        <v>53111</v>
      </c>
      <c r="B113" t="s">
        <v>188</v>
      </c>
      <c r="C113">
        <v>718</v>
      </c>
      <c r="D113" t="s">
        <v>54</v>
      </c>
      <c r="E113" t="s">
        <v>55</v>
      </c>
      <c r="F113"/>
      <c r="G113">
        <v>0.41</v>
      </c>
      <c r="H113">
        <v>41.82</v>
      </c>
      <c r="I113">
        <v>0.3</v>
      </c>
      <c r="J113">
        <v>0.58599999999999997</v>
      </c>
      <c r="K113">
        <v>0.34</v>
      </c>
      <c r="L113">
        <v>0</v>
      </c>
      <c r="M113">
        <v>0</v>
      </c>
      <c r="N113">
        <v>0.58599999999999997</v>
      </c>
      <c r="O113">
        <v>59.77</v>
      </c>
      <c r="P113">
        <v>102</v>
      </c>
      <c r="Q113">
        <v>202201</v>
      </c>
      <c r="R113">
        <v>202252</v>
      </c>
      <c r="S113"/>
      <c r="T113"/>
      <c r="U113" t="s">
        <v>192</v>
      </c>
      <c r="V113">
        <v>10</v>
      </c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 t="s">
        <v>29</v>
      </c>
      <c r="BD113" t="s">
        <v>30</v>
      </c>
      <c r="BE113"/>
      <c r="BF113"/>
      <c r="BG113"/>
      <c r="BH113"/>
      <c r="BI113"/>
      <c r="BJ113"/>
      <c r="BK113"/>
      <c r="BL113"/>
      <c r="BM113" t="s">
        <v>29</v>
      </c>
    </row>
    <row r="114" spans="1:65" x14ac:dyDescent="0.2">
      <c r="A114">
        <v>53123</v>
      </c>
      <c r="B114" t="s">
        <v>193</v>
      </c>
      <c r="C114">
        <v>718</v>
      </c>
      <c r="D114" t="s">
        <v>24</v>
      </c>
      <c r="E114" t="s">
        <v>25</v>
      </c>
      <c r="F114"/>
      <c r="G114">
        <v>0.63</v>
      </c>
      <c r="H114">
        <v>31.5</v>
      </c>
      <c r="I114">
        <v>0.3</v>
      </c>
      <c r="J114">
        <v>0.9</v>
      </c>
      <c r="K114">
        <v>0.81</v>
      </c>
      <c r="L114">
        <v>0</v>
      </c>
      <c r="M114">
        <v>0</v>
      </c>
      <c r="N114">
        <v>0.9</v>
      </c>
      <c r="O114">
        <v>45</v>
      </c>
      <c r="P114">
        <v>50</v>
      </c>
      <c r="Q114">
        <v>202201</v>
      </c>
      <c r="R114">
        <v>202252</v>
      </c>
      <c r="S114"/>
      <c r="T114"/>
      <c r="U114" t="s">
        <v>194</v>
      </c>
      <c r="V114">
        <v>30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 t="s">
        <v>29</v>
      </c>
      <c r="BD114" t="s">
        <v>30</v>
      </c>
      <c r="BE114"/>
      <c r="BF114"/>
      <c r="BG114"/>
      <c r="BH114"/>
      <c r="BI114"/>
      <c r="BJ114"/>
      <c r="BK114"/>
      <c r="BL114"/>
      <c r="BM114" t="s">
        <v>29</v>
      </c>
    </row>
    <row r="115" spans="1:65" x14ac:dyDescent="0.2">
      <c r="A115">
        <v>53123</v>
      </c>
      <c r="B115" t="s">
        <v>193</v>
      </c>
      <c r="C115">
        <v>718</v>
      </c>
      <c r="D115" t="s">
        <v>31</v>
      </c>
      <c r="E115" t="s">
        <v>32</v>
      </c>
      <c r="F115"/>
      <c r="G115">
        <v>0.53</v>
      </c>
      <c r="H115">
        <v>38.159999999999997</v>
      </c>
      <c r="I115">
        <v>0.3</v>
      </c>
      <c r="J115">
        <v>0.75800000000000001</v>
      </c>
      <c r="K115">
        <v>0.56999999999999995</v>
      </c>
      <c r="L115">
        <v>0</v>
      </c>
      <c r="M115">
        <v>0</v>
      </c>
      <c r="N115">
        <v>0.75800000000000001</v>
      </c>
      <c r="O115">
        <v>54.57</v>
      </c>
      <c r="P115">
        <v>72</v>
      </c>
      <c r="Q115">
        <v>202201</v>
      </c>
      <c r="R115">
        <v>202252</v>
      </c>
      <c r="S115"/>
      <c r="T115"/>
      <c r="U115" t="s">
        <v>195</v>
      </c>
      <c r="V115">
        <v>20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 t="s">
        <v>29</v>
      </c>
      <c r="BD115" t="s">
        <v>30</v>
      </c>
      <c r="BE115"/>
      <c r="BF115"/>
      <c r="BG115"/>
      <c r="BH115"/>
      <c r="BI115"/>
      <c r="BJ115"/>
      <c r="BK115"/>
      <c r="BL115"/>
      <c r="BM115" t="s">
        <v>29</v>
      </c>
    </row>
    <row r="116" spans="1:65" x14ac:dyDescent="0.2">
      <c r="A116">
        <v>53123</v>
      </c>
      <c r="B116" t="s">
        <v>193</v>
      </c>
      <c r="C116">
        <v>718</v>
      </c>
      <c r="D116" t="s">
        <v>34</v>
      </c>
      <c r="E116" t="s">
        <v>35</v>
      </c>
      <c r="F116" t="s">
        <v>36</v>
      </c>
      <c r="G116">
        <v>1.49</v>
      </c>
      <c r="H116">
        <v>26.82</v>
      </c>
      <c r="I116">
        <v>0.3</v>
      </c>
      <c r="J116">
        <v>2.129</v>
      </c>
      <c r="K116">
        <v>4.53</v>
      </c>
      <c r="L116">
        <v>0</v>
      </c>
      <c r="M116">
        <v>0</v>
      </c>
      <c r="N116">
        <v>2.129</v>
      </c>
      <c r="O116">
        <v>38.32</v>
      </c>
      <c r="P116">
        <v>18</v>
      </c>
      <c r="Q116">
        <v>202201</v>
      </c>
      <c r="R116">
        <v>202252</v>
      </c>
      <c r="S116"/>
      <c r="T116"/>
      <c r="U116" t="s">
        <v>196</v>
      </c>
      <c r="V116">
        <v>59</v>
      </c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 t="s">
        <v>29</v>
      </c>
      <c r="BD116" t="s">
        <v>30</v>
      </c>
      <c r="BE116"/>
      <c r="BF116"/>
      <c r="BG116"/>
      <c r="BH116"/>
      <c r="BI116"/>
      <c r="BJ116"/>
      <c r="BK116"/>
      <c r="BL116"/>
      <c r="BM116" t="s">
        <v>29</v>
      </c>
    </row>
    <row r="117" spans="1:65" x14ac:dyDescent="0.2">
      <c r="A117">
        <v>53125</v>
      </c>
      <c r="B117" t="s">
        <v>197</v>
      </c>
      <c r="C117">
        <v>718</v>
      </c>
      <c r="D117" t="s">
        <v>24</v>
      </c>
      <c r="E117" t="s">
        <v>25</v>
      </c>
      <c r="F117"/>
      <c r="G117">
        <v>0.63</v>
      </c>
      <c r="H117">
        <v>31.5</v>
      </c>
      <c r="I117">
        <v>0.3</v>
      </c>
      <c r="J117">
        <v>0.9</v>
      </c>
      <c r="K117">
        <v>0.81</v>
      </c>
      <c r="L117">
        <v>0</v>
      </c>
      <c r="M117">
        <v>0</v>
      </c>
      <c r="N117">
        <v>0.9</v>
      </c>
      <c r="O117">
        <v>45</v>
      </c>
      <c r="P117">
        <v>50</v>
      </c>
      <c r="Q117">
        <v>202201</v>
      </c>
      <c r="R117">
        <v>202252</v>
      </c>
      <c r="S117"/>
      <c r="T117"/>
      <c r="U117" t="s">
        <v>198</v>
      </c>
      <c r="V117">
        <v>30</v>
      </c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 t="s">
        <v>27</v>
      </c>
      <c r="AN117" t="s">
        <v>28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 t="s">
        <v>29</v>
      </c>
      <c r="BD117" t="s">
        <v>30</v>
      </c>
      <c r="BE117"/>
      <c r="BF117"/>
      <c r="BG117"/>
      <c r="BH117"/>
      <c r="BI117"/>
      <c r="BJ117"/>
      <c r="BK117"/>
      <c r="BL117"/>
      <c r="BM117" t="s">
        <v>29</v>
      </c>
    </row>
    <row r="118" spans="1:65" x14ac:dyDescent="0.2">
      <c r="A118">
        <v>53125</v>
      </c>
      <c r="B118" t="s">
        <v>197</v>
      </c>
      <c r="C118">
        <v>718</v>
      </c>
      <c r="D118" t="s">
        <v>31</v>
      </c>
      <c r="E118" t="s">
        <v>32</v>
      </c>
      <c r="F118"/>
      <c r="G118">
        <v>0.53</v>
      </c>
      <c r="H118">
        <v>38.159999999999997</v>
      </c>
      <c r="I118">
        <v>0.3</v>
      </c>
      <c r="J118">
        <v>0.75800000000000001</v>
      </c>
      <c r="K118">
        <v>0.56999999999999995</v>
      </c>
      <c r="L118">
        <v>0</v>
      </c>
      <c r="M118">
        <v>0</v>
      </c>
      <c r="N118">
        <v>0.75800000000000001</v>
      </c>
      <c r="O118">
        <v>54.57</v>
      </c>
      <c r="P118">
        <v>72</v>
      </c>
      <c r="Q118">
        <v>202201</v>
      </c>
      <c r="R118">
        <v>202252</v>
      </c>
      <c r="S118"/>
      <c r="T118"/>
      <c r="U118" t="s">
        <v>199</v>
      </c>
      <c r="V118">
        <v>20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 t="s">
        <v>27</v>
      </c>
      <c r="AN118" t="s">
        <v>28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 t="s">
        <v>29</v>
      </c>
      <c r="BD118" t="s">
        <v>30</v>
      </c>
      <c r="BE118"/>
      <c r="BF118"/>
      <c r="BG118"/>
      <c r="BH118"/>
      <c r="BI118"/>
      <c r="BJ118"/>
      <c r="BK118"/>
      <c r="BL118"/>
      <c r="BM118" t="s">
        <v>29</v>
      </c>
    </row>
    <row r="119" spans="1:65" x14ac:dyDescent="0.2">
      <c r="A119">
        <v>53125</v>
      </c>
      <c r="B119" t="s">
        <v>197</v>
      </c>
      <c r="C119">
        <v>718</v>
      </c>
      <c r="D119" t="s">
        <v>34</v>
      </c>
      <c r="E119" t="s">
        <v>35</v>
      </c>
      <c r="F119" t="s">
        <v>36</v>
      </c>
      <c r="G119">
        <v>1.49</v>
      </c>
      <c r="H119">
        <v>26.82</v>
      </c>
      <c r="I119">
        <v>0.3</v>
      </c>
      <c r="J119">
        <v>2.129</v>
      </c>
      <c r="K119">
        <v>4.53</v>
      </c>
      <c r="L119">
        <v>0</v>
      </c>
      <c r="M119">
        <v>0</v>
      </c>
      <c r="N119">
        <v>2.129</v>
      </c>
      <c r="O119">
        <v>38.32</v>
      </c>
      <c r="P119">
        <v>18</v>
      </c>
      <c r="Q119">
        <v>202201</v>
      </c>
      <c r="R119">
        <v>202252</v>
      </c>
      <c r="S119"/>
      <c r="T119"/>
      <c r="U119" t="s">
        <v>200</v>
      </c>
      <c r="V119">
        <v>59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 t="s">
        <v>27</v>
      </c>
      <c r="AN119" t="s">
        <v>28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 t="s">
        <v>29</v>
      </c>
      <c r="BD119" t="s">
        <v>30</v>
      </c>
      <c r="BE119"/>
      <c r="BF119"/>
      <c r="BG119"/>
      <c r="BH119"/>
      <c r="BI119"/>
      <c r="BJ119"/>
      <c r="BK119"/>
      <c r="BL119"/>
      <c r="BM119" t="s">
        <v>29</v>
      </c>
    </row>
    <row r="120" spans="1:65" x14ac:dyDescent="0.2">
      <c r="A120">
        <v>53133</v>
      </c>
      <c r="B120" t="s">
        <v>201</v>
      </c>
      <c r="C120">
        <v>718</v>
      </c>
      <c r="D120" t="s">
        <v>24</v>
      </c>
      <c r="E120" t="s">
        <v>25</v>
      </c>
      <c r="F120"/>
      <c r="G120">
        <v>0.62</v>
      </c>
      <c r="H120">
        <v>31</v>
      </c>
      <c r="I120">
        <v>0.3</v>
      </c>
      <c r="J120">
        <v>0.88600000000000001</v>
      </c>
      <c r="K120">
        <v>0.78</v>
      </c>
      <c r="L120">
        <v>0</v>
      </c>
      <c r="M120">
        <v>0</v>
      </c>
      <c r="N120">
        <v>0.88600000000000001</v>
      </c>
      <c r="O120">
        <v>44.3</v>
      </c>
      <c r="P120">
        <v>50</v>
      </c>
      <c r="Q120">
        <v>202201</v>
      </c>
      <c r="R120">
        <v>202252</v>
      </c>
      <c r="S120"/>
      <c r="T120"/>
      <c r="U120" t="s">
        <v>202</v>
      </c>
      <c r="V120">
        <v>29</v>
      </c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 t="s">
        <v>27</v>
      </c>
      <c r="AN120" t="s">
        <v>28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 t="s">
        <v>29</v>
      </c>
      <c r="BD120" t="s">
        <v>30</v>
      </c>
      <c r="BE120"/>
      <c r="BF120"/>
      <c r="BG120"/>
      <c r="BH120"/>
      <c r="BI120"/>
      <c r="BJ120"/>
      <c r="BK120"/>
      <c r="BL120"/>
      <c r="BM120" t="s">
        <v>29</v>
      </c>
    </row>
    <row r="121" spans="1:65" x14ac:dyDescent="0.2">
      <c r="A121">
        <v>53133</v>
      </c>
      <c r="B121" t="s">
        <v>201</v>
      </c>
      <c r="C121">
        <v>718</v>
      </c>
      <c r="D121" t="s">
        <v>31</v>
      </c>
      <c r="E121" t="s">
        <v>32</v>
      </c>
      <c r="F121"/>
      <c r="G121">
        <v>0.52</v>
      </c>
      <c r="H121">
        <v>37.44</v>
      </c>
      <c r="I121">
        <v>0.3</v>
      </c>
      <c r="J121">
        <v>0.74299999999999999</v>
      </c>
      <c r="K121">
        <v>0.55000000000000004</v>
      </c>
      <c r="L121">
        <v>0</v>
      </c>
      <c r="M121">
        <v>0</v>
      </c>
      <c r="N121">
        <v>0.74299999999999999</v>
      </c>
      <c r="O121">
        <v>53.49</v>
      </c>
      <c r="P121">
        <v>72</v>
      </c>
      <c r="Q121">
        <v>202201</v>
      </c>
      <c r="R121">
        <v>202252</v>
      </c>
      <c r="S121"/>
      <c r="T121"/>
      <c r="U121" t="s">
        <v>203</v>
      </c>
      <c r="V121">
        <v>19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 t="s">
        <v>27</v>
      </c>
      <c r="AN121" t="s">
        <v>28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 t="s">
        <v>29</v>
      </c>
      <c r="BD121" t="s">
        <v>30</v>
      </c>
      <c r="BE121"/>
      <c r="BF121"/>
      <c r="BG121"/>
      <c r="BH121"/>
      <c r="BI121"/>
      <c r="BJ121"/>
      <c r="BK121"/>
      <c r="BL121"/>
      <c r="BM121" t="s">
        <v>29</v>
      </c>
    </row>
    <row r="122" spans="1:65" x14ac:dyDescent="0.2">
      <c r="A122">
        <v>53133</v>
      </c>
      <c r="B122" t="s">
        <v>201</v>
      </c>
      <c r="C122">
        <v>718</v>
      </c>
      <c r="D122" t="s">
        <v>34</v>
      </c>
      <c r="E122" t="s">
        <v>35</v>
      </c>
      <c r="F122" t="s">
        <v>36</v>
      </c>
      <c r="G122">
        <v>1.48</v>
      </c>
      <c r="H122">
        <v>26.64</v>
      </c>
      <c r="I122">
        <v>0.3</v>
      </c>
      <c r="J122">
        <v>2.1150000000000002</v>
      </c>
      <c r="K122">
        <v>4.47</v>
      </c>
      <c r="L122">
        <v>0</v>
      </c>
      <c r="M122">
        <v>0</v>
      </c>
      <c r="N122">
        <v>2.1150000000000002</v>
      </c>
      <c r="O122">
        <v>38.07</v>
      </c>
      <c r="P122">
        <v>18</v>
      </c>
      <c r="Q122">
        <v>202201</v>
      </c>
      <c r="R122">
        <v>202252</v>
      </c>
      <c r="S122"/>
      <c r="T122"/>
      <c r="U122" t="s">
        <v>204</v>
      </c>
      <c r="V122">
        <v>58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 t="s">
        <v>27</v>
      </c>
      <c r="AN122" t="s">
        <v>28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 t="s">
        <v>29</v>
      </c>
      <c r="BD122" t="s">
        <v>30</v>
      </c>
      <c r="BE122"/>
      <c r="BF122"/>
      <c r="BG122"/>
      <c r="BH122"/>
      <c r="BI122"/>
      <c r="BJ122"/>
      <c r="BK122"/>
      <c r="BL122"/>
      <c r="BM122" t="s">
        <v>29</v>
      </c>
    </row>
    <row r="123" spans="1:65" x14ac:dyDescent="0.2">
      <c r="A123">
        <v>53133</v>
      </c>
      <c r="B123" t="s">
        <v>201</v>
      </c>
      <c r="C123">
        <v>718</v>
      </c>
      <c r="D123" t="s">
        <v>54</v>
      </c>
      <c r="E123" t="s">
        <v>55</v>
      </c>
      <c r="F123"/>
      <c r="G123">
        <v>0.46</v>
      </c>
      <c r="H123">
        <v>46.92</v>
      </c>
      <c r="I123">
        <v>0.3</v>
      </c>
      <c r="J123">
        <v>0.65800000000000003</v>
      </c>
      <c r="K123">
        <v>0.43</v>
      </c>
      <c r="L123">
        <v>0</v>
      </c>
      <c r="M123">
        <v>0</v>
      </c>
      <c r="N123">
        <v>0.65800000000000003</v>
      </c>
      <c r="O123">
        <v>67.11</v>
      </c>
      <c r="P123">
        <v>102</v>
      </c>
      <c r="Q123">
        <v>202201</v>
      </c>
      <c r="R123">
        <v>202252</v>
      </c>
      <c r="S123"/>
      <c r="T123"/>
      <c r="U123" t="s">
        <v>205</v>
      </c>
      <c r="V123">
        <v>13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 t="s">
        <v>27</v>
      </c>
      <c r="AN123" t="s">
        <v>28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 t="s">
        <v>29</v>
      </c>
      <c r="BD123" t="s">
        <v>30</v>
      </c>
      <c r="BE123"/>
      <c r="BF123"/>
      <c r="BG123"/>
      <c r="BH123"/>
      <c r="BI123"/>
      <c r="BJ123"/>
      <c r="BK123"/>
      <c r="BL123"/>
      <c r="BM123" t="s">
        <v>29</v>
      </c>
    </row>
    <row r="124" spans="1:65" x14ac:dyDescent="0.2">
      <c r="A124">
        <v>53166</v>
      </c>
      <c r="B124" t="s">
        <v>206</v>
      </c>
      <c r="C124">
        <v>718</v>
      </c>
      <c r="D124" t="s">
        <v>24</v>
      </c>
      <c r="E124" t="s">
        <v>25</v>
      </c>
      <c r="F124"/>
      <c r="G124">
        <v>0.81</v>
      </c>
      <c r="H124">
        <v>40.5</v>
      </c>
      <c r="I124">
        <v>0.3</v>
      </c>
      <c r="J124">
        <v>1.1579999999999999</v>
      </c>
      <c r="K124">
        <v>1.34</v>
      </c>
      <c r="L124">
        <v>0</v>
      </c>
      <c r="M124">
        <v>0</v>
      </c>
      <c r="N124">
        <v>1.1579999999999999</v>
      </c>
      <c r="O124">
        <v>57.9</v>
      </c>
      <c r="P124">
        <v>50</v>
      </c>
      <c r="Q124">
        <v>202201</v>
      </c>
      <c r="R124">
        <v>202252</v>
      </c>
      <c r="S124"/>
      <c r="T124"/>
      <c r="U124" t="s">
        <v>207</v>
      </c>
      <c r="V124">
        <v>45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 t="s">
        <v>40</v>
      </c>
      <c r="AP124" t="s">
        <v>41</v>
      </c>
      <c r="AQ124"/>
      <c r="AR124"/>
      <c r="AS124"/>
      <c r="AT124"/>
      <c r="AU124"/>
      <c r="AV124"/>
      <c r="AW124"/>
      <c r="AX124"/>
      <c r="AY124"/>
      <c r="AZ124"/>
      <c r="BA124"/>
      <c r="BB124"/>
      <c r="BC124" t="s">
        <v>29</v>
      </c>
      <c r="BD124" t="s">
        <v>30</v>
      </c>
      <c r="BE124"/>
      <c r="BF124"/>
      <c r="BG124"/>
      <c r="BH124"/>
      <c r="BI124"/>
      <c r="BJ124"/>
      <c r="BK124"/>
      <c r="BL124"/>
      <c r="BM124" t="s">
        <v>29</v>
      </c>
    </row>
    <row r="125" spans="1:65" x14ac:dyDescent="0.2">
      <c r="A125">
        <v>53166</v>
      </c>
      <c r="B125" t="s">
        <v>206</v>
      </c>
      <c r="C125">
        <v>718</v>
      </c>
      <c r="D125" t="s">
        <v>31</v>
      </c>
      <c r="E125" t="s">
        <v>32</v>
      </c>
      <c r="F125"/>
      <c r="G125">
        <v>0.71</v>
      </c>
      <c r="H125">
        <v>51.12</v>
      </c>
      <c r="I125">
        <v>0.3</v>
      </c>
      <c r="J125">
        <v>1.0149999999999999</v>
      </c>
      <c r="K125">
        <v>1.03</v>
      </c>
      <c r="L125">
        <v>0</v>
      </c>
      <c r="M125">
        <v>0</v>
      </c>
      <c r="N125">
        <v>1.0149999999999999</v>
      </c>
      <c r="O125">
        <v>73.08</v>
      </c>
      <c r="P125">
        <v>72</v>
      </c>
      <c r="Q125">
        <v>202201</v>
      </c>
      <c r="R125">
        <v>202252</v>
      </c>
      <c r="S125"/>
      <c r="T125"/>
      <c r="U125" t="s">
        <v>208</v>
      </c>
      <c r="V125">
        <v>37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 t="s">
        <v>40</v>
      </c>
      <c r="AP125" t="s">
        <v>41</v>
      </c>
      <c r="AQ125"/>
      <c r="AR125"/>
      <c r="AS125"/>
      <c r="AT125"/>
      <c r="AU125"/>
      <c r="AV125"/>
      <c r="AW125"/>
      <c r="AX125"/>
      <c r="AY125"/>
      <c r="AZ125"/>
      <c r="BA125"/>
      <c r="BB125"/>
      <c r="BC125" t="s">
        <v>29</v>
      </c>
      <c r="BD125" t="s">
        <v>30</v>
      </c>
      <c r="BE125"/>
      <c r="BF125"/>
      <c r="BG125"/>
      <c r="BH125"/>
      <c r="BI125"/>
      <c r="BJ125"/>
      <c r="BK125"/>
      <c r="BL125"/>
      <c r="BM125" t="s">
        <v>29</v>
      </c>
    </row>
    <row r="126" spans="1:65" x14ac:dyDescent="0.2">
      <c r="A126">
        <v>53166</v>
      </c>
      <c r="B126" t="s">
        <v>206</v>
      </c>
      <c r="C126">
        <v>718</v>
      </c>
      <c r="D126" t="s">
        <v>54</v>
      </c>
      <c r="E126" t="s">
        <v>55</v>
      </c>
      <c r="F126"/>
      <c r="G126">
        <v>0.6</v>
      </c>
      <c r="H126">
        <v>61.2</v>
      </c>
      <c r="I126">
        <v>0.3</v>
      </c>
      <c r="J126">
        <v>0.85799999999999998</v>
      </c>
      <c r="K126">
        <v>0.73</v>
      </c>
      <c r="L126">
        <v>0</v>
      </c>
      <c r="M126">
        <v>0</v>
      </c>
      <c r="N126">
        <v>0.85799999999999998</v>
      </c>
      <c r="O126">
        <v>87.51</v>
      </c>
      <c r="P126">
        <v>102</v>
      </c>
      <c r="Q126">
        <v>202201</v>
      </c>
      <c r="R126">
        <v>202252</v>
      </c>
      <c r="S126"/>
      <c r="T126"/>
      <c r="U126" t="s">
        <v>209</v>
      </c>
      <c r="V126">
        <v>27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 t="s">
        <v>40</v>
      </c>
      <c r="AP126" t="s">
        <v>41</v>
      </c>
      <c r="AQ126"/>
      <c r="AR126"/>
      <c r="AS126"/>
      <c r="AT126"/>
      <c r="AU126"/>
      <c r="AV126"/>
      <c r="AW126"/>
      <c r="AX126"/>
      <c r="AY126"/>
      <c r="AZ126"/>
      <c r="BA126"/>
      <c r="BB126"/>
      <c r="BC126" t="s">
        <v>29</v>
      </c>
      <c r="BD126" t="s">
        <v>30</v>
      </c>
      <c r="BE126"/>
      <c r="BF126"/>
      <c r="BG126"/>
      <c r="BH126"/>
      <c r="BI126"/>
      <c r="BJ126"/>
      <c r="BK126"/>
      <c r="BL126"/>
      <c r="BM126" t="s">
        <v>29</v>
      </c>
    </row>
    <row r="127" spans="1:65" x14ac:dyDescent="0.2">
      <c r="A127">
        <v>53202</v>
      </c>
      <c r="B127" t="s">
        <v>210</v>
      </c>
      <c r="C127">
        <v>718</v>
      </c>
      <c r="D127" t="s">
        <v>24</v>
      </c>
      <c r="E127" t="s">
        <v>25</v>
      </c>
      <c r="F127"/>
      <c r="G127">
        <v>0.63</v>
      </c>
      <c r="H127">
        <v>31.5</v>
      </c>
      <c r="I127">
        <v>0.3</v>
      </c>
      <c r="J127">
        <v>0.9</v>
      </c>
      <c r="K127">
        <v>0.81</v>
      </c>
      <c r="L127">
        <v>0</v>
      </c>
      <c r="M127">
        <v>0</v>
      </c>
      <c r="N127">
        <v>0.9</v>
      </c>
      <c r="O127">
        <v>45</v>
      </c>
      <c r="P127">
        <v>50</v>
      </c>
      <c r="Q127">
        <v>202201</v>
      </c>
      <c r="R127">
        <v>202252</v>
      </c>
      <c r="S127"/>
      <c r="T127"/>
      <c r="U127" t="s">
        <v>211</v>
      </c>
      <c r="V127">
        <v>30</v>
      </c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 t="s">
        <v>27</v>
      </c>
      <c r="AN127" t="s">
        <v>28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 t="s">
        <v>29</v>
      </c>
      <c r="BD127" t="s">
        <v>30</v>
      </c>
      <c r="BE127"/>
      <c r="BF127"/>
      <c r="BG127"/>
      <c r="BH127"/>
      <c r="BI127"/>
      <c r="BJ127"/>
      <c r="BK127"/>
      <c r="BL127"/>
      <c r="BM127" t="s">
        <v>29</v>
      </c>
    </row>
    <row r="128" spans="1:65" x14ac:dyDescent="0.2">
      <c r="A128">
        <v>53202</v>
      </c>
      <c r="B128" t="s">
        <v>210</v>
      </c>
      <c r="C128">
        <v>718</v>
      </c>
      <c r="D128" t="s">
        <v>31</v>
      </c>
      <c r="E128" t="s">
        <v>32</v>
      </c>
      <c r="F128"/>
      <c r="G128">
        <v>0.47</v>
      </c>
      <c r="H128">
        <v>33.840000000000003</v>
      </c>
      <c r="I128">
        <v>0.3</v>
      </c>
      <c r="J128">
        <v>0.67200000000000004</v>
      </c>
      <c r="K128">
        <v>0.45</v>
      </c>
      <c r="L128">
        <v>0</v>
      </c>
      <c r="M128">
        <v>0</v>
      </c>
      <c r="N128">
        <v>0.67200000000000004</v>
      </c>
      <c r="O128">
        <v>48.38</v>
      </c>
      <c r="P128">
        <v>72</v>
      </c>
      <c r="Q128">
        <v>202201</v>
      </c>
      <c r="R128">
        <v>202252</v>
      </c>
      <c r="S128"/>
      <c r="T128"/>
      <c r="U128" t="s">
        <v>212</v>
      </c>
      <c r="V128">
        <v>14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 t="s">
        <v>27</v>
      </c>
      <c r="AN128" t="s">
        <v>28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 t="s">
        <v>29</v>
      </c>
      <c r="BD128" t="s">
        <v>30</v>
      </c>
      <c r="BE128"/>
      <c r="BF128"/>
      <c r="BG128"/>
      <c r="BH128"/>
      <c r="BI128"/>
      <c r="BJ128"/>
      <c r="BK128"/>
      <c r="BL128"/>
      <c r="BM128" t="s">
        <v>29</v>
      </c>
    </row>
    <row r="129" spans="1:65" x14ac:dyDescent="0.2">
      <c r="A129">
        <v>53202</v>
      </c>
      <c r="B129" t="s">
        <v>210</v>
      </c>
      <c r="C129">
        <v>718</v>
      </c>
      <c r="D129" t="s">
        <v>34</v>
      </c>
      <c r="E129" t="s">
        <v>35</v>
      </c>
      <c r="F129" t="s">
        <v>36</v>
      </c>
      <c r="G129">
        <v>1.49</v>
      </c>
      <c r="H129">
        <v>26.82</v>
      </c>
      <c r="I129">
        <v>0.3</v>
      </c>
      <c r="J129">
        <v>2.129</v>
      </c>
      <c r="K129">
        <v>4.53</v>
      </c>
      <c r="L129">
        <v>0</v>
      </c>
      <c r="M129">
        <v>0</v>
      </c>
      <c r="N129">
        <v>2.129</v>
      </c>
      <c r="O129">
        <v>38.32</v>
      </c>
      <c r="P129">
        <v>18</v>
      </c>
      <c r="Q129">
        <v>202201</v>
      </c>
      <c r="R129">
        <v>202252</v>
      </c>
      <c r="S129"/>
      <c r="T129"/>
      <c r="U129" t="s">
        <v>213</v>
      </c>
      <c r="V129">
        <v>59</v>
      </c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 t="s">
        <v>27</v>
      </c>
      <c r="AN129" t="s">
        <v>28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 t="s">
        <v>29</v>
      </c>
      <c r="BD129" t="s">
        <v>30</v>
      </c>
      <c r="BE129"/>
      <c r="BF129"/>
      <c r="BG129"/>
      <c r="BH129"/>
      <c r="BI129"/>
      <c r="BJ129"/>
      <c r="BK129"/>
      <c r="BL129"/>
      <c r="BM129" t="s">
        <v>29</v>
      </c>
    </row>
    <row r="130" spans="1:65" x14ac:dyDescent="0.2">
      <c r="A130">
        <v>53202</v>
      </c>
      <c r="B130" t="s">
        <v>210</v>
      </c>
      <c r="C130">
        <v>718</v>
      </c>
      <c r="D130" t="s">
        <v>54</v>
      </c>
      <c r="E130" t="s">
        <v>55</v>
      </c>
      <c r="F130"/>
      <c r="G130">
        <v>0.41</v>
      </c>
      <c r="H130">
        <v>41.82</v>
      </c>
      <c r="I130">
        <v>0.3</v>
      </c>
      <c r="J130">
        <v>0.58599999999999997</v>
      </c>
      <c r="K130">
        <v>0.34</v>
      </c>
      <c r="L130">
        <v>0</v>
      </c>
      <c r="M130">
        <v>0</v>
      </c>
      <c r="N130">
        <v>0.58599999999999997</v>
      </c>
      <c r="O130">
        <v>59.77</v>
      </c>
      <c r="P130">
        <v>102</v>
      </c>
      <c r="Q130">
        <v>202201</v>
      </c>
      <c r="R130">
        <v>202252</v>
      </c>
      <c r="S130"/>
      <c r="T130"/>
      <c r="U130" t="s">
        <v>214</v>
      </c>
      <c r="V130">
        <v>10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 t="s">
        <v>27</v>
      </c>
      <c r="AN130" t="s">
        <v>28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 t="s">
        <v>29</v>
      </c>
      <c r="BD130" t="s">
        <v>30</v>
      </c>
      <c r="BE130"/>
      <c r="BF130"/>
      <c r="BG130"/>
      <c r="BH130"/>
      <c r="BI130"/>
      <c r="BJ130"/>
      <c r="BK130"/>
      <c r="BL130"/>
      <c r="BM130" t="s">
        <v>29</v>
      </c>
    </row>
    <row r="131" spans="1:65" x14ac:dyDescent="0.2">
      <c r="A131">
        <v>53205</v>
      </c>
      <c r="B131" t="s">
        <v>215</v>
      </c>
      <c r="C131">
        <v>718</v>
      </c>
      <c r="D131" t="s">
        <v>24</v>
      </c>
      <c r="E131" t="s">
        <v>25</v>
      </c>
      <c r="F131"/>
      <c r="G131">
        <v>0.63</v>
      </c>
      <c r="H131">
        <v>31.5</v>
      </c>
      <c r="I131">
        <v>0.3</v>
      </c>
      <c r="J131">
        <v>0.9</v>
      </c>
      <c r="K131">
        <v>0.81</v>
      </c>
      <c r="L131">
        <v>0</v>
      </c>
      <c r="M131">
        <v>0</v>
      </c>
      <c r="N131">
        <v>0.9</v>
      </c>
      <c r="O131">
        <v>45</v>
      </c>
      <c r="P131">
        <v>50</v>
      </c>
      <c r="Q131">
        <v>202201</v>
      </c>
      <c r="R131">
        <v>202252</v>
      </c>
      <c r="S131"/>
      <c r="T131"/>
      <c r="U131" t="s">
        <v>216</v>
      </c>
      <c r="V131">
        <v>30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 t="s">
        <v>27</v>
      </c>
      <c r="AN131" t="s">
        <v>28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 t="s">
        <v>29</v>
      </c>
      <c r="BD131" t="s">
        <v>30</v>
      </c>
      <c r="BE131"/>
      <c r="BF131"/>
      <c r="BG131"/>
      <c r="BH131"/>
      <c r="BI131"/>
      <c r="BJ131"/>
      <c r="BK131"/>
      <c r="BL131"/>
      <c r="BM131" t="s">
        <v>29</v>
      </c>
    </row>
    <row r="132" spans="1:65" x14ac:dyDescent="0.2">
      <c r="A132">
        <v>53205</v>
      </c>
      <c r="B132" t="s">
        <v>215</v>
      </c>
      <c r="C132">
        <v>718</v>
      </c>
      <c r="D132" t="s">
        <v>31</v>
      </c>
      <c r="E132" t="s">
        <v>32</v>
      </c>
      <c r="F132"/>
      <c r="G132">
        <v>0.47</v>
      </c>
      <c r="H132">
        <v>33.840000000000003</v>
      </c>
      <c r="I132">
        <v>0.3</v>
      </c>
      <c r="J132">
        <v>0.67200000000000004</v>
      </c>
      <c r="K132">
        <v>0.45</v>
      </c>
      <c r="L132">
        <v>0</v>
      </c>
      <c r="M132">
        <v>0</v>
      </c>
      <c r="N132">
        <v>0.67200000000000004</v>
      </c>
      <c r="O132">
        <v>48.38</v>
      </c>
      <c r="P132">
        <v>72</v>
      </c>
      <c r="Q132">
        <v>202201</v>
      </c>
      <c r="R132">
        <v>202252</v>
      </c>
      <c r="S132"/>
      <c r="T132"/>
      <c r="U132" t="s">
        <v>217</v>
      </c>
      <c r="V132">
        <v>14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 t="s">
        <v>27</v>
      </c>
      <c r="AN132" t="s">
        <v>28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 t="s">
        <v>29</v>
      </c>
      <c r="BD132" t="s">
        <v>30</v>
      </c>
      <c r="BE132"/>
      <c r="BF132"/>
      <c r="BG132"/>
      <c r="BH132"/>
      <c r="BI132"/>
      <c r="BJ132"/>
      <c r="BK132"/>
      <c r="BL132"/>
      <c r="BM132" t="s">
        <v>29</v>
      </c>
    </row>
    <row r="133" spans="1:65" x14ac:dyDescent="0.2">
      <c r="A133">
        <v>53205</v>
      </c>
      <c r="B133" t="s">
        <v>215</v>
      </c>
      <c r="C133">
        <v>718</v>
      </c>
      <c r="D133" t="s">
        <v>34</v>
      </c>
      <c r="E133" t="s">
        <v>35</v>
      </c>
      <c r="F133" t="s">
        <v>36</v>
      </c>
      <c r="G133">
        <v>1.49</v>
      </c>
      <c r="H133">
        <v>26.82</v>
      </c>
      <c r="I133">
        <v>0.3</v>
      </c>
      <c r="J133">
        <v>2.129</v>
      </c>
      <c r="K133">
        <v>4.53</v>
      </c>
      <c r="L133">
        <v>0</v>
      </c>
      <c r="M133">
        <v>0</v>
      </c>
      <c r="N133">
        <v>2.129</v>
      </c>
      <c r="O133">
        <v>38.32</v>
      </c>
      <c r="P133">
        <v>18</v>
      </c>
      <c r="Q133">
        <v>202201</v>
      </c>
      <c r="R133">
        <v>202252</v>
      </c>
      <c r="S133"/>
      <c r="T133"/>
      <c r="U133" t="s">
        <v>218</v>
      </c>
      <c r="V133">
        <v>59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 t="s">
        <v>27</v>
      </c>
      <c r="AN133" t="s">
        <v>28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 t="s">
        <v>29</v>
      </c>
      <c r="BD133" t="s">
        <v>30</v>
      </c>
      <c r="BE133"/>
      <c r="BF133"/>
      <c r="BG133"/>
      <c r="BH133"/>
      <c r="BI133"/>
      <c r="BJ133"/>
      <c r="BK133"/>
      <c r="BL133"/>
      <c r="BM133" t="s">
        <v>29</v>
      </c>
    </row>
    <row r="134" spans="1:65" x14ac:dyDescent="0.2">
      <c r="A134">
        <v>53205</v>
      </c>
      <c r="B134" t="s">
        <v>215</v>
      </c>
      <c r="C134">
        <v>718</v>
      </c>
      <c r="D134" t="s">
        <v>54</v>
      </c>
      <c r="E134" t="s">
        <v>55</v>
      </c>
      <c r="F134"/>
      <c r="G134">
        <v>0.41</v>
      </c>
      <c r="H134">
        <v>41.82</v>
      </c>
      <c r="I134">
        <v>0.3</v>
      </c>
      <c r="J134">
        <v>0.58599999999999997</v>
      </c>
      <c r="K134">
        <v>0.34</v>
      </c>
      <c r="L134">
        <v>0</v>
      </c>
      <c r="M134">
        <v>0</v>
      </c>
      <c r="N134">
        <v>0.58599999999999997</v>
      </c>
      <c r="O134">
        <v>59.77</v>
      </c>
      <c r="P134">
        <v>102</v>
      </c>
      <c r="Q134">
        <v>202201</v>
      </c>
      <c r="R134">
        <v>202252</v>
      </c>
      <c r="S134"/>
      <c r="T134"/>
      <c r="U134" t="s">
        <v>219</v>
      </c>
      <c r="V134">
        <v>10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 t="s">
        <v>27</v>
      </c>
      <c r="AN134" t="s">
        <v>28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 t="s">
        <v>29</v>
      </c>
      <c r="BD134" t="s">
        <v>30</v>
      </c>
      <c r="BE134"/>
      <c r="BF134"/>
      <c r="BG134"/>
      <c r="BH134"/>
      <c r="BI134"/>
      <c r="BJ134"/>
      <c r="BK134"/>
      <c r="BL134"/>
      <c r="BM134" t="s">
        <v>29</v>
      </c>
    </row>
    <row r="135" spans="1:65" x14ac:dyDescent="0.2">
      <c r="A135">
        <v>53208</v>
      </c>
      <c r="B135" t="s">
        <v>220</v>
      </c>
      <c r="C135">
        <v>718</v>
      </c>
      <c r="D135" t="s">
        <v>24</v>
      </c>
      <c r="E135" t="s">
        <v>25</v>
      </c>
      <c r="F135"/>
      <c r="G135">
        <v>0.63</v>
      </c>
      <c r="H135">
        <v>31.5</v>
      </c>
      <c r="I135">
        <v>0.3</v>
      </c>
      <c r="J135">
        <v>0.9</v>
      </c>
      <c r="K135">
        <v>0.81</v>
      </c>
      <c r="L135">
        <v>0</v>
      </c>
      <c r="M135">
        <v>0</v>
      </c>
      <c r="N135">
        <v>0.9</v>
      </c>
      <c r="O135">
        <v>45</v>
      </c>
      <c r="P135">
        <v>50</v>
      </c>
      <c r="Q135">
        <v>202201</v>
      </c>
      <c r="R135">
        <v>202252</v>
      </c>
      <c r="S135"/>
      <c r="T135"/>
      <c r="U135" t="s">
        <v>221</v>
      </c>
      <c r="V135">
        <v>30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 t="s">
        <v>29</v>
      </c>
      <c r="BD135" t="s">
        <v>30</v>
      </c>
      <c r="BE135"/>
      <c r="BF135"/>
      <c r="BG135"/>
      <c r="BH135"/>
      <c r="BI135"/>
      <c r="BJ135"/>
      <c r="BK135"/>
      <c r="BL135"/>
      <c r="BM135" t="s">
        <v>29</v>
      </c>
    </row>
    <row r="136" spans="1:65" x14ac:dyDescent="0.2">
      <c r="A136">
        <v>53208</v>
      </c>
      <c r="B136" t="s">
        <v>220</v>
      </c>
      <c r="C136">
        <v>718</v>
      </c>
      <c r="D136" t="s">
        <v>31</v>
      </c>
      <c r="E136" t="s">
        <v>32</v>
      </c>
      <c r="F136"/>
      <c r="G136">
        <v>0.47</v>
      </c>
      <c r="H136">
        <v>33.840000000000003</v>
      </c>
      <c r="I136">
        <v>0.3</v>
      </c>
      <c r="J136">
        <v>0.67200000000000004</v>
      </c>
      <c r="K136">
        <v>0.45</v>
      </c>
      <c r="L136">
        <v>0</v>
      </c>
      <c r="M136">
        <v>0</v>
      </c>
      <c r="N136">
        <v>0.67200000000000004</v>
      </c>
      <c r="O136">
        <v>48.38</v>
      </c>
      <c r="P136">
        <v>72</v>
      </c>
      <c r="Q136">
        <v>202201</v>
      </c>
      <c r="R136">
        <v>202252</v>
      </c>
      <c r="S136"/>
      <c r="T136"/>
      <c r="U136" t="s">
        <v>222</v>
      </c>
      <c r="V136">
        <v>14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 t="s">
        <v>29</v>
      </c>
      <c r="BD136" t="s">
        <v>30</v>
      </c>
      <c r="BE136"/>
      <c r="BF136"/>
      <c r="BG136"/>
      <c r="BH136"/>
      <c r="BI136"/>
      <c r="BJ136"/>
      <c r="BK136"/>
      <c r="BL136"/>
      <c r="BM136" t="s">
        <v>29</v>
      </c>
    </row>
    <row r="137" spans="1:65" x14ac:dyDescent="0.2">
      <c r="A137">
        <v>53208</v>
      </c>
      <c r="B137" t="s">
        <v>220</v>
      </c>
      <c r="C137">
        <v>718</v>
      </c>
      <c r="D137" t="s">
        <v>34</v>
      </c>
      <c r="E137" t="s">
        <v>35</v>
      </c>
      <c r="F137" t="s">
        <v>36</v>
      </c>
      <c r="G137">
        <v>1.49</v>
      </c>
      <c r="H137">
        <v>26.82</v>
      </c>
      <c r="I137">
        <v>0.3</v>
      </c>
      <c r="J137">
        <v>2.129</v>
      </c>
      <c r="K137">
        <v>4.53</v>
      </c>
      <c r="L137">
        <v>0</v>
      </c>
      <c r="M137">
        <v>0</v>
      </c>
      <c r="N137">
        <v>2.129</v>
      </c>
      <c r="O137">
        <v>38.32</v>
      </c>
      <c r="P137">
        <v>18</v>
      </c>
      <c r="Q137">
        <v>202201</v>
      </c>
      <c r="R137">
        <v>202252</v>
      </c>
      <c r="S137"/>
      <c r="T137"/>
      <c r="U137" t="s">
        <v>223</v>
      </c>
      <c r="V137">
        <v>59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 t="s">
        <v>29</v>
      </c>
      <c r="BD137" t="s">
        <v>30</v>
      </c>
      <c r="BE137"/>
      <c r="BF137"/>
      <c r="BG137"/>
      <c r="BH137"/>
      <c r="BI137"/>
      <c r="BJ137"/>
      <c r="BK137"/>
      <c r="BL137"/>
      <c r="BM137" t="s">
        <v>29</v>
      </c>
    </row>
    <row r="138" spans="1:65" x14ac:dyDescent="0.2">
      <c r="A138">
        <v>53208</v>
      </c>
      <c r="B138" t="s">
        <v>220</v>
      </c>
      <c r="C138">
        <v>718</v>
      </c>
      <c r="D138" t="s">
        <v>54</v>
      </c>
      <c r="E138" t="s">
        <v>55</v>
      </c>
      <c r="F138"/>
      <c r="G138">
        <v>0.41</v>
      </c>
      <c r="H138">
        <v>41.82</v>
      </c>
      <c r="I138">
        <v>0.3</v>
      </c>
      <c r="J138">
        <v>0.58599999999999997</v>
      </c>
      <c r="K138">
        <v>0.34</v>
      </c>
      <c r="L138">
        <v>0</v>
      </c>
      <c r="M138">
        <v>0</v>
      </c>
      <c r="N138">
        <v>0.58599999999999997</v>
      </c>
      <c r="O138">
        <v>59.77</v>
      </c>
      <c r="P138">
        <v>102</v>
      </c>
      <c r="Q138">
        <v>202201</v>
      </c>
      <c r="R138">
        <v>202252</v>
      </c>
      <c r="S138"/>
      <c r="T138"/>
      <c r="U138" t="s">
        <v>224</v>
      </c>
      <c r="V138">
        <v>10</v>
      </c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 t="s">
        <v>29</v>
      </c>
      <c r="BD138" t="s">
        <v>30</v>
      </c>
      <c r="BE138"/>
      <c r="BF138"/>
      <c r="BG138"/>
      <c r="BH138"/>
      <c r="BI138"/>
      <c r="BJ138"/>
      <c r="BK138"/>
      <c r="BL138"/>
      <c r="BM138" t="s">
        <v>29</v>
      </c>
    </row>
    <row r="139" spans="1:65" x14ac:dyDescent="0.2">
      <c r="A139">
        <v>53209</v>
      </c>
      <c r="B139" t="s">
        <v>225</v>
      </c>
      <c r="C139">
        <v>718</v>
      </c>
      <c r="D139" t="s">
        <v>24</v>
      </c>
      <c r="E139" t="s">
        <v>25</v>
      </c>
      <c r="F139"/>
      <c r="G139">
        <v>0.63</v>
      </c>
      <c r="H139">
        <v>31.5</v>
      </c>
      <c r="I139">
        <v>0.3</v>
      </c>
      <c r="J139">
        <v>0.9</v>
      </c>
      <c r="K139">
        <v>0.81</v>
      </c>
      <c r="L139">
        <v>0</v>
      </c>
      <c r="M139">
        <v>0</v>
      </c>
      <c r="N139">
        <v>0.9</v>
      </c>
      <c r="O139">
        <v>45</v>
      </c>
      <c r="P139">
        <v>50</v>
      </c>
      <c r="Q139">
        <v>202201</v>
      </c>
      <c r="R139">
        <v>202252</v>
      </c>
      <c r="S139"/>
      <c r="T139"/>
      <c r="U139" t="s">
        <v>226</v>
      </c>
      <c r="V139">
        <v>30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 t="s">
        <v>27</v>
      </c>
      <c r="AN139" t="s">
        <v>28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 t="s">
        <v>29</v>
      </c>
      <c r="BD139" t="s">
        <v>30</v>
      </c>
      <c r="BE139"/>
      <c r="BF139"/>
      <c r="BG139"/>
      <c r="BH139"/>
      <c r="BI139"/>
      <c r="BJ139"/>
      <c r="BK139"/>
      <c r="BL139"/>
      <c r="BM139" t="s">
        <v>29</v>
      </c>
    </row>
    <row r="140" spans="1:65" x14ac:dyDescent="0.2">
      <c r="A140">
        <v>53209</v>
      </c>
      <c r="B140" t="s">
        <v>225</v>
      </c>
      <c r="C140">
        <v>718</v>
      </c>
      <c r="D140" t="s">
        <v>31</v>
      </c>
      <c r="E140" t="s">
        <v>32</v>
      </c>
      <c r="F140"/>
      <c r="G140">
        <v>0.47</v>
      </c>
      <c r="H140">
        <v>33.840000000000003</v>
      </c>
      <c r="I140">
        <v>0.3</v>
      </c>
      <c r="J140">
        <v>0.67200000000000004</v>
      </c>
      <c r="K140">
        <v>0.45</v>
      </c>
      <c r="L140">
        <v>0</v>
      </c>
      <c r="M140">
        <v>0</v>
      </c>
      <c r="N140">
        <v>0.67200000000000004</v>
      </c>
      <c r="O140">
        <v>48.38</v>
      </c>
      <c r="P140">
        <v>72</v>
      </c>
      <c r="Q140">
        <v>202201</v>
      </c>
      <c r="R140">
        <v>202252</v>
      </c>
      <c r="S140"/>
      <c r="T140"/>
      <c r="U140" t="s">
        <v>227</v>
      </c>
      <c r="V140">
        <v>14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 t="s">
        <v>27</v>
      </c>
      <c r="AN140" t="s">
        <v>28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 t="s">
        <v>29</v>
      </c>
      <c r="BD140" t="s">
        <v>30</v>
      </c>
      <c r="BE140"/>
      <c r="BF140"/>
      <c r="BG140"/>
      <c r="BH140"/>
      <c r="BI140"/>
      <c r="BJ140"/>
      <c r="BK140"/>
      <c r="BL140"/>
      <c r="BM140" t="s">
        <v>29</v>
      </c>
    </row>
    <row r="141" spans="1:65" x14ac:dyDescent="0.2">
      <c r="A141">
        <v>53209</v>
      </c>
      <c r="B141" t="s">
        <v>225</v>
      </c>
      <c r="C141">
        <v>718</v>
      </c>
      <c r="D141" t="s">
        <v>34</v>
      </c>
      <c r="E141" t="s">
        <v>35</v>
      </c>
      <c r="F141" t="s">
        <v>36</v>
      </c>
      <c r="G141">
        <v>1.49</v>
      </c>
      <c r="H141">
        <v>26.82</v>
      </c>
      <c r="I141">
        <v>0.3</v>
      </c>
      <c r="J141">
        <v>2.129</v>
      </c>
      <c r="K141">
        <v>4.53</v>
      </c>
      <c r="L141">
        <v>0</v>
      </c>
      <c r="M141">
        <v>0</v>
      </c>
      <c r="N141">
        <v>2.129</v>
      </c>
      <c r="O141">
        <v>38.32</v>
      </c>
      <c r="P141">
        <v>18</v>
      </c>
      <c r="Q141">
        <v>202201</v>
      </c>
      <c r="R141">
        <v>202252</v>
      </c>
      <c r="S141"/>
      <c r="T141"/>
      <c r="U141" t="s">
        <v>228</v>
      </c>
      <c r="V141">
        <v>59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 t="s">
        <v>27</v>
      </c>
      <c r="AN141" t="s">
        <v>28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 t="s">
        <v>29</v>
      </c>
      <c r="BD141" t="s">
        <v>30</v>
      </c>
      <c r="BE141"/>
      <c r="BF141"/>
      <c r="BG141"/>
      <c r="BH141"/>
      <c r="BI141"/>
      <c r="BJ141"/>
      <c r="BK141"/>
      <c r="BL141"/>
      <c r="BM141" t="s">
        <v>29</v>
      </c>
    </row>
    <row r="142" spans="1:65" x14ac:dyDescent="0.2">
      <c r="A142">
        <v>53209</v>
      </c>
      <c r="B142" t="s">
        <v>225</v>
      </c>
      <c r="C142">
        <v>718</v>
      </c>
      <c r="D142" t="s">
        <v>54</v>
      </c>
      <c r="E142" t="s">
        <v>55</v>
      </c>
      <c r="F142"/>
      <c r="G142">
        <v>0.41</v>
      </c>
      <c r="H142">
        <v>41.82</v>
      </c>
      <c r="I142">
        <v>0.3</v>
      </c>
      <c r="J142">
        <v>0.58599999999999997</v>
      </c>
      <c r="K142">
        <v>0.34</v>
      </c>
      <c r="L142">
        <v>0</v>
      </c>
      <c r="M142">
        <v>0</v>
      </c>
      <c r="N142">
        <v>0.58599999999999997</v>
      </c>
      <c r="O142">
        <v>59.77</v>
      </c>
      <c r="P142">
        <v>102</v>
      </c>
      <c r="Q142">
        <v>202201</v>
      </c>
      <c r="R142">
        <v>202252</v>
      </c>
      <c r="S142"/>
      <c r="T142"/>
      <c r="U142" t="s">
        <v>229</v>
      </c>
      <c r="V142">
        <v>10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 t="s">
        <v>27</v>
      </c>
      <c r="AN142" t="s">
        <v>28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 t="s">
        <v>29</v>
      </c>
      <c r="BD142" t="s">
        <v>30</v>
      </c>
      <c r="BE142"/>
      <c r="BF142"/>
      <c r="BG142"/>
      <c r="BH142"/>
      <c r="BI142"/>
      <c r="BJ142"/>
      <c r="BK142"/>
      <c r="BL142"/>
      <c r="BM142" t="s">
        <v>29</v>
      </c>
    </row>
    <row r="143" spans="1:65" x14ac:dyDescent="0.2">
      <c r="A143">
        <v>53246</v>
      </c>
      <c r="B143" t="s">
        <v>230</v>
      </c>
      <c r="C143">
        <v>718</v>
      </c>
      <c r="D143" t="s">
        <v>24</v>
      </c>
      <c r="E143" t="s">
        <v>25</v>
      </c>
      <c r="F143"/>
      <c r="G143">
        <v>0.63</v>
      </c>
      <c r="H143">
        <v>31.5</v>
      </c>
      <c r="I143">
        <v>0.3</v>
      </c>
      <c r="J143">
        <v>0.9</v>
      </c>
      <c r="K143">
        <v>0.81</v>
      </c>
      <c r="L143">
        <v>0</v>
      </c>
      <c r="M143">
        <v>0</v>
      </c>
      <c r="N143">
        <v>0.9</v>
      </c>
      <c r="O143">
        <v>45</v>
      </c>
      <c r="P143">
        <v>50</v>
      </c>
      <c r="Q143">
        <v>202201</v>
      </c>
      <c r="R143">
        <v>202252</v>
      </c>
      <c r="S143"/>
      <c r="T143"/>
      <c r="U143" t="s">
        <v>231</v>
      </c>
      <c r="V143">
        <v>30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 t="s">
        <v>29</v>
      </c>
      <c r="BD143" t="s">
        <v>30</v>
      </c>
      <c r="BE143"/>
      <c r="BF143"/>
      <c r="BG143"/>
      <c r="BH143"/>
      <c r="BI143"/>
      <c r="BJ143"/>
      <c r="BK143"/>
      <c r="BL143"/>
      <c r="BM143" t="s">
        <v>29</v>
      </c>
    </row>
    <row r="144" spans="1:65" x14ac:dyDescent="0.2">
      <c r="A144">
        <v>53246</v>
      </c>
      <c r="B144" t="s">
        <v>230</v>
      </c>
      <c r="C144">
        <v>718</v>
      </c>
      <c r="D144" t="s">
        <v>31</v>
      </c>
      <c r="E144" t="s">
        <v>32</v>
      </c>
      <c r="F144"/>
      <c r="G144">
        <v>0.53</v>
      </c>
      <c r="H144">
        <v>38.159999999999997</v>
      </c>
      <c r="I144">
        <v>0.3</v>
      </c>
      <c r="J144">
        <v>0.75800000000000001</v>
      </c>
      <c r="K144">
        <v>0.56999999999999995</v>
      </c>
      <c r="L144">
        <v>0</v>
      </c>
      <c r="M144">
        <v>0</v>
      </c>
      <c r="N144">
        <v>0.75800000000000001</v>
      </c>
      <c r="O144">
        <v>54.57</v>
      </c>
      <c r="P144">
        <v>72</v>
      </c>
      <c r="Q144">
        <v>202201</v>
      </c>
      <c r="R144">
        <v>202252</v>
      </c>
      <c r="S144"/>
      <c r="T144"/>
      <c r="U144" t="s">
        <v>232</v>
      </c>
      <c r="V144">
        <v>20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 t="s">
        <v>29</v>
      </c>
      <c r="BD144" t="s">
        <v>30</v>
      </c>
      <c r="BE144"/>
      <c r="BF144"/>
      <c r="BG144"/>
      <c r="BH144"/>
      <c r="BI144"/>
      <c r="BJ144"/>
      <c r="BK144"/>
      <c r="BL144"/>
      <c r="BM144" t="s">
        <v>29</v>
      </c>
    </row>
    <row r="145" spans="1:65" x14ac:dyDescent="0.2">
      <c r="A145">
        <v>53246</v>
      </c>
      <c r="B145" t="s">
        <v>230</v>
      </c>
      <c r="C145">
        <v>718</v>
      </c>
      <c r="D145" t="s">
        <v>34</v>
      </c>
      <c r="E145" t="s">
        <v>35</v>
      </c>
      <c r="F145" t="s">
        <v>36</v>
      </c>
      <c r="G145">
        <v>1.49</v>
      </c>
      <c r="H145">
        <v>26.82</v>
      </c>
      <c r="I145">
        <v>0.3</v>
      </c>
      <c r="J145">
        <v>2.129</v>
      </c>
      <c r="K145">
        <v>4.53</v>
      </c>
      <c r="L145">
        <v>0</v>
      </c>
      <c r="M145">
        <v>0</v>
      </c>
      <c r="N145">
        <v>2.129</v>
      </c>
      <c r="O145">
        <v>38.32</v>
      </c>
      <c r="P145">
        <v>18</v>
      </c>
      <c r="Q145">
        <v>202201</v>
      </c>
      <c r="R145">
        <v>202252</v>
      </c>
      <c r="S145"/>
      <c r="T145"/>
      <c r="U145" t="s">
        <v>233</v>
      </c>
      <c r="V145">
        <v>59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 t="s">
        <v>29</v>
      </c>
      <c r="BD145" t="s">
        <v>30</v>
      </c>
      <c r="BE145"/>
      <c r="BF145"/>
      <c r="BG145"/>
      <c r="BH145"/>
      <c r="BI145"/>
      <c r="BJ145"/>
      <c r="BK145"/>
      <c r="BL145"/>
      <c r="BM145" t="s">
        <v>29</v>
      </c>
    </row>
    <row r="146" spans="1:65" x14ac:dyDescent="0.2">
      <c r="A146">
        <v>53246</v>
      </c>
      <c r="B146" t="s">
        <v>230</v>
      </c>
      <c r="C146">
        <v>718</v>
      </c>
      <c r="D146" t="s">
        <v>54</v>
      </c>
      <c r="E146" t="s">
        <v>55</v>
      </c>
      <c r="F146"/>
      <c r="G146">
        <v>0.47</v>
      </c>
      <c r="H146">
        <v>47.94</v>
      </c>
      <c r="I146">
        <v>0.3</v>
      </c>
      <c r="J146">
        <v>0.67200000000000004</v>
      </c>
      <c r="K146">
        <v>0.45</v>
      </c>
      <c r="L146">
        <v>0</v>
      </c>
      <c r="M146">
        <v>0</v>
      </c>
      <c r="N146">
        <v>0.67200000000000004</v>
      </c>
      <c r="O146">
        <v>68.540000000000006</v>
      </c>
      <c r="P146">
        <v>102</v>
      </c>
      <c r="Q146">
        <v>202201</v>
      </c>
      <c r="R146">
        <v>202252</v>
      </c>
      <c r="S146"/>
      <c r="T146"/>
      <c r="U146" t="s">
        <v>234</v>
      </c>
      <c r="V146">
        <v>14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 t="s">
        <v>29</v>
      </c>
      <c r="BD146" t="s">
        <v>30</v>
      </c>
      <c r="BE146"/>
      <c r="BF146"/>
      <c r="BG146"/>
      <c r="BH146"/>
      <c r="BI146"/>
      <c r="BJ146"/>
      <c r="BK146"/>
      <c r="BL146"/>
      <c r="BM146" t="s">
        <v>29</v>
      </c>
    </row>
    <row r="147" spans="1:65" x14ac:dyDescent="0.2">
      <c r="A147">
        <v>53281</v>
      </c>
      <c r="B147" t="s">
        <v>235</v>
      </c>
      <c r="C147">
        <v>718</v>
      </c>
      <c r="D147" t="s">
        <v>31</v>
      </c>
      <c r="E147" t="s">
        <v>32</v>
      </c>
      <c r="F147"/>
      <c r="G147">
        <v>0.88</v>
      </c>
      <c r="H147">
        <v>63.36</v>
      </c>
      <c r="I147">
        <v>0.3</v>
      </c>
      <c r="J147">
        <v>1.258</v>
      </c>
      <c r="K147">
        <v>1.58</v>
      </c>
      <c r="L147">
        <v>0</v>
      </c>
      <c r="M147">
        <v>0</v>
      </c>
      <c r="N147">
        <v>1.258</v>
      </c>
      <c r="O147">
        <v>90.57</v>
      </c>
      <c r="P147">
        <v>72</v>
      </c>
      <c r="Q147">
        <v>202201</v>
      </c>
      <c r="R147">
        <v>202252</v>
      </c>
      <c r="S147"/>
      <c r="T147"/>
      <c r="U147" t="s">
        <v>236</v>
      </c>
      <c r="V147">
        <v>50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 t="s">
        <v>29</v>
      </c>
      <c r="BD147" t="s">
        <v>30</v>
      </c>
      <c r="BE147"/>
      <c r="BF147"/>
      <c r="BG147"/>
      <c r="BH147"/>
      <c r="BI147"/>
      <c r="BJ147"/>
      <c r="BK147"/>
      <c r="BL147"/>
      <c r="BM147" t="s">
        <v>29</v>
      </c>
    </row>
    <row r="148" spans="1:65" x14ac:dyDescent="0.2">
      <c r="A148">
        <v>53285</v>
      </c>
      <c r="B148" t="s">
        <v>237</v>
      </c>
      <c r="C148">
        <v>718</v>
      </c>
      <c r="D148" t="s">
        <v>24</v>
      </c>
      <c r="E148" t="s">
        <v>25</v>
      </c>
      <c r="F148"/>
      <c r="G148">
        <v>0.63</v>
      </c>
      <c r="H148">
        <v>31.5</v>
      </c>
      <c r="I148">
        <v>0.3</v>
      </c>
      <c r="J148">
        <v>0.9</v>
      </c>
      <c r="K148">
        <v>0.81</v>
      </c>
      <c r="L148">
        <v>0</v>
      </c>
      <c r="M148">
        <v>0</v>
      </c>
      <c r="N148">
        <v>0.9</v>
      </c>
      <c r="O148">
        <v>45</v>
      </c>
      <c r="P148">
        <v>50</v>
      </c>
      <c r="Q148">
        <v>202201</v>
      </c>
      <c r="R148">
        <v>202252</v>
      </c>
      <c r="S148"/>
      <c r="T148"/>
      <c r="U148" t="s">
        <v>238</v>
      </c>
      <c r="V148">
        <v>30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 t="s">
        <v>29</v>
      </c>
      <c r="BD148" t="s">
        <v>30</v>
      </c>
      <c r="BE148"/>
      <c r="BF148"/>
      <c r="BG148"/>
      <c r="BH148"/>
      <c r="BI148"/>
      <c r="BJ148"/>
      <c r="BK148"/>
      <c r="BL148"/>
      <c r="BM148" t="s">
        <v>29</v>
      </c>
    </row>
    <row r="149" spans="1:65" x14ac:dyDescent="0.2">
      <c r="A149">
        <v>53285</v>
      </c>
      <c r="B149" t="s">
        <v>237</v>
      </c>
      <c r="C149">
        <v>718</v>
      </c>
      <c r="D149" t="s">
        <v>31</v>
      </c>
      <c r="E149" t="s">
        <v>32</v>
      </c>
      <c r="F149"/>
      <c r="G149">
        <v>0.47</v>
      </c>
      <c r="H149">
        <v>33.840000000000003</v>
      </c>
      <c r="I149">
        <v>0.3</v>
      </c>
      <c r="J149">
        <v>0.67200000000000004</v>
      </c>
      <c r="K149">
        <v>0.45</v>
      </c>
      <c r="L149">
        <v>0</v>
      </c>
      <c r="M149">
        <v>0</v>
      </c>
      <c r="N149">
        <v>0.67200000000000004</v>
      </c>
      <c r="O149">
        <v>48.38</v>
      </c>
      <c r="P149">
        <v>72</v>
      </c>
      <c r="Q149">
        <v>202201</v>
      </c>
      <c r="R149">
        <v>202252</v>
      </c>
      <c r="S149"/>
      <c r="T149"/>
      <c r="U149" t="s">
        <v>239</v>
      </c>
      <c r="V149">
        <v>14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 t="s">
        <v>29</v>
      </c>
      <c r="BD149" t="s">
        <v>30</v>
      </c>
      <c r="BE149"/>
      <c r="BF149"/>
      <c r="BG149"/>
      <c r="BH149"/>
      <c r="BI149"/>
      <c r="BJ149"/>
      <c r="BK149"/>
      <c r="BL149"/>
      <c r="BM149" t="s">
        <v>29</v>
      </c>
    </row>
    <row r="150" spans="1:65" x14ac:dyDescent="0.2">
      <c r="A150">
        <v>53285</v>
      </c>
      <c r="B150" t="s">
        <v>237</v>
      </c>
      <c r="C150">
        <v>718</v>
      </c>
      <c r="D150" t="s">
        <v>34</v>
      </c>
      <c r="E150" t="s">
        <v>35</v>
      </c>
      <c r="F150" t="s">
        <v>36</v>
      </c>
      <c r="G150">
        <v>1.49</v>
      </c>
      <c r="H150">
        <v>26.82</v>
      </c>
      <c r="I150">
        <v>0.3</v>
      </c>
      <c r="J150">
        <v>2.129</v>
      </c>
      <c r="K150">
        <v>4.53</v>
      </c>
      <c r="L150">
        <v>0</v>
      </c>
      <c r="M150">
        <v>0</v>
      </c>
      <c r="N150">
        <v>2.129</v>
      </c>
      <c r="O150">
        <v>38.32</v>
      </c>
      <c r="P150">
        <v>18</v>
      </c>
      <c r="Q150">
        <v>202201</v>
      </c>
      <c r="R150">
        <v>202252</v>
      </c>
      <c r="S150"/>
      <c r="T150"/>
      <c r="U150" t="s">
        <v>240</v>
      </c>
      <c r="V150">
        <v>59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 t="s">
        <v>29</v>
      </c>
      <c r="BD150" t="s">
        <v>30</v>
      </c>
      <c r="BE150"/>
      <c r="BF150"/>
      <c r="BG150"/>
      <c r="BH150"/>
      <c r="BI150"/>
      <c r="BJ150"/>
      <c r="BK150"/>
      <c r="BL150"/>
      <c r="BM150" t="s">
        <v>29</v>
      </c>
    </row>
    <row r="151" spans="1:65" x14ac:dyDescent="0.2">
      <c r="A151">
        <v>53285</v>
      </c>
      <c r="B151" t="s">
        <v>237</v>
      </c>
      <c r="C151">
        <v>718</v>
      </c>
      <c r="D151" t="s">
        <v>54</v>
      </c>
      <c r="E151" t="s">
        <v>55</v>
      </c>
      <c r="F151"/>
      <c r="G151">
        <v>0.42</v>
      </c>
      <c r="H151">
        <v>42.84</v>
      </c>
      <c r="I151">
        <v>0.3</v>
      </c>
      <c r="J151">
        <v>0.6</v>
      </c>
      <c r="K151">
        <v>0.36</v>
      </c>
      <c r="L151">
        <v>0</v>
      </c>
      <c r="M151">
        <v>0</v>
      </c>
      <c r="N151">
        <v>0.6</v>
      </c>
      <c r="O151">
        <v>61.2</v>
      </c>
      <c r="P151">
        <v>102</v>
      </c>
      <c r="Q151">
        <v>202201</v>
      </c>
      <c r="R151">
        <v>202252</v>
      </c>
      <c r="S151"/>
      <c r="T151"/>
      <c r="U151" t="s">
        <v>241</v>
      </c>
      <c r="V151">
        <v>11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 t="s">
        <v>29</v>
      </c>
      <c r="BD151" t="s">
        <v>30</v>
      </c>
      <c r="BE151"/>
      <c r="BF151"/>
      <c r="BG151"/>
      <c r="BH151"/>
      <c r="BI151"/>
      <c r="BJ151"/>
      <c r="BK151"/>
      <c r="BL151"/>
      <c r="BM151" t="s">
        <v>29</v>
      </c>
    </row>
    <row r="152" spans="1:65" x14ac:dyDescent="0.2">
      <c r="A152">
        <v>54288</v>
      </c>
      <c r="B152" t="s">
        <v>242</v>
      </c>
      <c r="C152">
        <v>718</v>
      </c>
      <c r="D152" t="s">
        <v>24</v>
      </c>
      <c r="E152" t="s">
        <v>25</v>
      </c>
      <c r="F152"/>
      <c r="G152">
        <v>0.62</v>
      </c>
      <c r="H152">
        <v>31</v>
      </c>
      <c r="I152">
        <v>0.3</v>
      </c>
      <c r="J152">
        <v>0.88600000000000001</v>
      </c>
      <c r="K152">
        <v>0.78</v>
      </c>
      <c r="L152">
        <v>0</v>
      </c>
      <c r="M152">
        <v>0</v>
      </c>
      <c r="N152">
        <v>0.88600000000000001</v>
      </c>
      <c r="O152">
        <v>44.3</v>
      </c>
      <c r="P152">
        <v>50</v>
      </c>
      <c r="Q152">
        <v>202201</v>
      </c>
      <c r="R152">
        <v>202252</v>
      </c>
      <c r="S152"/>
      <c r="T152"/>
      <c r="U152" t="s">
        <v>243</v>
      </c>
      <c r="V152">
        <v>29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 t="s">
        <v>40</v>
      </c>
      <c r="AP152" t="s">
        <v>41</v>
      </c>
      <c r="AQ152"/>
      <c r="AR152"/>
      <c r="AS152"/>
      <c r="AT152"/>
      <c r="AU152"/>
      <c r="AV152"/>
      <c r="AW152"/>
      <c r="AX152"/>
      <c r="AY152"/>
      <c r="AZ152"/>
      <c r="BA152"/>
      <c r="BB152"/>
      <c r="BC152" t="s">
        <v>29</v>
      </c>
      <c r="BD152" t="s">
        <v>30</v>
      </c>
      <c r="BE152"/>
      <c r="BF152"/>
      <c r="BG152"/>
      <c r="BH152"/>
      <c r="BI152"/>
      <c r="BJ152"/>
      <c r="BK152"/>
      <c r="BL152"/>
      <c r="BM152" t="s">
        <v>29</v>
      </c>
    </row>
    <row r="153" spans="1:65" x14ac:dyDescent="0.2">
      <c r="A153">
        <v>54288</v>
      </c>
      <c r="B153" t="s">
        <v>242</v>
      </c>
      <c r="C153">
        <v>718</v>
      </c>
      <c r="D153" t="s">
        <v>31</v>
      </c>
      <c r="E153" t="s">
        <v>32</v>
      </c>
      <c r="F153"/>
      <c r="G153">
        <v>0.52</v>
      </c>
      <c r="H153">
        <v>37.44</v>
      </c>
      <c r="I153">
        <v>0.3</v>
      </c>
      <c r="J153">
        <v>0.74299999999999999</v>
      </c>
      <c r="K153">
        <v>0.55000000000000004</v>
      </c>
      <c r="L153">
        <v>0</v>
      </c>
      <c r="M153">
        <v>0</v>
      </c>
      <c r="N153">
        <v>0.74299999999999999</v>
      </c>
      <c r="O153">
        <v>53.49</v>
      </c>
      <c r="P153">
        <v>72</v>
      </c>
      <c r="Q153">
        <v>202201</v>
      </c>
      <c r="R153">
        <v>202252</v>
      </c>
      <c r="S153"/>
      <c r="T153"/>
      <c r="U153" t="s">
        <v>244</v>
      </c>
      <c r="V153">
        <v>19</v>
      </c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 t="s">
        <v>40</v>
      </c>
      <c r="AP153" t="s">
        <v>41</v>
      </c>
      <c r="AQ153"/>
      <c r="AR153"/>
      <c r="AS153"/>
      <c r="AT153"/>
      <c r="AU153"/>
      <c r="AV153"/>
      <c r="AW153"/>
      <c r="AX153"/>
      <c r="AY153"/>
      <c r="AZ153"/>
      <c r="BA153"/>
      <c r="BB153"/>
      <c r="BC153" t="s">
        <v>29</v>
      </c>
      <c r="BD153" t="s">
        <v>30</v>
      </c>
      <c r="BE153"/>
      <c r="BF153"/>
      <c r="BG153"/>
      <c r="BH153"/>
      <c r="BI153"/>
      <c r="BJ153"/>
      <c r="BK153"/>
      <c r="BL153"/>
      <c r="BM153" t="s">
        <v>29</v>
      </c>
    </row>
    <row r="154" spans="1:65" x14ac:dyDescent="0.2">
      <c r="A154">
        <v>54288</v>
      </c>
      <c r="B154" t="s">
        <v>242</v>
      </c>
      <c r="C154">
        <v>718</v>
      </c>
      <c r="D154" t="s">
        <v>34</v>
      </c>
      <c r="E154" t="s">
        <v>35</v>
      </c>
      <c r="F154" t="s">
        <v>36</v>
      </c>
      <c r="G154">
        <v>1.48</v>
      </c>
      <c r="H154">
        <v>26.64</v>
      </c>
      <c r="I154">
        <v>0.3</v>
      </c>
      <c r="J154">
        <v>2.1150000000000002</v>
      </c>
      <c r="K154">
        <v>4.47</v>
      </c>
      <c r="L154">
        <v>0</v>
      </c>
      <c r="M154">
        <v>0</v>
      </c>
      <c r="N154">
        <v>2.1150000000000002</v>
      </c>
      <c r="O154">
        <v>38.07</v>
      </c>
      <c r="P154">
        <v>18</v>
      </c>
      <c r="Q154">
        <v>202201</v>
      </c>
      <c r="R154">
        <v>202252</v>
      </c>
      <c r="S154"/>
      <c r="T154"/>
      <c r="U154" t="s">
        <v>245</v>
      </c>
      <c r="V154">
        <v>58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 t="s">
        <v>40</v>
      </c>
      <c r="AP154" t="s">
        <v>41</v>
      </c>
      <c r="AQ154"/>
      <c r="AR154"/>
      <c r="AS154"/>
      <c r="AT154"/>
      <c r="AU154"/>
      <c r="AV154"/>
      <c r="AW154"/>
      <c r="AX154"/>
      <c r="AY154"/>
      <c r="AZ154"/>
      <c r="BA154"/>
      <c r="BB154"/>
      <c r="BC154" t="s">
        <v>29</v>
      </c>
      <c r="BD154" t="s">
        <v>30</v>
      </c>
      <c r="BE154"/>
      <c r="BF154"/>
      <c r="BG154"/>
      <c r="BH154"/>
      <c r="BI154"/>
      <c r="BJ154"/>
      <c r="BK154"/>
      <c r="BL154"/>
      <c r="BM154" t="s">
        <v>29</v>
      </c>
    </row>
    <row r="155" spans="1:65" x14ac:dyDescent="0.2">
      <c r="A155">
        <v>55028</v>
      </c>
      <c r="B155" t="s">
        <v>246</v>
      </c>
      <c r="C155">
        <v>718</v>
      </c>
      <c r="D155" t="s">
        <v>24</v>
      </c>
      <c r="E155" t="s">
        <v>25</v>
      </c>
      <c r="F155"/>
      <c r="G155">
        <v>0.62</v>
      </c>
      <c r="H155">
        <v>31</v>
      </c>
      <c r="I155">
        <v>0.3</v>
      </c>
      <c r="J155">
        <v>0.88600000000000001</v>
      </c>
      <c r="K155">
        <v>0.78</v>
      </c>
      <c r="L155">
        <v>0</v>
      </c>
      <c r="M155">
        <v>0</v>
      </c>
      <c r="N155">
        <v>0.88600000000000001</v>
      </c>
      <c r="O155">
        <v>44.3</v>
      </c>
      <c r="P155">
        <v>50</v>
      </c>
      <c r="Q155">
        <v>202201</v>
      </c>
      <c r="R155">
        <v>202252</v>
      </c>
      <c r="S155"/>
      <c r="T155"/>
      <c r="U155" t="s">
        <v>247</v>
      </c>
      <c r="V155">
        <v>29</v>
      </c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 t="s">
        <v>27</v>
      </c>
      <c r="AN155" t="s">
        <v>28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 t="s">
        <v>29</v>
      </c>
      <c r="BD155" t="s">
        <v>30</v>
      </c>
      <c r="BE155"/>
      <c r="BF155"/>
      <c r="BG155"/>
      <c r="BH155"/>
      <c r="BI155"/>
      <c r="BJ155"/>
      <c r="BK155"/>
      <c r="BL155"/>
      <c r="BM155" t="s">
        <v>29</v>
      </c>
    </row>
    <row r="156" spans="1:65" x14ac:dyDescent="0.2">
      <c r="A156">
        <v>55028</v>
      </c>
      <c r="B156" t="s">
        <v>246</v>
      </c>
      <c r="C156">
        <v>718</v>
      </c>
      <c r="D156" t="s">
        <v>31</v>
      </c>
      <c r="E156" t="s">
        <v>32</v>
      </c>
      <c r="F156"/>
      <c r="G156">
        <v>0.52</v>
      </c>
      <c r="H156">
        <v>37.44</v>
      </c>
      <c r="I156">
        <v>0.3</v>
      </c>
      <c r="J156">
        <v>0.74299999999999999</v>
      </c>
      <c r="K156">
        <v>0.55000000000000004</v>
      </c>
      <c r="L156">
        <v>0</v>
      </c>
      <c r="M156">
        <v>0</v>
      </c>
      <c r="N156">
        <v>0.74299999999999999</v>
      </c>
      <c r="O156">
        <v>53.49</v>
      </c>
      <c r="P156">
        <v>72</v>
      </c>
      <c r="Q156">
        <v>202201</v>
      </c>
      <c r="R156">
        <v>202252</v>
      </c>
      <c r="S156"/>
      <c r="T156"/>
      <c r="U156" t="s">
        <v>248</v>
      </c>
      <c r="V156">
        <v>19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 t="s">
        <v>27</v>
      </c>
      <c r="AN156" t="s">
        <v>28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 t="s">
        <v>29</v>
      </c>
      <c r="BD156" t="s">
        <v>30</v>
      </c>
      <c r="BE156"/>
      <c r="BF156"/>
      <c r="BG156"/>
      <c r="BH156"/>
      <c r="BI156"/>
      <c r="BJ156"/>
      <c r="BK156"/>
      <c r="BL156"/>
      <c r="BM156" t="s">
        <v>29</v>
      </c>
    </row>
    <row r="157" spans="1:65" x14ac:dyDescent="0.2">
      <c r="A157">
        <v>55041</v>
      </c>
      <c r="B157" t="s">
        <v>249</v>
      </c>
      <c r="C157">
        <v>718</v>
      </c>
      <c r="D157" t="s">
        <v>24</v>
      </c>
      <c r="E157" t="s">
        <v>25</v>
      </c>
      <c r="F157"/>
      <c r="G157">
        <v>0.62</v>
      </c>
      <c r="H157">
        <v>31</v>
      </c>
      <c r="I157">
        <v>0.3</v>
      </c>
      <c r="J157">
        <v>0.88600000000000001</v>
      </c>
      <c r="K157">
        <v>0.78</v>
      </c>
      <c r="L157">
        <v>0</v>
      </c>
      <c r="M157">
        <v>0</v>
      </c>
      <c r="N157">
        <v>0.88600000000000001</v>
      </c>
      <c r="O157">
        <v>44.3</v>
      </c>
      <c r="P157">
        <v>50</v>
      </c>
      <c r="Q157">
        <v>202201</v>
      </c>
      <c r="R157">
        <v>202252</v>
      </c>
      <c r="S157"/>
      <c r="T157"/>
      <c r="U157" t="s">
        <v>250</v>
      </c>
      <c r="V157">
        <v>29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 t="s">
        <v>27</v>
      </c>
      <c r="AN157" t="s">
        <v>28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 t="s">
        <v>29</v>
      </c>
      <c r="BD157" t="s">
        <v>30</v>
      </c>
      <c r="BE157"/>
      <c r="BF157"/>
      <c r="BG157"/>
      <c r="BH157"/>
      <c r="BI157"/>
      <c r="BJ157"/>
      <c r="BK157"/>
      <c r="BL157"/>
      <c r="BM157" t="s">
        <v>29</v>
      </c>
    </row>
    <row r="158" spans="1:65" x14ac:dyDescent="0.2">
      <c r="A158">
        <v>55041</v>
      </c>
      <c r="B158" t="s">
        <v>249</v>
      </c>
      <c r="C158">
        <v>718</v>
      </c>
      <c r="D158" t="s">
        <v>31</v>
      </c>
      <c r="E158" t="s">
        <v>32</v>
      </c>
      <c r="F158"/>
      <c r="G158">
        <v>0.52</v>
      </c>
      <c r="H158">
        <v>37.44</v>
      </c>
      <c r="I158">
        <v>0.3</v>
      </c>
      <c r="J158">
        <v>0.74299999999999999</v>
      </c>
      <c r="K158">
        <v>0.55000000000000004</v>
      </c>
      <c r="L158">
        <v>0</v>
      </c>
      <c r="M158">
        <v>0</v>
      </c>
      <c r="N158">
        <v>0.74299999999999999</v>
      </c>
      <c r="O158">
        <v>53.49</v>
      </c>
      <c r="P158">
        <v>72</v>
      </c>
      <c r="Q158">
        <v>202201</v>
      </c>
      <c r="R158">
        <v>202252</v>
      </c>
      <c r="S158"/>
      <c r="T158"/>
      <c r="U158" t="s">
        <v>251</v>
      </c>
      <c r="V158">
        <v>19</v>
      </c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 t="s">
        <v>27</v>
      </c>
      <c r="AN158" t="s">
        <v>28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 t="s">
        <v>29</v>
      </c>
      <c r="BD158" t="s">
        <v>30</v>
      </c>
      <c r="BE158"/>
      <c r="BF158"/>
      <c r="BG158"/>
      <c r="BH158"/>
      <c r="BI158"/>
      <c r="BJ158"/>
      <c r="BK158"/>
      <c r="BL158"/>
      <c r="BM158" t="s">
        <v>29</v>
      </c>
    </row>
    <row r="159" spans="1:65" x14ac:dyDescent="0.2">
      <c r="A159">
        <v>55041</v>
      </c>
      <c r="B159" t="s">
        <v>249</v>
      </c>
      <c r="C159">
        <v>718</v>
      </c>
      <c r="D159" t="s">
        <v>34</v>
      </c>
      <c r="E159" t="s">
        <v>35</v>
      </c>
      <c r="F159" t="s">
        <v>36</v>
      </c>
      <c r="G159">
        <v>1.48</v>
      </c>
      <c r="H159">
        <v>26.64</v>
      </c>
      <c r="I159">
        <v>0.3</v>
      </c>
      <c r="J159">
        <v>2.1150000000000002</v>
      </c>
      <c r="K159">
        <v>4.47</v>
      </c>
      <c r="L159">
        <v>0</v>
      </c>
      <c r="M159">
        <v>0</v>
      </c>
      <c r="N159">
        <v>2.1150000000000002</v>
      </c>
      <c r="O159">
        <v>38.07</v>
      </c>
      <c r="P159">
        <v>18</v>
      </c>
      <c r="Q159">
        <v>202201</v>
      </c>
      <c r="R159">
        <v>202252</v>
      </c>
      <c r="S159"/>
      <c r="T159"/>
      <c r="U159" t="s">
        <v>252</v>
      </c>
      <c r="V159">
        <v>58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 t="s">
        <v>27</v>
      </c>
      <c r="AN159" t="s">
        <v>28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 t="s">
        <v>29</v>
      </c>
      <c r="BD159" t="s">
        <v>30</v>
      </c>
      <c r="BE159"/>
      <c r="BF159"/>
      <c r="BG159"/>
      <c r="BH159"/>
      <c r="BI159"/>
      <c r="BJ159"/>
      <c r="BK159"/>
      <c r="BL159"/>
      <c r="BM159" t="s">
        <v>29</v>
      </c>
    </row>
    <row r="160" spans="1:65" x14ac:dyDescent="0.2">
      <c r="A160">
        <v>55041</v>
      </c>
      <c r="B160" t="s">
        <v>249</v>
      </c>
      <c r="C160">
        <v>718</v>
      </c>
      <c r="D160" t="s">
        <v>54</v>
      </c>
      <c r="E160" t="s">
        <v>55</v>
      </c>
      <c r="F160"/>
      <c r="G160">
        <v>0.46</v>
      </c>
      <c r="H160">
        <v>46.92</v>
      </c>
      <c r="I160">
        <v>0.3</v>
      </c>
      <c r="J160">
        <v>0.65800000000000003</v>
      </c>
      <c r="K160">
        <v>0.43</v>
      </c>
      <c r="L160">
        <v>0</v>
      </c>
      <c r="M160">
        <v>0</v>
      </c>
      <c r="N160">
        <v>0.65800000000000003</v>
      </c>
      <c r="O160">
        <v>67.11</v>
      </c>
      <c r="P160">
        <v>102</v>
      </c>
      <c r="Q160">
        <v>202201</v>
      </c>
      <c r="R160">
        <v>202252</v>
      </c>
      <c r="S160"/>
      <c r="T160"/>
      <c r="U160" t="s">
        <v>253</v>
      </c>
      <c r="V160">
        <v>13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 t="s">
        <v>27</v>
      </c>
      <c r="AN160" t="s">
        <v>28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 t="s">
        <v>29</v>
      </c>
      <c r="BD160" t="s">
        <v>30</v>
      </c>
      <c r="BE160"/>
      <c r="BF160"/>
      <c r="BG160"/>
      <c r="BH160"/>
      <c r="BI160"/>
      <c r="BJ160"/>
      <c r="BK160"/>
      <c r="BL160"/>
      <c r="BM160" t="s">
        <v>29</v>
      </c>
    </row>
    <row r="161" spans="1:65" x14ac:dyDescent="0.2">
      <c r="A161">
        <v>55042</v>
      </c>
      <c r="B161" t="s">
        <v>254</v>
      </c>
      <c r="C161">
        <v>718</v>
      </c>
      <c r="D161" t="s">
        <v>24</v>
      </c>
      <c r="E161" t="s">
        <v>25</v>
      </c>
      <c r="F161"/>
      <c r="G161">
        <v>0.62</v>
      </c>
      <c r="H161">
        <v>31</v>
      </c>
      <c r="I161">
        <v>0.3</v>
      </c>
      <c r="J161">
        <v>0.88600000000000001</v>
      </c>
      <c r="K161">
        <v>0.78</v>
      </c>
      <c r="L161">
        <v>0</v>
      </c>
      <c r="M161">
        <v>0</v>
      </c>
      <c r="N161">
        <v>0.88600000000000001</v>
      </c>
      <c r="O161">
        <v>44.3</v>
      </c>
      <c r="P161">
        <v>50</v>
      </c>
      <c r="Q161">
        <v>202201</v>
      </c>
      <c r="R161">
        <v>202252</v>
      </c>
      <c r="S161"/>
      <c r="T161"/>
      <c r="U161" t="s">
        <v>255</v>
      </c>
      <c r="V161">
        <v>29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 t="s">
        <v>27</v>
      </c>
      <c r="AN161" t="s">
        <v>28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 t="s">
        <v>29</v>
      </c>
      <c r="BD161" t="s">
        <v>30</v>
      </c>
      <c r="BE161"/>
      <c r="BF161"/>
      <c r="BG161"/>
      <c r="BH161"/>
      <c r="BI161"/>
      <c r="BJ161"/>
      <c r="BK161"/>
      <c r="BL161"/>
      <c r="BM161" t="s">
        <v>29</v>
      </c>
    </row>
    <row r="162" spans="1:65" x14ac:dyDescent="0.2">
      <c r="A162">
        <v>55042</v>
      </c>
      <c r="B162" t="s">
        <v>254</v>
      </c>
      <c r="C162">
        <v>718</v>
      </c>
      <c r="D162" t="s">
        <v>31</v>
      </c>
      <c r="E162" t="s">
        <v>32</v>
      </c>
      <c r="F162"/>
      <c r="G162">
        <v>0.52</v>
      </c>
      <c r="H162">
        <v>37.44</v>
      </c>
      <c r="I162">
        <v>0.3</v>
      </c>
      <c r="J162">
        <v>0.74299999999999999</v>
      </c>
      <c r="K162">
        <v>0.55000000000000004</v>
      </c>
      <c r="L162">
        <v>0</v>
      </c>
      <c r="M162">
        <v>0</v>
      </c>
      <c r="N162">
        <v>0.74299999999999999</v>
      </c>
      <c r="O162">
        <v>53.49</v>
      </c>
      <c r="P162">
        <v>72</v>
      </c>
      <c r="Q162">
        <v>202201</v>
      </c>
      <c r="R162">
        <v>202252</v>
      </c>
      <c r="S162"/>
      <c r="T162"/>
      <c r="U162" t="s">
        <v>256</v>
      </c>
      <c r="V162">
        <v>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 t="s">
        <v>27</v>
      </c>
      <c r="AN162" t="s">
        <v>28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 t="s">
        <v>29</v>
      </c>
      <c r="BD162" t="s">
        <v>30</v>
      </c>
      <c r="BE162"/>
      <c r="BF162"/>
      <c r="BG162"/>
      <c r="BH162"/>
      <c r="BI162"/>
      <c r="BJ162"/>
      <c r="BK162"/>
      <c r="BL162"/>
      <c r="BM162" t="s">
        <v>29</v>
      </c>
    </row>
    <row r="163" spans="1:65" x14ac:dyDescent="0.2">
      <c r="A163">
        <v>55042</v>
      </c>
      <c r="B163" t="s">
        <v>254</v>
      </c>
      <c r="C163">
        <v>718</v>
      </c>
      <c r="D163" t="s">
        <v>34</v>
      </c>
      <c r="E163" t="s">
        <v>35</v>
      </c>
      <c r="F163" t="s">
        <v>36</v>
      </c>
      <c r="G163">
        <v>1.48</v>
      </c>
      <c r="H163">
        <v>26.64</v>
      </c>
      <c r="I163">
        <v>0.3</v>
      </c>
      <c r="J163">
        <v>2.1150000000000002</v>
      </c>
      <c r="K163">
        <v>4.47</v>
      </c>
      <c r="L163">
        <v>0</v>
      </c>
      <c r="M163">
        <v>0</v>
      </c>
      <c r="N163">
        <v>2.1150000000000002</v>
      </c>
      <c r="O163">
        <v>38.07</v>
      </c>
      <c r="P163">
        <v>18</v>
      </c>
      <c r="Q163">
        <v>202201</v>
      </c>
      <c r="R163">
        <v>202252</v>
      </c>
      <c r="S163"/>
      <c r="T163"/>
      <c r="U163" t="s">
        <v>257</v>
      </c>
      <c r="V163">
        <v>58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 t="s">
        <v>27</v>
      </c>
      <c r="AN163" t="s">
        <v>28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 t="s">
        <v>29</v>
      </c>
      <c r="BD163" t="s">
        <v>30</v>
      </c>
      <c r="BE163"/>
      <c r="BF163"/>
      <c r="BG163"/>
      <c r="BH163"/>
      <c r="BI163"/>
      <c r="BJ163"/>
      <c r="BK163"/>
      <c r="BL163"/>
      <c r="BM163" t="s">
        <v>29</v>
      </c>
    </row>
    <row r="164" spans="1:65" x14ac:dyDescent="0.2">
      <c r="A164">
        <v>55042</v>
      </c>
      <c r="B164" t="s">
        <v>254</v>
      </c>
      <c r="C164">
        <v>718</v>
      </c>
      <c r="D164" t="s">
        <v>54</v>
      </c>
      <c r="E164" t="s">
        <v>55</v>
      </c>
      <c r="F164"/>
      <c r="G164">
        <v>0.46</v>
      </c>
      <c r="H164">
        <v>46.92</v>
      </c>
      <c r="I164">
        <v>0.3</v>
      </c>
      <c r="J164">
        <v>0.65800000000000003</v>
      </c>
      <c r="K164">
        <v>0.43</v>
      </c>
      <c r="L164">
        <v>0</v>
      </c>
      <c r="M164">
        <v>0</v>
      </c>
      <c r="N164">
        <v>0.65800000000000003</v>
      </c>
      <c r="O164">
        <v>67.11</v>
      </c>
      <c r="P164">
        <v>102</v>
      </c>
      <c r="Q164">
        <v>202201</v>
      </c>
      <c r="R164">
        <v>202252</v>
      </c>
      <c r="S164"/>
      <c r="T164"/>
      <c r="U164" t="s">
        <v>258</v>
      </c>
      <c r="V164">
        <v>13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 t="s">
        <v>27</v>
      </c>
      <c r="AN164" t="s">
        <v>28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 t="s">
        <v>29</v>
      </c>
      <c r="BD164" t="s">
        <v>30</v>
      </c>
      <c r="BE164"/>
      <c r="BF164"/>
      <c r="BG164"/>
      <c r="BH164"/>
      <c r="BI164"/>
      <c r="BJ164"/>
      <c r="BK164"/>
      <c r="BL164"/>
      <c r="BM164" t="s">
        <v>29</v>
      </c>
    </row>
    <row r="165" spans="1:65" x14ac:dyDescent="0.2">
      <c r="A165">
        <v>55069</v>
      </c>
      <c r="B165" t="s">
        <v>259</v>
      </c>
      <c r="C165">
        <v>718</v>
      </c>
      <c r="D165" t="s">
        <v>31</v>
      </c>
      <c r="E165" t="s">
        <v>32</v>
      </c>
      <c r="F165"/>
      <c r="G165">
        <v>0.54</v>
      </c>
      <c r="H165">
        <v>38.880000000000003</v>
      </c>
      <c r="I165">
        <v>0.3</v>
      </c>
      <c r="J165">
        <v>0.77200000000000002</v>
      </c>
      <c r="K165">
        <v>0.59</v>
      </c>
      <c r="L165">
        <v>0</v>
      </c>
      <c r="M165">
        <v>0</v>
      </c>
      <c r="N165">
        <v>0.77200000000000002</v>
      </c>
      <c r="O165">
        <v>55.58</v>
      </c>
      <c r="P165">
        <v>72</v>
      </c>
      <c r="Q165">
        <v>202201</v>
      </c>
      <c r="R165">
        <v>202252</v>
      </c>
      <c r="S165"/>
      <c r="T165"/>
      <c r="U165" t="s">
        <v>260</v>
      </c>
      <c r="V165">
        <v>21</v>
      </c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 t="s">
        <v>27</v>
      </c>
      <c r="AN165" t="s">
        <v>28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 t="s">
        <v>29</v>
      </c>
      <c r="BD165" t="s">
        <v>30</v>
      </c>
      <c r="BE165"/>
      <c r="BF165"/>
      <c r="BG165"/>
      <c r="BH165"/>
      <c r="BI165"/>
      <c r="BJ165"/>
      <c r="BK165"/>
      <c r="BL165"/>
      <c r="BM165" t="s">
        <v>29</v>
      </c>
    </row>
    <row r="166" spans="1:65" x14ac:dyDescent="0.2">
      <c r="A166">
        <v>55069</v>
      </c>
      <c r="B166" t="s">
        <v>259</v>
      </c>
      <c r="C166">
        <v>718</v>
      </c>
      <c r="D166" t="s">
        <v>34</v>
      </c>
      <c r="E166" t="s">
        <v>35</v>
      </c>
      <c r="F166" t="s">
        <v>36</v>
      </c>
      <c r="G166">
        <v>1.46</v>
      </c>
      <c r="H166">
        <v>26.28</v>
      </c>
      <c r="I166">
        <v>0.3</v>
      </c>
      <c r="J166">
        <v>2.0859999999999999</v>
      </c>
      <c r="K166">
        <v>4.3499999999999996</v>
      </c>
      <c r="L166">
        <v>0</v>
      </c>
      <c r="M166">
        <v>0</v>
      </c>
      <c r="N166">
        <v>2.0859999999999999</v>
      </c>
      <c r="O166">
        <v>37.54</v>
      </c>
      <c r="P166">
        <v>18</v>
      </c>
      <c r="Q166">
        <v>202201</v>
      </c>
      <c r="R166">
        <v>202252</v>
      </c>
      <c r="S166"/>
      <c r="T166"/>
      <c r="U166" t="s">
        <v>261</v>
      </c>
      <c r="V166">
        <v>56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 t="s">
        <v>27</v>
      </c>
      <c r="AN166" t="s">
        <v>28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 t="s">
        <v>29</v>
      </c>
      <c r="BD166" t="s">
        <v>30</v>
      </c>
      <c r="BE166"/>
      <c r="BF166"/>
      <c r="BG166"/>
      <c r="BH166"/>
      <c r="BI166"/>
      <c r="BJ166"/>
      <c r="BK166"/>
      <c r="BL166"/>
      <c r="BM166" t="s">
        <v>29</v>
      </c>
    </row>
    <row r="167" spans="1:65" x14ac:dyDescent="0.2">
      <c r="A167">
        <v>56098</v>
      </c>
      <c r="B167" t="s">
        <v>262</v>
      </c>
      <c r="C167">
        <v>718</v>
      </c>
      <c r="D167" t="s">
        <v>24</v>
      </c>
      <c r="E167" t="s">
        <v>25</v>
      </c>
      <c r="F167"/>
      <c r="G167">
        <v>0.62</v>
      </c>
      <c r="H167">
        <v>31</v>
      </c>
      <c r="I167">
        <v>0.3</v>
      </c>
      <c r="J167">
        <v>0.88600000000000001</v>
      </c>
      <c r="K167">
        <v>0.78</v>
      </c>
      <c r="L167">
        <v>0</v>
      </c>
      <c r="M167">
        <v>0</v>
      </c>
      <c r="N167">
        <v>0.88600000000000001</v>
      </c>
      <c r="O167">
        <v>44.3</v>
      </c>
      <c r="P167">
        <v>50</v>
      </c>
      <c r="Q167">
        <v>202201</v>
      </c>
      <c r="R167">
        <v>202252</v>
      </c>
      <c r="S167"/>
      <c r="T167"/>
      <c r="U167" t="s">
        <v>263</v>
      </c>
      <c r="V167">
        <v>29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 t="s">
        <v>40</v>
      </c>
      <c r="AP167" t="s">
        <v>41</v>
      </c>
      <c r="AQ167" t="s">
        <v>264</v>
      </c>
      <c r="AR167" t="s">
        <v>265</v>
      </c>
      <c r="AS167"/>
      <c r="AT167"/>
      <c r="AU167"/>
      <c r="AV167"/>
      <c r="AW167"/>
      <c r="AX167"/>
      <c r="AY167"/>
      <c r="AZ167"/>
      <c r="BA167"/>
      <c r="BB167"/>
      <c r="BC167" t="s">
        <v>29</v>
      </c>
      <c r="BD167" t="s">
        <v>30</v>
      </c>
      <c r="BE167"/>
      <c r="BF167"/>
      <c r="BG167"/>
      <c r="BH167"/>
      <c r="BI167"/>
      <c r="BJ167"/>
      <c r="BK167"/>
      <c r="BL167"/>
      <c r="BM167" t="s">
        <v>29</v>
      </c>
    </row>
    <row r="168" spans="1:65" x14ac:dyDescent="0.2">
      <c r="A168">
        <v>56098</v>
      </c>
      <c r="B168" t="s">
        <v>262</v>
      </c>
      <c r="C168">
        <v>718</v>
      </c>
      <c r="D168" t="s">
        <v>31</v>
      </c>
      <c r="E168" t="s">
        <v>32</v>
      </c>
      <c r="F168"/>
      <c r="G168">
        <v>0.52</v>
      </c>
      <c r="H168">
        <v>37.44</v>
      </c>
      <c r="I168">
        <v>0.3</v>
      </c>
      <c r="J168">
        <v>0.74299999999999999</v>
      </c>
      <c r="K168">
        <v>0.55000000000000004</v>
      </c>
      <c r="L168">
        <v>0</v>
      </c>
      <c r="M168">
        <v>0</v>
      </c>
      <c r="N168">
        <v>0.74299999999999999</v>
      </c>
      <c r="O168">
        <v>53.49</v>
      </c>
      <c r="P168">
        <v>72</v>
      </c>
      <c r="Q168">
        <v>202201</v>
      </c>
      <c r="R168">
        <v>202252</v>
      </c>
      <c r="S168"/>
      <c r="T168"/>
      <c r="U168" t="s">
        <v>266</v>
      </c>
      <c r="V168">
        <v>19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 t="s">
        <v>40</v>
      </c>
      <c r="AP168" t="s">
        <v>41</v>
      </c>
      <c r="AQ168" t="s">
        <v>264</v>
      </c>
      <c r="AR168" t="s">
        <v>265</v>
      </c>
      <c r="AS168"/>
      <c r="AT168"/>
      <c r="AU168"/>
      <c r="AV168"/>
      <c r="AW168"/>
      <c r="AX168"/>
      <c r="AY168"/>
      <c r="AZ168"/>
      <c r="BA168"/>
      <c r="BB168"/>
      <c r="BC168" t="s">
        <v>29</v>
      </c>
      <c r="BD168" t="s">
        <v>30</v>
      </c>
      <c r="BE168"/>
      <c r="BF168"/>
      <c r="BG168"/>
      <c r="BH168"/>
      <c r="BI168"/>
      <c r="BJ168"/>
      <c r="BK168"/>
      <c r="BL168"/>
      <c r="BM168" t="s">
        <v>29</v>
      </c>
    </row>
    <row r="169" spans="1:65" x14ac:dyDescent="0.2">
      <c r="A169">
        <v>56098</v>
      </c>
      <c r="B169" t="s">
        <v>262</v>
      </c>
      <c r="C169">
        <v>718</v>
      </c>
      <c r="D169" t="s">
        <v>34</v>
      </c>
      <c r="E169" t="s">
        <v>35</v>
      </c>
      <c r="F169" t="s">
        <v>36</v>
      </c>
      <c r="G169">
        <v>1.48</v>
      </c>
      <c r="H169">
        <v>26.64</v>
      </c>
      <c r="I169">
        <v>0.3</v>
      </c>
      <c r="J169">
        <v>2.1150000000000002</v>
      </c>
      <c r="K169">
        <v>4.47</v>
      </c>
      <c r="L169">
        <v>0</v>
      </c>
      <c r="M169">
        <v>0</v>
      </c>
      <c r="N169">
        <v>2.1150000000000002</v>
      </c>
      <c r="O169">
        <v>38.07</v>
      </c>
      <c r="P169">
        <v>18</v>
      </c>
      <c r="Q169">
        <v>202201</v>
      </c>
      <c r="R169">
        <v>202252</v>
      </c>
      <c r="S169"/>
      <c r="T169"/>
      <c r="U169" t="s">
        <v>267</v>
      </c>
      <c r="V169">
        <v>58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 t="s">
        <v>40</v>
      </c>
      <c r="AP169" t="s">
        <v>41</v>
      </c>
      <c r="AQ169" t="s">
        <v>264</v>
      </c>
      <c r="AR169" t="s">
        <v>265</v>
      </c>
      <c r="AS169"/>
      <c r="AT169"/>
      <c r="AU169"/>
      <c r="AV169"/>
      <c r="AW169"/>
      <c r="AX169"/>
      <c r="AY169"/>
      <c r="AZ169"/>
      <c r="BA169"/>
      <c r="BB169"/>
      <c r="BC169" t="s">
        <v>29</v>
      </c>
      <c r="BD169" t="s">
        <v>30</v>
      </c>
      <c r="BE169"/>
      <c r="BF169"/>
      <c r="BG169"/>
      <c r="BH169"/>
      <c r="BI169"/>
      <c r="BJ169"/>
      <c r="BK169"/>
      <c r="BL169"/>
      <c r="BM169" t="s">
        <v>29</v>
      </c>
    </row>
    <row r="170" spans="1:65" x14ac:dyDescent="0.2">
      <c r="A170">
        <v>56166</v>
      </c>
      <c r="B170" t="s">
        <v>268</v>
      </c>
      <c r="C170">
        <v>718</v>
      </c>
      <c r="D170" t="s">
        <v>24</v>
      </c>
      <c r="E170" t="s">
        <v>25</v>
      </c>
      <c r="F170"/>
      <c r="G170">
        <v>0.5</v>
      </c>
      <c r="H170">
        <v>25</v>
      </c>
      <c r="I170">
        <v>0.3</v>
      </c>
      <c r="J170">
        <v>0.71499999999999997</v>
      </c>
      <c r="K170">
        <v>0.51</v>
      </c>
      <c r="L170">
        <v>0</v>
      </c>
      <c r="M170">
        <v>0</v>
      </c>
      <c r="N170">
        <v>0.71499999999999997</v>
      </c>
      <c r="O170">
        <v>35.75</v>
      </c>
      <c r="P170">
        <v>50</v>
      </c>
      <c r="Q170">
        <v>202201</v>
      </c>
      <c r="R170">
        <v>202252</v>
      </c>
      <c r="S170"/>
      <c r="T170"/>
      <c r="U170" t="s">
        <v>269</v>
      </c>
      <c r="V170">
        <v>17</v>
      </c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 t="s">
        <v>173</v>
      </c>
      <c r="BF170" t="s">
        <v>174</v>
      </c>
      <c r="BG170"/>
      <c r="BH170"/>
      <c r="BI170"/>
      <c r="BJ170"/>
      <c r="BK170"/>
      <c r="BL170"/>
      <c r="BM170" t="s">
        <v>173</v>
      </c>
    </row>
    <row r="171" spans="1:65" x14ac:dyDescent="0.2">
      <c r="A171">
        <v>57926</v>
      </c>
      <c r="B171" t="s">
        <v>270</v>
      </c>
      <c r="C171">
        <v>718</v>
      </c>
      <c r="D171" t="s">
        <v>24</v>
      </c>
      <c r="E171" t="s">
        <v>25</v>
      </c>
      <c r="F171"/>
      <c r="G171">
        <v>0.6</v>
      </c>
      <c r="H171">
        <v>30</v>
      </c>
      <c r="I171">
        <v>0.3</v>
      </c>
      <c r="J171">
        <v>0.85799999999999998</v>
      </c>
      <c r="K171">
        <v>0.73</v>
      </c>
      <c r="L171">
        <v>0</v>
      </c>
      <c r="M171">
        <v>0</v>
      </c>
      <c r="N171">
        <v>0.85799999999999998</v>
      </c>
      <c r="O171">
        <v>42.9</v>
      </c>
      <c r="P171">
        <v>50</v>
      </c>
      <c r="Q171">
        <v>202201</v>
      </c>
      <c r="R171">
        <v>202252</v>
      </c>
      <c r="S171"/>
      <c r="T171"/>
      <c r="U171" t="s">
        <v>271</v>
      </c>
      <c r="V171">
        <v>27</v>
      </c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 t="s">
        <v>27</v>
      </c>
      <c r="AN171" t="s">
        <v>28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 t="s">
        <v>29</v>
      </c>
      <c r="BD171" t="s">
        <v>30</v>
      </c>
      <c r="BE171"/>
      <c r="BF171"/>
      <c r="BG171"/>
      <c r="BH171"/>
      <c r="BI171"/>
      <c r="BJ171"/>
      <c r="BK171"/>
      <c r="BL171"/>
      <c r="BM171" t="s">
        <v>29</v>
      </c>
    </row>
    <row r="172" spans="1:65" x14ac:dyDescent="0.2">
      <c r="A172">
        <v>57926</v>
      </c>
      <c r="B172" t="s">
        <v>270</v>
      </c>
      <c r="C172">
        <v>718</v>
      </c>
      <c r="D172" t="s">
        <v>31</v>
      </c>
      <c r="E172" t="s">
        <v>32</v>
      </c>
      <c r="F172"/>
      <c r="G172">
        <v>0.5</v>
      </c>
      <c r="H172">
        <v>36</v>
      </c>
      <c r="I172">
        <v>0.3</v>
      </c>
      <c r="J172">
        <v>0.71499999999999997</v>
      </c>
      <c r="K172">
        <v>0.51</v>
      </c>
      <c r="L172">
        <v>0</v>
      </c>
      <c r="M172">
        <v>0</v>
      </c>
      <c r="N172">
        <v>0.71499999999999997</v>
      </c>
      <c r="O172">
        <v>51.48</v>
      </c>
      <c r="P172">
        <v>72</v>
      </c>
      <c r="Q172">
        <v>202201</v>
      </c>
      <c r="R172">
        <v>202252</v>
      </c>
      <c r="S172"/>
      <c r="T172"/>
      <c r="U172" t="s">
        <v>272</v>
      </c>
      <c r="V172">
        <v>17</v>
      </c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 t="s">
        <v>27</v>
      </c>
      <c r="AN172" t="s">
        <v>28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 t="s">
        <v>29</v>
      </c>
      <c r="BD172" t="s">
        <v>30</v>
      </c>
      <c r="BE172"/>
      <c r="BF172"/>
      <c r="BG172"/>
      <c r="BH172"/>
      <c r="BI172"/>
      <c r="BJ172"/>
      <c r="BK172"/>
      <c r="BL172"/>
      <c r="BM172" t="s">
        <v>29</v>
      </c>
    </row>
    <row r="173" spans="1:65" x14ac:dyDescent="0.2">
      <c r="A173">
        <v>57926</v>
      </c>
      <c r="B173" t="s">
        <v>270</v>
      </c>
      <c r="C173">
        <v>718</v>
      </c>
      <c r="D173" t="s">
        <v>34</v>
      </c>
      <c r="E173" t="s">
        <v>35</v>
      </c>
      <c r="F173" t="s">
        <v>36</v>
      </c>
      <c r="G173">
        <v>1.46</v>
      </c>
      <c r="H173">
        <v>26.28</v>
      </c>
      <c r="I173">
        <v>0.3</v>
      </c>
      <c r="J173">
        <v>2.0859999999999999</v>
      </c>
      <c r="K173">
        <v>4.3499999999999996</v>
      </c>
      <c r="L173">
        <v>0</v>
      </c>
      <c r="M173">
        <v>0</v>
      </c>
      <c r="N173">
        <v>2.0859999999999999</v>
      </c>
      <c r="O173">
        <v>37.54</v>
      </c>
      <c r="P173">
        <v>18</v>
      </c>
      <c r="Q173">
        <v>202201</v>
      </c>
      <c r="R173">
        <v>202252</v>
      </c>
      <c r="S173"/>
      <c r="T173"/>
      <c r="U173" t="s">
        <v>273</v>
      </c>
      <c r="V173">
        <v>56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 t="s">
        <v>27</v>
      </c>
      <c r="AN173" t="s">
        <v>28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 t="s">
        <v>29</v>
      </c>
      <c r="BD173" t="s">
        <v>30</v>
      </c>
      <c r="BE173"/>
      <c r="BF173"/>
      <c r="BG173"/>
      <c r="BH173"/>
      <c r="BI173"/>
      <c r="BJ173"/>
      <c r="BK173"/>
      <c r="BL173"/>
      <c r="BM173" t="s">
        <v>29</v>
      </c>
    </row>
    <row r="174" spans="1:65" x14ac:dyDescent="0.2">
      <c r="A174">
        <v>58006</v>
      </c>
      <c r="B174" t="s">
        <v>274</v>
      </c>
      <c r="C174">
        <v>718</v>
      </c>
      <c r="D174" t="s">
        <v>24</v>
      </c>
      <c r="E174" t="s">
        <v>25</v>
      </c>
      <c r="F174"/>
      <c r="G174">
        <v>1.05</v>
      </c>
      <c r="H174">
        <v>52.5</v>
      </c>
      <c r="I174">
        <v>0.3</v>
      </c>
      <c r="J174">
        <v>1.5</v>
      </c>
      <c r="K174">
        <v>2.25</v>
      </c>
      <c r="L174">
        <v>0</v>
      </c>
      <c r="M174">
        <v>0</v>
      </c>
      <c r="N174">
        <v>1.5</v>
      </c>
      <c r="O174">
        <v>75</v>
      </c>
      <c r="P174">
        <v>50</v>
      </c>
      <c r="Q174">
        <v>202201</v>
      </c>
      <c r="R174">
        <v>202252</v>
      </c>
      <c r="S174"/>
      <c r="T174"/>
      <c r="U174" t="s">
        <v>275</v>
      </c>
      <c r="V174">
        <v>52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 t="s">
        <v>29</v>
      </c>
      <c r="BD174" t="s">
        <v>30</v>
      </c>
      <c r="BE174"/>
      <c r="BF174"/>
      <c r="BG174"/>
      <c r="BH174"/>
      <c r="BI174"/>
      <c r="BJ174"/>
      <c r="BK174"/>
      <c r="BL174"/>
      <c r="BM174" t="s">
        <v>29</v>
      </c>
    </row>
    <row r="175" spans="1:65" x14ac:dyDescent="0.2">
      <c r="A175">
        <v>58007</v>
      </c>
      <c r="B175" t="s">
        <v>276</v>
      </c>
      <c r="C175">
        <v>718</v>
      </c>
      <c r="D175" t="s">
        <v>24</v>
      </c>
      <c r="E175" t="s">
        <v>25</v>
      </c>
      <c r="F175"/>
      <c r="G175">
        <v>0.62</v>
      </c>
      <c r="H175">
        <v>31</v>
      </c>
      <c r="I175">
        <v>0.3</v>
      </c>
      <c r="J175">
        <v>0.88600000000000001</v>
      </c>
      <c r="K175">
        <v>0.78</v>
      </c>
      <c r="L175">
        <v>0</v>
      </c>
      <c r="M175">
        <v>0</v>
      </c>
      <c r="N175">
        <v>0.88600000000000001</v>
      </c>
      <c r="O175">
        <v>44.3</v>
      </c>
      <c r="P175">
        <v>50</v>
      </c>
      <c r="Q175">
        <v>202201</v>
      </c>
      <c r="R175">
        <v>202252</v>
      </c>
      <c r="S175"/>
      <c r="T175"/>
      <c r="U175" t="s">
        <v>277</v>
      </c>
      <c r="V175">
        <v>29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 t="s">
        <v>29</v>
      </c>
      <c r="BD175" t="s">
        <v>30</v>
      </c>
      <c r="BE175"/>
      <c r="BF175"/>
      <c r="BG175"/>
      <c r="BH175"/>
      <c r="BI175"/>
      <c r="BJ175"/>
      <c r="BK175"/>
      <c r="BL175"/>
      <c r="BM175" t="s">
        <v>29</v>
      </c>
    </row>
    <row r="176" spans="1:65" x14ac:dyDescent="0.2">
      <c r="A176">
        <v>58007</v>
      </c>
      <c r="B176" t="s">
        <v>276</v>
      </c>
      <c r="C176">
        <v>718</v>
      </c>
      <c r="D176" t="s">
        <v>31</v>
      </c>
      <c r="E176" t="s">
        <v>32</v>
      </c>
      <c r="F176"/>
      <c r="G176">
        <v>0.56000000000000005</v>
      </c>
      <c r="H176">
        <v>40.32</v>
      </c>
      <c r="I176">
        <v>0.3</v>
      </c>
      <c r="J176">
        <v>0.8</v>
      </c>
      <c r="K176">
        <v>0.64</v>
      </c>
      <c r="L176">
        <v>0</v>
      </c>
      <c r="M176">
        <v>0</v>
      </c>
      <c r="N176">
        <v>0.8</v>
      </c>
      <c r="O176">
        <v>57.6</v>
      </c>
      <c r="P176">
        <v>72</v>
      </c>
      <c r="Q176">
        <v>202201</v>
      </c>
      <c r="R176">
        <v>202252</v>
      </c>
      <c r="S176"/>
      <c r="T176"/>
      <c r="U176" t="s">
        <v>278</v>
      </c>
      <c r="V176">
        <v>23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 t="s">
        <v>29</v>
      </c>
      <c r="BD176" t="s">
        <v>30</v>
      </c>
      <c r="BE176"/>
      <c r="BF176"/>
      <c r="BG176"/>
      <c r="BH176"/>
      <c r="BI176"/>
      <c r="BJ176"/>
      <c r="BK176"/>
      <c r="BL176"/>
      <c r="BM176" t="s">
        <v>29</v>
      </c>
    </row>
    <row r="177" spans="1:65" x14ac:dyDescent="0.2">
      <c r="A177">
        <v>58008</v>
      </c>
      <c r="B177" t="s">
        <v>279</v>
      </c>
      <c r="C177">
        <v>718</v>
      </c>
      <c r="D177" t="s">
        <v>24</v>
      </c>
      <c r="E177" t="s">
        <v>25</v>
      </c>
      <c r="F177"/>
      <c r="G177">
        <v>0.62</v>
      </c>
      <c r="H177">
        <v>31</v>
      </c>
      <c r="I177">
        <v>0.3</v>
      </c>
      <c r="J177">
        <v>0.88600000000000001</v>
      </c>
      <c r="K177">
        <v>0.78</v>
      </c>
      <c r="L177">
        <v>0</v>
      </c>
      <c r="M177">
        <v>0</v>
      </c>
      <c r="N177">
        <v>0.88600000000000001</v>
      </c>
      <c r="O177">
        <v>44.3</v>
      </c>
      <c r="P177">
        <v>50</v>
      </c>
      <c r="Q177">
        <v>202201</v>
      </c>
      <c r="R177">
        <v>202252</v>
      </c>
      <c r="S177"/>
      <c r="T177"/>
      <c r="U177" t="s">
        <v>280</v>
      </c>
      <c r="V177">
        <v>29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 t="s">
        <v>29</v>
      </c>
      <c r="BD177" t="s">
        <v>30</v>
      </c>
      <c r="BE177"/>
      <c r="BF177"/>
      <c r="BG177"/>
      <c r="BH177"/>
      <c r="BI177"/>
      <c r="BJ177"/>
      <c r="BK177"/>
      <c r="BL177"/>
      <c r="BM177" t="s">
        <v>29</v>
      </c>
    </row>
    <row r="178" spans="1:65" x14ac:dyDescent="0.2">
      <c r="A178">
        <v>58008</v>
      </c>
      <c r="B178" t="s">
        <v>279</v>
      </c>
      <c r="C178">
        <v>718</v>
      </c>
      <c r="D178" t="s">
        <v>31</v>
      </c>
      <c r="E178" t="s">
        <v>32</v>
      </c>
      <c r="F178"/>
      <c r="G178">
        <v>0.56000000000000005</v>
      </c>
      <c r="H178">
        <v>40.32</v>
      </c>
      <c r="I178">
        <v>0.3</v>
      </c>
      <c r="J178">
        <v>0.8</v>
      </c>
      <c r="K178">
        <v>0.64</v>
      </c>
      <c r="L178">
        <v>0</v>
      </c>
      <c r="M178">
        <v>0</v>
      </c>
      <c r="N178">
        <v>0.8</v>
      </c>
      <c r="O178">
        <v>57.6</v>
      </c>
      <c r="P178">
        <v>72</v>
      </c>
      <c r="Q178">
        <v>202201</v>
      </c>
      <c r="R178">
        <v>202252</v>
      </c>
      <c r="S178"/>
      <c r="T178"/>
      <c r="U178" t="s">
        <v>281</v>
      </c>
      <c r="V178">
        <v>23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 t="s">
        <v>29</v>
      </c>
      <c r="BD178" t="s">
        <v>30</v>
      </c>
      <c r="BE178"/>
      <c r="BF178"/>
      <c r="BG178"/>
      <c r="BH178"/>
      <c r="BI178"/>
      <c r="BJ178"/>
      <c r="BK178"/>
      <c r="BL178"/>
      <c r="BM178" t="s">
        <v>29</v>
      </c>
    </row>
    <row r="179" spans="1:65" x14ac:dyDescent="0.2">
      <c r="A179">
        <v>58011</v>
      </c>
      <c r="B179" t="s">
        <v>282</v>
      </c>
      <c r="C179">
        <v>718</v>
      </c>
      <c r="D179" t="s">
        <v>24</v>
      </c>
      <c r="E179" t="s">
        <v>25</v>
      </c>
      <c r="F179"/>
      <c r="G179">
        <v>0.62</v>
      </c>
      <c r="H179">
        <v>31</v>
      </c>
      <c r="I179">
        <v>0.3</v>
      </c>
      <c r="J179">
        <v>0.88600000000000001</v>
      </c>
      <c r="K179">
        <v>0.78</v>
      </c>
      <c r="L179">
        <v>0</v>
      </c>
      <c r="M179">
        <v>0</v>
      </c>
      <c r="N179">
        <v>0.88600000000000001</v>
      </c>
      <c r="O179">
        <v>44.3</v>
      </c>
      <c r="P179">
        <v>50</v>
      </c>
      <c r="Q179">
        <v>202201</v>
      </c>
      <c r="R179">
        <v>202252</v>
      </c>
      <c r="S179"/>
      <c r="T179"/>
      <c r="U179" t="s">
        <v>283</v>
      </c>
      <c r="V179">
        <v>29</v>
      </c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 t="s">
        <v>29</v>
      </c>
      <c r="BD179" t="s">
        <v>30</v>
      </c>
      <c r="BE179"/>
      <c r="BF179"/>
      <c r="BG179"/>
      <c r="BH179"/>
      <c r="BI179"/>
      <c r="BJ179"/>
      <c r="BK179"/>
      <c r="BL179"/>
      <c r="BM179" t="s">
        <v>29</v>
      </c>
    </row>
    <row r="180" spans="1:65" x14ac:dyDescent="0.2">
      <c r="A180">
        <v>58011</v>
      </c>
      <c r="B180" t="s">
        <v>282</v>
      </c>
      <c r="C180">
        <v>718</v>
      </c>
      <c r="D180" t="s">
        <v>31</v>
      </c>
      <c r="E180" t="s">
        <v>32</v>
      </c>
      <c r="F180"/>
      <c r="G180">
        <v>0.56000000000000005</v>
      </c>
      <c r="H180">
        <v>40.32</v>
      </c>
      <c r="I180">
        <v>0.3</v>
      </c>
      <c r="J180">
        <v>0.8</v>
      </c>
      <c r="K180">
        <v>0.64</v>
      </c>
      <c r="L180">
        <v>0</v>
      </c>
      <c r="M180">
        <v>0</v>
      </c>
      <c r="N180">
        <v>0.8</v>
      </c>
      <c r="O180">
        <v>57.6</v>
      </c>
      <c r="P180">
        <v>72</v>
      </c>
      <c r="Q180">
        <v>202201</v>
      </c>
      <c r="R180">
        <v>202252</v>
      </c>
      <c r="S180"/>
      <c r="T180"/>
      <c r="U180" t="s">
        <v>284</v>
      </c>
      <c r="V180">
        <v>23</v>
      </c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 t="s">
        <v>29</v>
      </c>
      <c r="BD180" t="s">
        <v>30</v>
      </c>
      <c r="BE180"/>
      <c r="BF180"/>
      <c r="BG180"/>
      <c r="BH180"/>
      <c r="BI180"/>
      <c r="BJ180"/>
      <c r="BK180"/>
      <c r="BL180"/>
      <c r="BM180" t="s">
        <v>29</v>
      </c>
    </row>
    <row r="181" spans="1:65" x14ac:dyDescent="0.2">
      <c r="A181">
        <v>58011</v>
      </c>
      <c r="B181" t="s">
        <v>282</v>
      </c>
      <c r="C181">
        <v>718</v>
      </c>
      <c r="D181" t="s">
        <v>34</v>
      </c>
      <c r="E181" t="s">
        <v>35</v>
      </c>
      <c r="F181" t="s">
        <v>36</v>
      </c>
      <c r="G181">
        <v>1.48</v>
      </c>
      <c r="H181">
        <v>26.64</v>
      </c>
      <c r="I181">
        <v>0.3</v>
      </c>
      <c r="J181">
        <v>2.1150000000000002</v>
      </c>
      <c r="K181">
        <v>4.47</v>
      </c>
      <c r="L181">
        <v>0</v>
      </c>
      <c r="M181">
        <v>0</v>
      </c>
      <c r="N181">
        <v>2.1150000000000002</v>
      </c>
      <c r="O181">
        <v>38.07</v>
      </c>
      <c r="P181">
        <v>18</v>
      </c>
      <c r="Q181">
        <v>202201</v>
      </c>
      <c r="R181">
        <v>202252</v>
      </c>
      <c r="S181"/>
      <c r="T181"/>
      <c r="U181" t="s">
        <v>285</v>
      </c>
      <c r="V181">
        <v>58</v>
      </c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 t="s">
        <v>29</v>
      </c>
      <c r="BD181" t="s">
        <v>30</v>
      </c>
      <c r="BE181"/>
      <c r="BF181"/>
      <c r="BG181"/>
      <c r="BH181"/>
      <c r="BI181"/>
      <c r="BJ181"/>
      <c r="BK181"/>
      <c r="BL181"/>
      <c r="BM181" t="s">
        <v>29</v>
      </c>
    </row>
    <row r="182" spans="1:65" x14ac:dyDescent="0.2">
      <c r="A182">
        <v>58034</v>
      </c>
      <c r="B182" t="s">
        <v>286</v>
      </c>
      <c r="C182">
        <v>718</v>
      </c>
      <c r="D182" t="s">
        <v>24</v>
      </c>
      <c r="E182" t="s">
        <v>25</v>
      </c>
      <c r="F182"/>
      <c r="G182">
        <v>0.62</v>
      </c>
      <c r="H182">
        <v>31</v>
      </c>
      <c r="I182">
        <v>0.3</v>
      </c>
      <c r="J182">
        <v>0.88600000000000001</v>
      </c>
      <c r="K182">
        <v>0.78</v>
      </c>
      <c r="L182">
        <v>0</v>
      </c>
      <c r="M182">
        <v>0</v>
      </c>
      <c r="N182">
        <v>0.88600000000000001</v>
      </c>
      <c r="O182">
        <v>44.3</v>
      </c>
      <c r="P182">
        <v>50</v>
      </c>
      <c r="Q182">
        <v>202201</v>
      </c>
      <c r="R182">
        <v>202252</v>
      </c>
      <c r="S182"/>
      <c r="T182"/>
      <c r="U182" t="s">
        <v>287</v>
      </c>
      <c r="V182">
        <v>29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 t="s">
        <v>29</v>
      </c>
      <c r="BD182" t="s">
        <v>30</v>
      </c>
      <c r="BE182"/>
      <c r="BF182"/>
      <c r="BG182"/>
      <c r="BH182"/>
      <c r="BI182"/>
      <c r="BJ182"/>
      <c r="BK182"/>
      <c r="BL182"/>
      <c r="BM182" t="s">
        <v>29</v>
      </c>
    </row>
    <row r="183" spans="1:65" x14ac:dyDescent="0.2">
      <c r="A183">
        <v>58034</v>
      </c>
      <c r="B183" t="s">
        <v>286</v>
      </c>
      <c r="C183">
        <v>718</v>
      </c>
      <c r="D183" t="s">
        <v>31</v>
      </c>
      <c r="E183" t="s">
        <v>32</v>
      </c>
      <c r="F183"/>
      <c r="G183">
        <v>0.52</v>
      </c>
      <c r="H183">
        <v>37.44</v>
      </c>
      <c r="I183">
        <v>0.3</v>
      </c>
      <c r="J183">
        <v>0.74299999999999999</v>
      </c>
      <c r="K183">
        <v>0.55000000000000004</v>
      </c>
      <c r="L183">
        <v>0</v>
      </c>
      <c r="M183">
        <v>0</v>
      </c>
      <c r="N183">
        <v>0.74299999999999999</v>
      </c>
      <c r="O183">
        <v>53.49</v>
      </c>
      <c r="P183">
        <v>72</v>
      </c>
      <c r="Q183">
        <v>202201</v>
      </c>
      <c r="R183">
        <v>202252</v>
      </c>
      <c r="S183"/>
      <c r="T183"/>
      <c r="U183" t="s">
        <v>288</v>
      </c>
      <c r="V183">
        <v>19</v>
      </c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 t="s">
        <v>29</v>
      </c>
      <c r="BD183" t="s">
        <v>30</v>
      </c>
      <c r="BE183"/>
      <c r="BF183"/>
      <c r="BG183"/>
      <c r="BH183"/>
      <c r="BI183"/>
      <c r="BJ183"/>
      <c r="BK183"/>
      <c r="BL183"/>
      <c r="BM183" t="s">
        <v>29</v>
      </c>
    </row>
    <row r="184" spans="1:65" x14ac:dyDescent="0.2">
      <c r="A184">
        <v>58034</v>
      </c>
      <c r="B184" t="s">
        <v>286</v>
      </c>
      <c r="C184">
        <v>718</v>
      </c>
      <c r="D184" t="s">
        <v>34</v>
      </c>
      <c r="E184" t="s">
        <v>35</v>
      </c>
      <c r="F184" t="s">
        <v>36</v>
      </c>
      <c r="G184">
        <v>1.48</v>
      </c>
      <c r="H184">
        <v>26.64</v>
      </c>
      <c r="I184">
        <v>0.3</v>
      </c>
      <c r="J184">
        <v>2.1150000000000002</v>
      </c>
      <c r="K184">
        <v>4.47</v>
      </c>
      <c r="L184">
        <v>0</v>
      </c>
      <c r="M184">
        <v>0</v>
      </c>
      <c r="N184">
        <v>2.1150000000000002</v>
      </c>
      <c r="O184">
        <v>38.07</v>
      </c>
      <c r="P184">
        <v>18</v>
      </c>
      <c r="Q184">
        <v>202201</v>
      </c>
      <c r="R184">
        <v>202252</v>
      </c>
      <c r="S184"/>
      <c r="T184"/>
      <c r="U184" t="s">
        <v>289</v>
      </c>
      <c r="V184">
        <v>58</v>
      </c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 t="s">
        <v>29</v>
      </c>
      <c r="BD184" t="s">
        <v>30</v>
      </c>
      <c r="BE184"/>
      <c r="BF184"/>
      <c r="BG184"/>
      <c r="BH184"/>
      <c r="BI184"/>
      <c r="BJ184"/>
      <c r="BK184"/>
      <c r="BL184"/>
      <c r="BM184" t="s">
        <v>29</v>
      </c>
    </row>
    <row r="185" spans="1:65" x14ac:dyDescent="0.2">
      <c r="A185">
        <v>58035</v>
      </c>
      <c r="B185" t="s">
        <v>290</v>
      </c>
      <c r="C185">
        <v>718</v>
      </c>
      <c r="D185" t="s">
        <v>31</v>
      </c>
      <c r="E185" t="s">
        <v>32</v>
      </c>
      <c r="F185"/>
      <c r="G185">
        <v>0.56000000000000005</v>
      </c>
      <c r="H185">
        <v>40.32</v>
      </c>
      <c r="I185">
        <v>0.3</v>
      </c>
      <c r="J185">
        <v>0.8</v>
      </c>
      <c r="K185">
        <v>0.64</v>
      </c>
      <c r="L185">
        <v>0</v>
      </c>
      <c r="M185">
        <v>0</v>
      </c>
      <c r="N185">
        <v>0.8</v>
      </c>
      <c r="O185">
        <v>57.6</v>
      </c>
      <c r="P185">
        <v>72</v>
      </c>
      <c r="Q185">
        <v>202201</v>
      </c>
      <c r="R185">
        <v>202252</v>
      </c>
      <c r="S185"/>
      <c r="T185"/>
      <c r="U185" t="s">
        <v>291</v>
      </c>
      <c r="V185">
        <v>23</v>
      </c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 t="s">
        <v>29</v>
      </c>
      <c r="BD185" t="s">
        <v>30</v>
      </c>
      <c r="BE185"/>
      <c r="BF185"/>
      <c r="BG185"/>
      <c r="BH185"/>
      <c r="BI185"/>
      <c r="BJ185"/>
      <c r="BK185"/>
      <c r="BL185"/>
      <c r="BM185" t="s">
        <v>29</v>
      </c>
    </row>
    <row r="186" spans="1:65" x14ac:dyDescent="0.2">
      <c r="A186">
        <v>58038</v>
      </c>
      <c r="B186" t="s">
        <v>292</v>
      </c>
      <c r="C186">
        <v>718</v>
      </c>
      <c r="D186" t="s">
        <v>24</v>
      </c>
      <c r="E186" t="s">
        <v>25</v>
      </c>
      <c r="F186"/>
      <c r="G186">
        <v>0.62</v>
      </c>
      <c r="H186">
        <v>31</v>
      </c>
      <c r="I186">
        <v>0.3</v>
      </c>
      <c r="J186">
        <v>0.88600000000000001</v>
      </c>
      <c r="K186">
        <v>0.78</v>
      </c>
      <c r="L186">
        <v>0</v>
      </c>
      <c r="M186">
        <v>0</v>
      </c>
      <c r="N186">
        <v>0.88600000000000001</v>
      </c>
      <c r="O186">
        <v>44.3</v>
      </c>
      <c r="P186">
        <v>50</v>
      </c>
      <c r="Q186">
        <v>202201</v>
      </c>
      <c r="R186">
        <v>202252</v>
      </c>
      <c r="S186"/>
      <c r="T186"/>
      <c r="U186" t="s">
        <v>293</v>
      </c>
      <c r="V186">
        <v>29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 t="s">
        <v>29</v>
      </c>
      <c r="BD186" t="s">
        <v>30</v>
      </c>
      <c r="BE186"/>
      <c r="BF186"/>
      <c r="BG186"/>
      <c r="BH186"/>
      <c r="BI186"/>
      <c r="BJ186"/>
      <c r="BK186"/>
      <c r="BL186"/>
      <c r="BM186" t="s">
        <v>29</v>
      </c>
    </row>
    <row r="187" spans="1:65" x14ac:dyDescent="0.2">
      <c r="A187">
        <v>58038</v>
      </c>
      <c r="B187" t="s">
        <v>292</v>
      </c>
      <c r="C187">
        <v>718</v>
      </c>
      <c r="D187" t="s">
        <v>31</v>
      </c>
      <c r="E187" t="s">
        <v>32</v>
      </c>
      <c r="F187"/>
      <c r="G187">
        <v>0.56000000000000005</v>
      </c>
      <c r="H187">
        <v>40.32</v>
      </c>
      <c r="I187">
        <v>0.3</v>
      </c>
      <c r="J187">
        <v>0.8</v>
      </c>
      <c r="K187">
        <v>0.64</v>
      </c>
      <c r="L187">
        <v>0</v>
      </c>
      <c r="M187">
        <v>0</v>
      </c>
      <c r="N187">
        <v>0.8</v>
      </c>
      <c r="O187">
        <v>57.6</v>
      </c>
      <c r="P187">
        <v>72</v>
      </c>
      <c r="Q187">
        <v>202201</v>
      </c>
      <c r="R187">
        <v>202252</v>
      </c>
      <c r="S187"/>
      <c r="T187"/>
      <c r="U187" t="s">
        <v>294</v>
      </c>
      <c r="V187">
        <v>23</v>
      </c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 t="s">
        <v>29</v>
      </c>
      <c r="BD187" t="s">
        <v>30</v>
      </c>
      <c r="BE187"/>
      <c r="BF187"/>
      <c r="BG187"/>
      <c r="BH187"/>
      <c r="BI187"/>
      <c r="BJ187"/>
      <c r="BK187"/>
      <c r="BL187"/>
      <c r="BM187" t="s">
        <v>29</v>
      </c>
    </row>
    <row r="188" spans="1:65" x14ac:dyDescent="0.2">
      <c r="A188">
        <v>58038</v>
      </c>
      <c r="B188" t="s">
        <v>292</v>
      </c>
      <c r="C188">
        <v>718</v>
      </c>
      <c r="D188" t="s">
        <v>34</v>
      </c>
      <c r="E188" t="s">
        <v>35</v>
      </c>
      <c r="F188" t="s">
        <v>36</v>
      </c>
      <c r="G188">
        <v>1.63</v>
      </c>
      <c r="H188">
        <v>29.34</v>
      </c>
      <c r="I188">
        <v>0.3</v>
      </c>
      <c r="J188">
        <v>2.3290000000000002</v>
      </c>
      <c r="K188">
        <v>5.42</v>
      </c>
      <c r="L188">
        <v>0</v>
      </c>
      <c r="M188">
        <v>0</v>
      </c>
      <c r="N188">
        <v>2.3290000000000002</v>
      </c>
      <c r="O188">
        <v>41.92</v>
      </c>
      <c r="P188">
        <v>18</v>
      </c>
      <c r="Q188">
        <v>202201</v>
      </c>
      <c r="R188">
        <v>202252</v>
      </c>
      <c r="S188"/>
      <c r="T188"/>
      <c r="U188" t="s">
        <v>295</v>
      </c>
      <c r="V188">
        <v>65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 t="s">
        <v>29</v>
      </c>
      <c r="BD188" t="s">
        <v>30</v>
      </c>
      <c r="BE188"/>
      <c r="BF188"/>
      <c r="BG188"/>
      <c r="BH188"/>
      <c r="BI188"/>
      <c r="BJ188"/>
      <c r="BK188"/>
      <c r="BL188"/>
      <c r="BM188" t="s">
        <v>29</v>
      </c>
    </row>
    <row r="189" spans="1:65" x14ac:dyDescent="0.2">
      <c r="A189">
        <v>58039</v>
      </c>
      <c r="B189" t="s">
        <v>296</v>
      </c>
      <c r="C189">
        <v>718</v>
      </c>
      <c r="D189" t="s">
        <v>24</v>
      </c>
      <c r="E189" t="s">
        <v>25</v>
      </c>
      <c r="F189"/>
      <c r="G189">
        <v>0.62</v>
      </c>
      <c r="H189">
        <v>31</v>
      </c>
      <c r="I189">
        <v>0.3</v>
      </c>
      <c r="J189">
        <v>0.88600000000000001</v>
      </c>
      <c r="K189">
        <v>0.78</v>
      </c>
      <c r="L189">
        <v>0</v>
      </c>
      <c r="M189">
        <v>0</v>
      </c>
      <c r="N189">
        <v>0.88600000000000001</v>
      </c>
      <c r="O189">
        <v>44.3</v>
      </c>
      <c r="P189">
        <v>50</v>
      </c>
      <c r="Q189">
        <v>202201</v>
      </c>
      <c r="R189">
        <v>202252</v>
      </c>
      <c r="S189"/>
      <c r="T189"/>
      <c r="U189" t="s">
        <v>297</v>
      </c>
      <c r="V189">
        <v>29</v>
      </c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 t="s">
        <v>27</v>
      </c>
      <c r="AN189" t="s">
        <v>28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 t="s">
        <v>29</v>
      </c>
      <c r="BD189" t="s">
        <v>30</v>
      </c>
      <c r="BE189"/>
      <c r="BF189"/>
      <c r="BG189"/>
      <c r="BH189"/>
      <c r="BI189"/>
      <c r="BJ189"/>
      <c r="BK189"/>
      <c r="BL189"/>
      <c r="BM189" t="s">
        <v>29</v>
      </c>
    </row>
    <row r="190" spans="1:65" x14ac:dyDescent="0.2">
      <c r="A190">
        <v>58039</v>
      </c>
      <c r="B190" t="s">
        <v>296</v>
      </c>
      <c r="C190">
        <v>718</v>
      </c>
      <c r="D190" t="s">
        <v>31</v>
      </c>
      <c r="E190" t="s">
        <v>32</v>
      </c>
      <c r="F190"/>
      <c r="G190">
        <v>0.46</v>
      </c>
      <c r="H190">
        <v>33.119999999999997</v>
      </c>
      <c r="I190">
        <v>0.3</v>
      </c>
      <c r="J190">
        <v>0.65800000000000003</v>
      </c>
      <c r="K190">
        <v>0.43</v>
      </c>
      <c r="L190">
        <v>0</v>
      </c>
      <c r="M190">
        <v>0</v>
      </c>
      <c r="N190">
        <v>0.65800000000000003</v>
      </c>
      <c r="O190">
        <v>47.37</v>
      </c>
      <c r="P190">
        <v>72</v>
      </c>
      <c r="Q190">
        <v>202201</v>
      </c>
      <c r="R190">
        <v>202252</v>
      </c>
      <c r="S190"/>
      <c r="T190"/>
      <c r="U190" t="s">
        <v>298</v>
      </c>
      <c r="V190">
        <v>13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 t="s">
        <v>27</v>
      </c>
      <c r="AN190" t="s">
        <v>28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 t="s">
        <v>29</v>
      </c>
      <c r="BD190" t="s">
        <v>30</v>
      </c>
      <c r="BE190"/>
      <c r="BF190"/>
      <c r="BG190"/>
      <c r="BH190"/>
      <c r="BI190"/>
      <c r="BJ190"/>
      <c r="BK190"/>
      <c r="BL190"/>
      <c r="BM190" t="s">
        <v>29</v>
      </c>
    </row>
    <row r="191" spans="1:65" x14ac:dyDescent="0.2">
      <c r="A191">
        <v>58039</v>
      </c>
      <c r="B191" t="s">
        <v>296</v>
      </c>
      <c r="C191">
        <v>718</v>
      </c>
      <c r="D191" t="s">
        <v>34</v>
      </c>
      <c r="E191" t="s">
        <v>35</v>
      </c>
      <c r="F191" t="s">
        <v>36</v>
      </c>
      <c r="G191">
        <v>1.48</v>
      </c>
      <c r="H191">
        <v>26.64</v>
      </c>
      <c r="I191">
        <v>0.3</v>
      </c>
      <c r="J191">
        <v>2.1150000000000002</v>
      </c>
      <c r="K191">
        <v>4.47</v>
      </c>
      <c r="L191">
        <v>0</v>
      </c>
      <c r="M191">
        <v>0</v>
      </c>
      <c r="N191">
        <v>2.1150000000000002</v>
      </c>
      <c r="O191">
        <v>38.07</v>
      </c>
      <c r="P191">
        <v>18</v>
      </c>
      <c r="Q191">
        <v>202201</v>
      </c>
      <c r="R191">
        <v>202252</v>
      </c>
      <c r="S191"/>
      <c r="T191"/>
      <c r="U191" t="s">
        <v>299</v>
      </c>
      <c r="V191">
        <v>58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 t="s">
        <v>27</v>
      </c>
      <c r="AN191" t="s">
        <v>28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 t="s">
        <v>29</v>
      </c>
      <c r="BD191" t="s">
        <v>30</v>
      </c>
      <c r="BE191"/>
      <c r="BF191"/>
      <c r="BG191"/>
      <c r="BH191"/>
      <c r="BI191"/>
      <c r="BJ191"/>
      <c r="BK191"/>
      <c r="BL191"/>
      <c r="BM191" t="s">
        <v>29</v>
      </c>
    </row>
    <row r="192" spans="1:65" x14ac:dyDescent="0.2">
      <c r="A192">
        <v>58039</v>
      </c>
      <c r="B192" t="s">
        <v>296</v>
      </c>
      <c r="C192">
        <v>718</v>
      </c>
      <c r="D192" t="s">
        <v>54</v>
      </c>
      <c r="E192" t="s">
        <v>55</v>
      </c>
      <c r="F192"/>
      <c r="G192">
        <v>0.41</v>
      </c>
      <c r="H192">
        <v>41.82</v>
      </c>
      <c r="I192">
        <v>0.3</v>
      </c>
      <c r="J192">
        <v>0.58599999999999997</v>
      </c>
      <c r="K192">
        <v>0.34</v>
      </c>
      <c r="L192">
        <v>0</v>
      </c>
      <c r="M192">
        <v>0</v>
      </c>
      <c r="N192">
        <v>0.58599999999999997</v>
      </c>
      <c r="O192">
        <v>59.77</v>
      </c>
      <c r="P192">
        <v>102</v>
      </c>
      <c r="Q192">
        <v>202201</v>
      </c>
      <c r="R192">
        <v>202252</v>
      </c>
      <c r="S192"/>
      <c r="T192"/>
      <c r="U192" t="s">
        <v>300</v>
      </c>
      <c r="V192">
        <v>10</v>
      </c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 t="s">
        <v>27</v>
      </c>
      <c r="AN192" t="s">
        <v>28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 t="s">
        <v>29</v>
      </c>
      <c r="BD192" t="s">
        <v>30</v>
      </c>
      <c r="BE192"/>
      <c r="BF192"/>
      <c r="BG192"/>
      <c r="BH192"/>
      <c r="BI192"/>
      <c r="BJ192"/>
      <c r="BK192"/>
      <c r="BL192"/>
      <c r="BM192" t="s">
        <v>29</v>
      </c>
    </row>
    <row r="193" spans="1:65" x14ac:dyDescent="0.2">
      <c r="A193">
        <v>58040</v>
      </c>
      <c r="B193" t="s">
        <v>301</v>
      </c>
      <c r="C193">
        <v>718</v>
      </c>
      <c r="D193" t="s">
        <v>24</v>
      </c>
      <c r="E193" t="s">
        <v>25</v>
      </c>
      <c r="F193"/>
      <c r="G193">
        <v>0.62</v>
      </c>
      <c r="H193">
        <v>31</v>
      </c>
      <c r="I193">
        <v>0.3</v>
      </c>
      <c r="J193">
        <v>0.88600000000000001</v>
      </c>
      <c r="K193">
        <v>0.78</v>
      </c>
      <c r="L193">
        <v>0</v>
      </c>
      <c r="M193">
        <v>0</v>
      </c>
      <c r="N193">
        <v>0.88600000000000001</v>
      </c>
      <c r="O193">
        <v>44.3</v>
      </c>
      <c r="P193">
        <v>50</v>
      </c>
      <c r="Q193">
        <v>202201</v>
      </c>
      <c r="R193">
        <v>202252</v>
      </c>
      <c r="S193"/>
      <c r="T193"/>
      <c r="U193" t="s">
        <v>302</v>
      </c>
      <c r="V193">
        <v>29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 t="s">
        <v>29</v>
      </c>
      <c r="BD193" t="s">
        <v>30</v>
      </c>
      <c r="BE193"/>
      <c r="BF193"/>
      <c r="BG193"/>
      <c r="BH193"/>
      <c r="BI193"/>
      <c r="BJ193"/>
      <c r="BK193"/>
      <c r="BL193"/>
      <c r="BM193" t="s">
        <v>29</v>
      </c>
    </row>
    <row r="194" spans="1:65" x14ac:dyDescent="0.2">
      <c r="A194">
        <v>58040</v>
      </c>
      <c r="B194" t="s">
        <v>301</v>
      </c>
      <c r="C194">
        <v>718</v>
      </c>
      <c r="D194" t="s">
        <v>34</v>
      </c>
      <c r="E194" t="s">
        <v>35</v>
      </c>
      <c r="F194" t="s">
        <v>36</v>
      </c>
      <c r="G194">
        <v>1.48</v>
      </c>
      <c r="H194">
        <v>26.64</v>
      </c>
      <c r="I194">
        <v>0.3</v>
      </c>
      <c r="J194">
        <v>2.1150000000000002</v>
      </c>
      <c r="K194">
        <v>4.47</v>
      </c>
      <c r="L194">
        <v>0</v>
      </c>
      <c r="M194">
        <v>0</v>
      </c>
      <c r="N194">
        <v>2.1150000000000002</v>
      </c>
      <c r="O194">
        <v>38.07</v>
      </c>
      <c r="P194">
        <v>18</v>
      </c>
      <c r="Q194">
        <v>202201</v>
      </c>
      <c r="R194">
        <v>202252</v>
      </c>
      <c r="S194"/>
      <c r="T194"/>
      <c r="U194" t="s">
        <v>303</v>
      </c>
      <c r="V194">
        <v>58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 t="s">
        <v>29</v>
      </c>
      <c r="BD194" t="s">
        <v>30</v>
      </c>
      <c r="BE194"/>
      <c r="BF194"/>
      <c r="BG194"/>
      <c r="BH194"/>
      <c r="BI194"/>
      <c r="BJ194"/>
      <c r="BK194"/>
      <c r="BL194"/>
      <c r="BM194" t="s">
        <v>29</v>
      </c>
    </row>
    <row r="195" spans="1:65" x14ac:dyDescent="0.2">
      <c r="A195">
        <v>58040</v>
      </c>
      <c r="B195" t="s">
        <v>301</v>
      </c>
      <c r="C195">
        <v>718</v>
      </c>
      <c r="D195" t="s">
        <v>54</v>
      </c>
      <c r="E195" t="s">
        <v>55</v>
      </c>
      <c r="F195"/>
      <c r="G195">
        <v>0.41</v>
      </c>
      <c r="H195">
        <v>41.82</v>
      </c>
      <c r="I195">
        <v>0.3</v>
      </c>
      <c r="J195">
        <v>0.58599999999999997</v>
      </c>
      <c r="K195">
        <v>0.34</v>
      </c>
      <c r="L195">
        <v>0</v>
      </c>
      <c r="M195">
        <v>0</v>
      </c>
      <c r="N195">
        <v>0.58599999999999997</v>
      </c>
      <c r="O195">
        <v>59.77</v>
      </c>
      <c r="P195">
        <v>102</v>
      </c>
      <c r="Q195">
        <v>202201</v>
      </c>
      <c r="R195">
        <v>202252</v>
      </c>
      <c r="S195"/>
      <c r="T195"/>
      <c r="U195" t="s">
        <v>304</v>
      </c>
      <c r="V195">
        <v>10</v>
      </c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 t="s">
        <v>29</v>
      </c>
      <c r="BD195" t="s">
        <v>30</v>
      </c>
      <c r="BE195"/>
      <c r="BF195"/>
      <c r="BG195"/>
      <c r="BH195"/>
      <c r="BI195"/>
      <c r="BJ195"/>
      <c r="BK195"/>
      <c r="BL195"/>
      <c r="BM195" t="s">
        <v>29</v>
      </c>
    </row>
    <row r="196" spans="1:65" x14ac:dyDescent="0.2">
      <c r="A196">
        <v>58045</v>
      </c>
      <c r="B196" t="s">
        <v>305</v>
      </c>
      <c r="C196">
        <v>718</v>
      </c>
      <c r="D196" t="s">
        <v>24</v>
      </c>
      <c r="E196" t="s">
        <v>25</v>
      </c>
      <c r="F196"/>
      <c r="G196">
        <v>0.62</v>
      </c>
      <c r="H196">
        <v>31</v>
      </c>
      <c r="I196">
        <v>0.3</v>
      </c>
      <c r="J196">
        <v>0.88600000000000001</v>
      </c>
      <c r="K196">
        <v>0.78</v>
      </c>
      <c r="L196">
        <v>0</v>
      </c>
      <c r="M196">
        <v>0</v>
      </c>
      <c r="N196">
        <v>0.88600000000000001</v>
      </c>
      <c r="O196">
        <v>44.3</v>
      </c>
      <c r="P196">
        <v>50</v>
      </c>
      <c r="Q196">
        <v>202201</v>
      </c>
      <c r="R196">
        <v>202252</v>
      </c>
      <c r="S196"/>
      <c r="T196"/>
      <c r="U196" t="s">
        <v>306</v>
      </c>
      <c r="V196">
        <v>29</v>
      </c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 t="s">
        <v>27</v>
      </c>
      <c r="AN196" t="s">
        <v>28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 t="s">
        <v>29</v>
      </c>
      <c r="BD196" t="s">
        <v>30</v>
      </c>
      <c r="BE196"/>
      <c r="BF196"/>
      <c r="BG196"/>
      <c r="BH196"/>
      <c r="BI196"/>
      <c r="BJ196"/>
      <c r="BK196"/>
      <c r="BL196"/>
      <c r="BM196" t="s">
        <v>29</v>
      </c>
    </row>
    <row r="197" spans="1:65" x14ac:dyDescent="0.2">
      <c r="A197">
        <v>58045</v>
      </c>
      <c r="B197" t="s">
        <v>305</v>
      </c>
      <c r="C197">
        <v>718</v>
      </c>
      <c r="D197" t="s">
        <v>31</v>
      </c>
      <c r="E197" t="s">
        <v>32</v>
      </c>
      <c r="F197"/>
      <c r="G197">
        <v>0.52</v>
      </c>
      <c r="H197">
        <v>37.44</v>
      </c>
      <c r="I197">
        <v>0.3</v>
      </c>
      <c r="J197">
        <v>0.74299999999999999</v>
      </c>
      <c r="K197">
        <v>0.55000000000000004</v>
      </c>
      <c r="L197">
        <v>0</v>
      </c>
      <c r="M197">
        <v>0</v>
      </c>
      <c r="N197">
        <v>0.74299999999999999</v>
      </c>
      <c r="O197">
        <v>53.49</v>
      </c>
      <c r="P197">
        <v>72</v>
      </c>
      <c r="Q197">
        <v>202201</v>
      </c>
      <c r="R197">
        <v>202252</v>
      </c>
      <c r="S197"/>
      <c r="T197"/>
      <c r="U197" t="s">
        <v>307</v>
      </c>
      <c r="V197">
        <v>19</v>
      </c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 t="s">
        <v>27</v>
      </c>
      <c r="AN197" t="s">
        <v>28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 t="s">
        <v>29</v>
      </c>
      <c r="BD197" t="s">
        <v>30</v>
      </c>
      <c r="BE197"/>
      <c r="BF197"/>
      <c r="BG197"/>
      <c r="BH197"/>
      <c r="BI197"/>
      <c r="BJ197"/>
      <c r="BK197"/>
      <c r="BL197"/>
      <c r="BM197" t="s">
        <v>29</v>
      </c>
    </row>
    <row r="198" spans="1:65" x14ac:dyDescent="0.2">
      <c r="A198">
        <v>58045</v>
      </c>
      <c r="B198" t="s">
        <v>305</v>
      </c>
      <c r="C198">
        <v>718</v>
      </c>
      <c r="D198" t="s">
        <v>34</v>
      </c>
      <c r="E198" t="s">
        <v>35</v>
      </c>
      <c r="F198" t="s">
        <v>36</v>
      </c>
      <c r="G198">
        <v>1.48</v>
      </c>
      <c r="H198">
        <v>26.64</v>
      </c>
      <c r="I198">
        <v>0.3</v>
      </c>
      <c r="J198">
        <v>2.1150000000000002</v>
      </c>
      <c r="K198">
        <v>4.47</v>
      </c>
      <c r="L198">
        <v>0</v>
      </c>
      <c r="M198">
        <v>0</v>
      </c>
      <c r="N198">
        <v>2.1150000000000002</v>
      </c>
      <c r="O198">
        <v>38.07</v>
      </c>
      <c r="P198">
        <v>18</v>
      </c>
      <c r="Q198">
        <v>202201</v>
      </c>
      <c r="R198">
        <v>202252</v>
      </c>
      <c r="S198"/>
      <c r="T198"/>
      <c r="U198" t="s">
        <v>308</v>
      </c>
      <c r="V198">
        <v>58</v>
      </c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 t="s">
        <v>27</v>
      </c>
      <c r="AN198" t="s">
        <v>28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 t="s">
        <v>29</v>
      </c>
      <c r="BD198" t="s">
        <v>30</v>
      </c>
      <c r="BE198"/>
      <c r="BF198"/>
      <c r="BG198"/>
      <c r="BH198"/>
      <c r="BI198"/>
      <c r="BJ198"/>
      <c r="BK198"/>
      <c r="BL198"/>
      <c r="BM198" t="s">
        <v>29</v>
      </c>
    </row>
    <row r="199" spans="1:65" x14ac:dyDescent="0.2">
      <c r="A199">
        <v>58049</v>
      </c>
      <c r="B199" t="s">
        <v>309</v>
      </c>
      <c r="C199">
        <v>718</v>
      </c>
      <c r="D199" t="s">
        <v>31</v>
      </c>
      <c r="E199" t="s">
        <v>32</v>
      </c>
      <c r="F199"/>
      <c r="G199">
        <v>0.45</v>
      </c>
      <c r="H199">
        <v>32.4</v>
      </c>
      <c r="I199">
        <v>0.3</v>
      </c>
      <c r="J199">
        <v>0.64300000000000002</v>
      </c>
      <c r="K199">
        <v>0.41</v>
      </c>
      <c r="L199">
        <v>0</v>
      </c>
      <c r="M199">
        <v>0</v>
      </c>
      <c r="N199">
        <v>0.64300000000000002</v>
      </c>
      <c r="O199">
        <v>46.29</v>
      </c>
      <c r="P199">
        <v>72</v>
      </c>
      <c r="Q199">
        <v>202201</v>
      </c>
      <c r="R199">
        <v>202252</v>
      </c>
      <c r="S199"/>
      <c r="T199"/>
      <c r="U199" t="s">
        <v>310</v>
      </c>
      <c r="V199">
        <v>12</v>
      </c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 t="s">
        <v>27</v>
      </c>
      <c r="AN199" t="s">
        <v>28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 t="s">
        <v>29</v>
      </c>
      <c r="BD199" t="s">
        <v>30</v>
      </c>
      <c r="BE199"/>
      <c r="BF199"/>
      <c r="BG199"/>
      <c r="BH199"/>
      <c r="BI199"/>
      <c r="BJ199"/>
      <c r="BK199"/>
      <c r="BL199"/>
      <c r="BM199" t="s">
        <v>29</v>
      </c>
    </row>
    <row r="200" spans="1:65" x14ac:dyDescent="0.2">
      <c r="A200">
        <v>58052</v>
      </c>
      <c r="B200" t="s">
        <v>311</v>
      </c>
      <c r="C200">
        <v>718</v>
      </c>
      <c r="D200" t="s">
        <v>24</v>
      </c>
      <c r="E200" t="s">
        <v>25</v>
      </c>
      <c r="F200"/>
      <c r="G200">
        <v>0.62</v>
      </c>
      <c r="H200">
        <v>31</v>
      </c>
      <c r="I200">
        <v>0.3</v>
      </c>
      <c r="J200">
        <v>0.88600000000000001</v>
      </c>
      <c r="K200">
        <v>0.78</v>
      </c>
      <c r="L200">
        <v>0</v>
      </c>
      <c r="M200">
        <v>0</v>
      </c>
      <c r="N200">
        <v>0.88600000000000001</v>
      </c>
      <c r="O200">
        <v>44.3</v>
      </c>
      <c r="P200">
        <v>50</v>
      </c>
      <c r="Q200">
        <v>202201</v>
      </c>
      <c r="R200">
        <v>202252</v>
      </c>
      <c r="S200"/>
      <c r="T200"/>
      <c r="U200" t="s">
        <v>312</v>
      </c>
      <c r="V200">
        <v>29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 t="s">
        <v>29</v>
      </c>
      <c r="BD200" t="s">
        <v>30</v>
      </c>
      <c r="BE200"/>
      <c r="BF200"/>
      <c r="BG200"/>
      <c r="BH200"/>
      <c r="BI200"/>
      <c r="BJ200"/>
      <c r="BK200"/>
      <c r="BL200"/>
      <c r="BM200" t="s">
        <v>29</v>
      </c>
    </row>
    <row r="201" spans="1:65" x14ac:dyDescent="0.2">
      <c r="A201">
        <v>58052</v>
      </c>
      <c r="B201" t="s">
        <v>311</v>
      </c>
      <c r="C201">
        <v>718</v>
      </c>
      <c r="D201" t="s">
        <v>31</v>
      </c>
      <c r="E201" t="s">
        <v>32</v>
      </c>
      <c r="F201"/>
      <c r="G201">
        <v>0.52</v>
      </c>
      <c r="H201">
        <v>37.44</v>
      </c>
      <c r="I201">
        <v>0.3</v>
      </c>
      <c r="J201">
        <v>0.74299999999999999</v>
      </c>
      <c r="K201">
        <v>0.55000000000000004</v>
      </c>
      <c r="L201">
        <v>0</v>
      </c>
      <c r="M201">
        <v>0</v>
      </c>
      <c r="N201">
        <v>0.74299999999999999</v>
      </c>
      <c r="O201">
        <v>53.49</v>
      </c>
      <c r="P201">
        <v>72</v>
      </c>
      <c r="Q201">
        <v>202201</v>
      </c>
      <c r="R201">
        <v>202252</v>
      </c>
      <c r="S201"/>
      <c r="T201"/>
      <c r="U201" t="s">
        <v>313</v>
      </c>
      <c r="V201">
        <v>19</v>
      </c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 t="s">
        <v>29</v>
      </c>
      <c r="BD201" t="s">
        <v>30</v>
      </c>
      <c r="BE201"/>
      <c r="BF201"/>
      <c r="BG201"/>
      <c r="BH201"/>
      <c r="BI201"/>
      <c r="BJ201"/>
      <c r="BK201"/>
      <c r="BL201"/>
      <c r="BM201" t="s">
        <v>29</v>
      </c>
    </row>
    <row r="202" spans="1:65" x14ac:dyDescent="0.2">
      <c r="A202">
        <v>58052</v>
      </c>
      <c r="B202" t="s">
        <v>311</v>
      </c>
      <c r="C202">
        <v>718</v>
      </c>
      <c r="D202" t="s">
        <v>34</v>
      </c>
      <c r="E202" t="s">
        <v>35</v>
      </c>
      <c r="F202" t="s">
        <v>36</v>
      </c>
      <c r="G202">
        <v>1.48</v>
      </c>
      <c r="H202">
        <v>26.64</v>
      </c>
      <c r="I202">
        <v>0.3</v>
      </c>
      <c r="J202">
        <v>2.1150000000000002</v>
      </c>
      <c r="K202">
        <v>4.47</v>
      </c>
      <c r="L202">
        <v>0</v>
      </c>
      <c r="M202">
        <v>0</v>
      </c>
      <c r="N202">
        <v>2.1150000000000002</v>
      </c>
      <c r="O202">
        <v>38.07</v>
      </c>
      <c r="P202">
        <v>18</v>
      </c>
      <c r="Q202">
        <v>202201</v>
      </c>
      <c r="R202">
        <v>202252</v>
      </c>
      <c r="S202"/>
      <c r="T202"/>
      <c r="U202" t="s">
        <v>314</v>
      </c>
      <c r="V202">
        <v>58</v>
      </c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 t="s">
        <v>29</v>
      </c>
      <c r="BD202" t="s">
        <v>30</v>
      </c>
      <c r="BE202"/>
      <c r="BF202"/>
      <c r="BG202"/>
      <c r="BH202"/>
      <c r="BI202"/>
      <c r="BJ202"/>
      <c r="BK202"/>
      <c r="BL202"/>
      <c r="BM202" t="s">
        <v>29</v>
      </c>
    </row>
    <row r="203" spans="1:65" x14ac:dyDescent="0.2">
      <c r="A203">
        <v>58053</v>
      </c>
      <c r="B203" t="s">
        <v>315</v>
      </c>
      <c r="C203">
        <v>718</v>
      </c>
      <c r="D203" t="s">
        <v>24</v>
      </c>
      <c r="E203" t="s">
        <v>25</v>
      </c>
      <c r="F203"/>
      <c r="G203">
        <v>0.62</v>
      </c>
      <c r="H203">
        <v>31</v>
      </c>
      <c r="I203">
        <v>0.3</v>
      </c>
      <c r="J203">
        <v>0.88600000000000001</v>
      </c>
      <c r="K203">
        <v>0.78</v>
      </c>
      <c r="L203">
        <v>0</v>
      </c>
      <c r="M203">
        <v>0</v>
      </c>
      <c r="N203">
        <v>0.88600000000000001</v>
      </c>
      <c r="O203">
        <v>44.3</v>
      </c>
      <c r="P203">
        <v>50</v>
      </c>
      <c r="Q203">
        <v>202201</v>
      </c>
      <c r="R203">
        <v>202252</v>
      </c>
      <c r="S203"/>
      <c r="T203"/>
      <c r="U203" t="s">
        <v>316</v>
      </c>
      <c r="V203">
        <v>29</v>
      </c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 t="s">
        <v>29</v>
      </c>
      <c r="BD203" t="s">
        <v>30</v>
      </c>
      <c r="BE203"/>
      <c r="BF203"/>
      <c r="BG203"/>
      <c r="BH203"/>
      <c r="BI203"/>
      <c r="BJ203"/>
      <c r="BK203"/>
      <c r="BL203"/>
      <c r="BM203" t="s">
        <v>29</v>
      </c>
    </row>
    <row r="204" spans="1:65" x14ac:dyDescent="0.2">
      <c r="A204">
        <v>58053</v>
      </c>
      <c r="B204" t="s">
        <v>315</v>
      </c>
      <c r="C204">
        <v>718</v>
      </c>
      <c r="D204" t="s">
        <v>31</v>
      </c>
      <c r="E204" t="s">
        <v>32</v>
      </c>
      <c r="F204"/>
      <c r="G204">
        <v>0.52</v>
      </c>
      <c r="H204">
        <v>37.44</v>
      </c>
      <c r="I204">
        <v>0.3</v>
      </c>
      <c r="J204">
        <v>0.74299999999999999</v>
      </c>
      <c r="K204">
        <v>0.55000000000000004</v>
      </c>
      <c r="L204">
        <v>0</v>
      </c>
      <c r="M204">
        <v>0</v>
      </c>
      <c r="N204">
        <v>0.74299999999999999</v>
      </c>
      <c r="O204">
        <v>53.49</v>
      </c>
      <c r="P204">
        <v>72</v>
      </c>
      <c r="Q204">
        <v>202201</v>
      </c>
      <c r="R204">
        <v>202252</v>
      </c>
      <c r="S204"/>
      <c r="T204"/>
      <c r="U204" t="s">
        <v>317</v>
      </c>
      <c r="V204">
        <v>19</v>
      </c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 t="s">
        <v>29</v>
      </c>
      <c r="BD204" t="s">
        <v>30</v>
      </c>
      <c r="BE204"/>
      <c r="BF204"/>
      <c r="BG204"/>
      <c r="BH204"/>
      <c r="BI204"/>
      <c r="BJ204"/>
      <c r="BK204"/>
      <c r="BL204"/>
      <c r="BM204" t="s">
        <v>29</v>
      </c>
    </row>
    <row r="205" spans="1:65" x14ac:dyDescent="0.2">
      <c r="A205">
        <v>58053</v>
      </c>
      <c r="B205" t="s">
        <v>315</v>
      </c>
      <c r="C205">
        <v>718</v>
      </c>
      <c r="D205" t="s">
        <v>34</v>
      </c>
      <c r="E205" t="s">
        <v>35</v>
      </c>
      <c r="F205" t="s">
        <v>36</v>
      </c>
      <c r="G205">
        <v>1.53</v>
      </c>
      <c r="H205">
        <v>27.54</v>
      </c>
      <c r="I205">
        <v>0.3</v>
      </c>
      <c r="J205">
        <v>2.1859999999999999</v>
      </c>
      <c r="K205">
        <v>4.7699999999999996</v>
      </c>
      <c r="L205">
        <v>0</v>
      </c>
      <c r="M205">
        <v>0</v>
      </c>
      <c r="N205">
        <v>2.1859999999999999</v>
      </c>
      <c r="O205">
        <v>39.340000000000003</v>
      </c>
      <c r="P205">
        <v>18</v>
      </c>
      <c r="Q205">
        <v>202201</v>
      </c>
      <c r="R205">
        <v>202252</v>
      </c>
      <c r="S205"/>
      <c r="T205"/>
      <c r="U205" t="s">
        <v>318</v>
      </c>
      <c r="V205">
        <v>61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 t="s">
        <v>29</v>
      </c>
      <c r="BD205" t="s">
        <v>30</v>
      </c>
      <c r="BE205"/>
      <c r="BF205"/>
      <c r="BG205"/>
      <c r="BH205"/>
      <c r="BI205"/>
      <c r="BJ205"/>
      <c r="BK205"/>
      <c r="BL205"/>
      <c r="BM205" t="s">
        <v>29</v>
      </c>
    </row>
    <row r="206" spans="1:65" x14ac:dyDescent="0.2">
      <c r="A206">
        <v>58053</v>
      </c>
      <c r="B206" t="s">
        <v>315</v>
      </c>
      <c r="C206">
        <v>718</v>
      </c>
      <c r="D206" t="s">
        <v>54</v>
      </c>
      <c r="E206" t="s">
        <v>55</v>
      </c>
      <c r="F206"/>
      <c r="G206">
        <v>0.46</v>
      </c>
      <c r="H206">
        <v>46.92</v>
      </c>
      <c r="I206">
        <v>0.3</v>
      </c>
      <c r="J206">
        <v>0.65800000000000003</v>
      </c>
      <c r="K206">
        <v>0.43</v>
      </c>
      <c r="L206">
        <v>0</v>
      </c>
      <c r="M206">
        <v>0</v>
      </c>
      <c r="N206">
        <v>0.65800000000000003</v>
      </c>
      <c r="O206">
        <v>67.11</v>
      </c>
      <c r="P206">
        <v>102</v>
      </c>
      <c r="Q206">
        <v>202201</v>
      </c>
      <c r="R206">
        <v>202252</v>
      </c>
      <c r="S206"/>
      <c r="T206"/>
      <c r="U206" t="s">
        <v>319</v>
      </c>
      <c r="V206">
        <v>13</v>
      </c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 t="s">
        <v>29</v>
      </c>
      <c r="BD206" t="s">
        <v>30</v>
      </c>
      <c r="BE206"/>
      <c r="BF206"/>
      <c r="BG206"/>
      <c r="BH206"/>
      <c r="BI206"/>
      <c r="BJ206"/>
      <c r="BK206"/>
      <c r="BL206"/>
      <c r="BM206" t="s">
        <v>29</v>
      </c>
    </row>
    <row r="207" spans="1:65" x14ac:dyDescent="0.2">
      <c r="A207">
        <v>58063</v>
      </c>
      <c r="B207" t="s">
        <v>320</v>
      </c>
      <c r="C207">
        <v>718</v>
      </c>
      <c r="D207" t="s">
        <v>24</v>
      </c>
      <c r="E207" t="s">
        <v>25</v>
      </c>
      <c r="F207"/>
      <c r="G207">
        <v>0.85</v>
      </c>
      <c r="H207">
        <v>42.5</v>
      </c>
      <c r="I207">
        <v>0.3</v>
      </c>
      <c r="J207">
        <v>1.2150000000000001</v>
      </c>
      <c r="K207">
        <v>1.47</v>
      </c>
      <c r="L207">
        <v>0</v>
      </c>
      <c r="M207">
        <v>0</v>
      </c>
      <c r="N207">
        <v>1.2150000000000001</v>
      </c>
      <c r="O207">
        <v>60.75</v>
      </c>
      <c r="P207">
        <v>50</v>
      </c>
      <c r="Q207">
        <v>202201</v>
      </c>
      <c r="R207">
        <v>202252</v>
      </c>
      <c r="S207"/>
      <c r="T207"/>
      <c r="U207" s="32">
        <v>18384</v>
      </c>
      <c r="V207">
        <v>48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 t="s">
        <v>29</v>
      </c>
      <c r="BD207" t="s">
        <v>30</v>
      </c>
      <c r="BE207"/>
      <c r="BF207"/>
      <c r="BG207"/>
      <c r="BH207"/>
      <c r="BI207"/>
      <c r="BJ207"/>
      <c r="BK207"/>
      <c r="BL207"/>
      <c r="BM207" t="s">
        <v>29</v>
      </c>
    </row>
    <row r="208" spans="1:65" x14ac:dyDescent="0.2">
      <c r="A208">
        <v>58063</v>
      </c>
      <c r="B208" t="s">
        <v>320</v>
      </c>
      <c r="C208">
        <v>718</v>
      </c>
      <c r="D208" t="s">
        <v>31</v>
      </c>
      <c r="E208" t="s">
        <v>32</v>
      </c>
      <c r="F208"/>
      <c r="G208">
        <v>0.75</v>
      </c>
      <c r="H208">
        <v>54</v>
      </c>
      <c r="I208">
        <v>0.3</v>
      </c>
      <c r="J208">
        <v>1.0720000000000001</v>
      </c>
      <c r="K208">
        <v>1.1399999999999999</v>
      </c>
      <c r="L208">
        <v>0</v>
      </c>
      <c r="M208">
        <v>0</v>
      </c>
      <c r="N208">
        <v>1.0720000000000001</v>
      </c>
      <c r="O208">
        <v>77.180000000000007</v>
      </c>
      <c r="P208">
        <v>72</v>
      </c>
      <c r="Q208">
        <v>202201</v>
      </c>
      <c r="R208">
        <v>202252</v>
      </c>
      <c r="S208"/>
      <c r="T208"/>
      <c r="U208" s="32">
        <v>26420</v>
      </c>
      <c r="V208">
        <v>41</v>
      </c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 t="s">
        <v>29</v>
      </c>
      <c r="BD208" t="s">
        <v>30</v>
      </c>
      <c r="BE208"/>
      <c r="BF208"/>
      <c r="BG208"/>
      <c r="BH208"/>
      <c r="BI208"/>
      <c r="BJ208"/>
      <c r="BK208"/>
      <c r="BL208"/>
      <c r="BM208" t="s">
        <v>29</v>
      </c>
    </row>
    <row r="209" spans="1:65" x14ac:dyDescent="0.2">
      <c r="A209">
        <v>58063</v>
      </c>
      <c r="B209" t="s">
        <v>320</v>
      </c>
      <c r="C209">
        <v>718</v>
      </c>
      <c r="D209" t="s">
        <v>34</v>
      </c>
      <c r="E209" t="s">
        <v>35</v>
      </c>
      <c r="F209" t="s">
        <v>36</v>
      </c>
      <c r="G209">
        <v>2.56</v>
      </c>
      <c r="H209">
        <v>46.08</v>
      </c>
      <c r="I209">
        <v>0.3</v>
      </c>
      <c r="J209">
        <v>3.6579999999999999</v>
      </c>
      <c r="K209">
        <v>13.38</v>
      </c>
      <c r="L209">
        <v>0</v>
      </c>
      <c r="M209">
        <v>0</v>
      </c>
      <c r="N209">
        <v>3.6579999999999999</v>
      </c>
      <c r="O209">
        <v>65.84</v>
      </c>
      <c r="P209">
        <v>18</v>
      </c>
      <c r="Q209">
        <v>202201</v>
      </c>
      <c r="R209">
        <v>202252</v>
      </c>
      <c r="S209"/>
      <c r="T209"/>
      <c r="U209" s="33">
        <v>44334</v>
      </c>
      <c r="V209">
        <v>71</v>
      </c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 t="s">
        <v>29</v>
      </c>
      <c r="BD209" t="s">
        <v>30</v>
      </c>
      <c r="BE209"/>
      <c r="BF209"/>
      <c r="BG209"/>
      <c r="BH209"/>
      <c r="BI209"/>
      <c r="BJ209"/>
      <c r="BK209"/>
      <c r="BL209"/>
      <c r="BM209" t="s">
        <v>29</v>
      </c>
    </row>
    <row r="210" spans="1:65" x14ac:dyDescent="0.2">
      <c r="A210">
        <v>58069</v>
      </c>
      <c r="B210" t="s">
        <v>321</v>
      </c>
      <c r="C210">
        <v>718</v>
      </c>
      <c r="D210" t="s">
        <v>31</v>
      </c>
      <c r="E210" t="s">
        <v>32</v>
      </c>
      <c r="F210"/>
      <c r="G210">
        <v>0.56999999999999995</v>
      </c>
      <c r="H210">
        <v>41.04</v>
      </c>
      <c r="I210">
        <v>0.3</v>
      </c>
      <c r="J210">
        <v>0.81499999999999995</v>
      </c>
      <c r="K210">
        <v>0.66</v>
      </c>
      <c r="L210">
        <v>0</v>
      </c>
      <c r="M210">
        <v>0</v>
      </c>
      <c r="N210">
        <v>0.81499999999999995</v>
      </c>
      <c r="O210">
        <v>58.68</v>
      </c>
      <c r="P210">
        <v>72</v>
      </c>
      <c r="Q210">
        <v>202201</v>
      </c>
      <c r="R210">
        <v>202252</v>
      </c>
      <c r="S210"/>
      <c r="T210"/>
      <c r="U210" t="s">
        <v>322</v>
      </c>
      <c r="V210">
        <v>24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 t="s">
        <v>29</v>
      </c>
      <c r="BD210" t="s">
        <v>30</v>
      </c>
      <c r="BE210"/>
      <c r="BF210"/>
      <c r="BG210"/>
      <c r="BH210"/>
      <c r="BI210"/>
      <c r="BJ210"/>
      <c r="BK210"/>
      <c r="BL210"/>
      <c r="BM210" t="s">
        <v>29</v>
      </c>
    </row>
    <row r="211" spans="1:65" x14ac:dyDescent="0.2">
      <c r="A211">
        <v>58069</v>
      </c>
      <c r="B211" t="s">
        <v>321</v>
      </c>
      <c r="C211">
        <v>718</v>
      </c>
      <c r="D211" t="s">
        <v>34</v>
      </c>
      <c r="E211" t="s">
        <v>35</v>
      </c>
      <c r="F211" t="s">
        <v>36</v>
      </c>
      <c r="G211">
        <v>2.6</v>
      </c>
      <c r="H211">
        <v>46.8</v>
      </c>
      <c r="I211">
        <v>0.3</v>
      </c>
      <c r="J211">
        <v>3.7149999999999999</v>
      </c>
      <c r="K211">
        <v>13.8</v>
      </c>
      <c r="L211">
        <v>0</v>
      </c>
      <c r="M211">
        <v>0</v>
      </c>
      <c r="N211">
        <v>3.7149999999999999</v>
      </c>
      <c r="O211">
        <v>66.87</v>
      </c>
      <c r="P211">
        <v>18</v>
      </c>
      <c r="Q211">
        <v>202201</v>
      </c>
      <c r="R211">
        <v>202252</v>
      </c>
      <c r="S211"/>
      <c r="T211"/>
      <c r="U211" t="s">
        <v>323</v>
      </c>
      <c r="V211">
        <v>73</v>
      </c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 t="s">
        <v>29</v>
      </c>
      <c r="BD211" t="s">
        <v>30</v>
      </c>
      <c r="BE211"/>
      <c r="BF211"/>
      <c r="BG211"/>
      <c r="BH211"/>
      <c r="BI211"/>
      <c r="BJ211"/>
      <c r="BK211"/>
      <c r="BL211"/>
      <c r="BM211" t="s">
        <v>29</v>
      </c>
    </row>
    <row r="212" spans="1:65" x14ac:dyDescent="0.2">
      <c r="A212">
        <v>58073</v>
      </c>
      <c r="B212" t="s">
        <v>324</v>
      </c>
      <c r="C212">
        <v>718</v>
      </c>
      <c r="D212" t="s">
        <v>24</v>
      </c>
      <c r="E212" t="s">
        <v>25</v>
      </c>
      <c r="F212"/>
      <c r="G212">
        <v>0.63</v>
      </c>
      <c r="H212">
        <v>31.5</v>
      </c>
      <c r="I212">
        <v>0.3</v>
      </c>
      <c r="J212">
        <v>0.9</v>
      </c>
      <c r="K212">
        <v>0.81</v>
      </c>
      <c r="L212">
        <v>0</v>
      </c>
      <c r="M212">
        <v>0</v>
      </c>
      <c r="N212">
        <v>0.9</v>
      </c>
      <c r="O212">
        <v>45</v>
      </c>
      <c r="P212">
        <v>50</v>
      </c>
      <c r="Q212">
        <v>202201</v>
      </c>
      <c r="R212">
        <v>202252</v>
      </c>
      <c r="S212"/>
      <c r="T212"/>
      <c r="U212" t="s">
        <v>325</v>
      </c>
      <c r="V212">
        <v>30</v>
      </c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 t="s">
        <v>29</v>
      </c>
      <c r="BD212" t="s">
        <v>30</v>
      </c>
      <c r="BE212"/>
      <c r="BF212"/>
      <c r="BG212"/>
      <c r="BH212"/>
      <c r="BI212"/>
      <c r="BJ212"/>
      <c r="BK212"/>
      <c r="BL212"/>
      <c r="BM212" t="s">
        <v>29</v>
      </c>
    </row>
    <row r="213" spans="1:65" x14ac:dyDescent="0.2">
      <c r="A213">
        <v>58073</v>
      </c>
      <c r="B213" t="s">
        <v>324</v>
      </c>
      <c r="C213">
        <v>718</v>
      </c>
      <c r="D213" t="s">
        <v>31</v>
      </c>
      <c r="E213" t="s">
        <v>32</v>
      </c>
      <c r="F213"/>
      <c r="G213">
        <v>0.53</v>
      </c>
      <c r="H213">
        <v>38.159999999999997</v>
      </c>
      <c r="I213">
        <v>0.3</v>
      </c>
      <c r="J213">
        <v>0.75800000000000001</v>
      </c>
      <c r="K213">
        <v>0.56999999999999995</v>
      </c>
      <c r="L213">
        <v>0</v>
      </c>
      <c r="M213">
        <v>0</v>
      </c>
      <c r="N213">
        <v>0.75800000000000001</v>
      </c>
      <c r="O213">
        <v>54.57</v>
      </c>
      <c r="P213">
        <v>72</v>
      </c>
      <c r="Q213">
        <v>202201</v>
      </c>
      <c r="R213">
        <v>202252</v>
      </c>
      <c r="S213"/>
      <c r="T213"/>
      <c r="U213" t="s">
        <v>326</v>
      </c>
      <c r="V213">
        <v>20</v>
      </c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 t="s">
        <v>29</v>
      </c>
      <c r="BD213" t="s">
        <v>30</v>
      </c>
      <c r="BE213"/>
      <c r="BF213"/>
      <c r="BG213"/>
      <c r="BH213"/>
      <c r="BI213"/>
      <c r="BJ213"/>
      <c r="BK213"/>
      <c r="BL213"/>
      <c r="BM213" t="s">
        <v>29</v>
      </c>
    </row>
    <row r="214" spans="1:65" x14ac:dyDescent="0.2">
      <c r="A214">
        <v>58073</v>
      </c>
      <c r="B214" t="s">
        <v>324</v>
      </c>
      <c r="C214">
        <v>718</v>
      </c>
      <c r="D214" t="s">
        <v>34</v>
      </c>
      <c r="E214" t="s">
        <v>35</v>
      </c>
      <c r="F214" t="s">
        <v>36</v>
      </c>
      <c r="G214">
        <v>1.49</v>
      </c>
      <c r="H214">
        <v>26.82</v>
      </c>
      <c r="I214">
        <v>0.3</v>
      </c>
      <c r="J214">
        <v>2.129</v>
      </c>
      <c r="K214">
        <v>4.53</v>
      </c>
      <c r="L214">
        <v>0</v>
      </c>
      <c r="M214">
        <v>0</v>
      </c>
      <c r="N214">
        <v>2.129</v>
      </c>
      <c r="O214">
        <v>38.32</v>
      </c>
      <c r="P214">
        <v>18</v>
      </c>
      <c r="Q214">
        <v>202201</v>
      </c>
      <c r="R214">
        <v>202252</v>
      </c>
      <c r="S214"/>
      <c r="T214"/>
      <c r="U214" t="s">
        <v>327</v>
      </c>
      <c r="V214">
        <v>59</v>
      </c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 t="s">
        <v>29</v>
      </c>
      <c r="BD214" t="s">
        <v>30</v>
      </c>
      <c r="BE214"/>
      <c r="BF214"/>
      <c r="BG214"/>
      <c r="BH214"/>
      <c r="BI214"/>
      <c r="BJ214"/>
      <c r="BK214"/>
      <c r="BL214"/>
      <c r="BM214" t="s">
        <v>29</v>
      </c>
    </row>
    <row r="215" spans="1:65" x14ac:dyDescent="0.2">
      <c r="A215">
        <v>58073</v>
      </c>
      <c r="B215" t="s">
        <v>324</v>
      </c>
      <c r="C215">
        <v>718</v>
      </c>
      <c r="D215" t="s">
        <v>54</v>
      </c>
      <c r="E215" t="s">
        <v>55</v>
      </c>
      <c r="F215"/>
      <c r="G215">
        <v>0.47</v>
      </c>
      <c r="H215">
        <v>47.94</v>
      </c>
      <c r="I215">
        <v>0.3</v>
      </c>
      <c r="J215">
        <v>0.67200000000000004</v>
      </c>
      <c r="K215">
        <v>0.45</v>
      </c>
      <c r="L215">
        <v>0</v>
      </c>
      <c r="M215">
        <v>0</v>
      </c>
      <c r="N215">
        <v>0.67200000000000004</v>
      </c>
      <c r="O215">
        <v>68.540000000000006</v>
      </c>
      <c r="P215">
        <v>102</v>
      </c>
      <c r="Q215">
        <v>202201</v>
      </c>
      <c r="R215">
        <v>202252</v>
      </c>
      <c r="S215"/>
      <c r="T215"/>
      <c r="U215" t="s">
        <v>328</v>
      </c>
      <c r="V215">
        <v>14</v>
      </c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 t="s">
        <v>29</v>
      </c>
      <c r="BD215" t="s">
        <v>30</v>
      </c>
      <c r="BE215"/>
      <c r="BF215"/>
      <c r="BG215"/>
      <c r="BH215"/>
      <c r="BI215"/>
      <c r="BJ215"/>
      <c r="BK215"/>
      <c r="BL215"/>
      <c r="BM215" t="s">
        <v>29</v>
      </c>
    </row>
    <row r="216" spans="1:65" x14ac:dyDescent="0.2">
      <c r="A216">
        <v>58077</v>
      </c>
      <c r="B216" t="s">
        <v>329</v>
      </c>
      <c r="C216">
        <v>718</v>
      </c>
      <c r="D216" t="s">
        <v>24</v>
      </c>
      <c r="E216" t="s">
        <v>25</v>
      </c>
      <c r="F216"/>
      <c r="G216">
        <v>0.62</v>
      </c>
      <c r="H216">
        <v>31</v>
      </c>
      <c r="I216">
        <v>0.3</v>
      </c>
      <c r="J216">
        <v>0.88600000000000001</v>
      </c>
      <c r="K216">
        <v>0.78</v>
      </c>
      <c r="L216">
        <v>0</v>
      </c>
      <c r="M216">
        <v>0</v>
      </c>
      <c r="N216">
        <v>0.88600000000000001</v>
      </c>
      <c r="O216">
        <v>44.3</v>
      </c>
      <c r="P216">
        <v>50</v>
      </c>
      <c r="Q216">
        <v>202201</v>
      </c>
      <c r="R216">
        <v>202252</v>
      </c>
      <c r="S216"/>
      <c r="T216"/>
      <c r="U216" t="s">
        <v>330</v>
      </c>
      <c r="V216">
        <v>29</v>
      </c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 t="s">
        <v>29</v>
      </c>
      <c r="BD216" t="s">
        <v>30</v>
      </c>
      <c r="BE216"/>
      <c r="BF216"/>
      <c r="BG216"/>
      <c r="BH216"/>
      <c r="BI216"/>
      <c r="BJ216"/>
      <c r="BK216"/>
      <c r="BL216"/>
      <c r="BM216" t="s">
        <v>29</v>
      </c>
    </row>
    <row r="217" spans="1:65" x14ac:dyDescent="0.2">
      <c r="A217">
        <v>58077</v>
      </c>
      <c r="B217" t="s">
        <v>329</v>
      </c>
      <c r="C217">
        <v>718</v>
      </c>
      <c r="D217" t="s">
        <v>31</v>
      </c>
      <c r="E217" t="s">
        <v>32</v>
      </c>
      <c r="F217"/>
      <c r="G217">
        <v>0.52</v>
      </c>
      <c r="H217">
        <v>37.44</v>
      </c>
      <c r="I217">
        <v>0.3</v>
      </c>
      <c r="J217">
        <v>0.74299999999999999</v>
      </c>
      <c r="K217">
        <v>0.55000000000000004</v>
      </c>
      <c r="L217">
        <v>0</v>
      </c>
      <c r="M217">
        <v>0</v>
      </c>
      <c r="N217">
        <v>0.74299999999999999</v>
      </c>
      <c r="O217">
        <v>53.49</v>
      </c>
      <c r="P217">
        <v>72</v>
      </c>
      <c r="Q217">
        <v>202201</v>
      </c>
      <c r="R217">
        <v>202252</v>
      </c>
      <c r="S217"/>
      <c r="T217"/>
      <c r="U217" t="s">
        <v>331</v>
      </c>
      <c r="V217">
        <v>19</v>
      </c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 t="s">
        <v>29</v>
      </c>
      <c r="BD217" t="s">
        <v>30</v>
      </c>
      <c r="BE217"/>
      <c r="BF217"/>
      <c r="BG217"/>
      <c r="BH217"/>
      <c r="BI217"/>
      <c r="BJ217"/>
      <c r="BK217"/>
      <c r="BL217"/>
      <c r="BM217" t="s">
        <v>29</v>
      </c>
    </row>
    <row r="218" spans="1:65" x14ac:dyDescent="0.2">
      <c r="A218">
        <v>58077</v>
      </c>
      <c r="B218" t="s">
        <v>329</v>
      </c>
      <c r="C218">
        <v>718</v>
      </c>
      <c r="D218" t="s">
        <v>34</v>
      </c>
      <c r="E218" t="s">
        <v>35</v>
      </c>
      <c r="F218" t="s">
        <v>36</v>
      </c>
      <c r="G218">
        <v>1.48</v>
      </c>
      <c r="H218">
        <v>26.64</v>
      </c>
      <c r="I218">
        <v>0.3</v>
      </c>
      <c r="J218">
        <v>2.1150000000000002</v>
      </c>
      <c r="K218">
        <v>4.47</v>
      </c>
      <c r="L218">
        <v>0</v>
      </c>
      <c r="M218">
        <v>0</v>
      </c>
      <c r="N218">
        <v>2.1150000000000002</v>
      </c>
      <c r="O218">
        <v>38.07</v>
      </c>
      <c r="P218">
        <v>18</v>
      </c>
      <c r="Q218">
        <v>202201</v>
      </c>
      <c r="R218">
        <v>202252</v>
      </c>
      <c r="S218"/>
      <c r="T218"/>
      <c r="U218" t="s">
        <v>332</v>
      </c>
      <c r="V218">
        <v>58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 t="s">
        <v>29</v>
      </c>
      <c r="BD218" t="s">
        <v>30</v>
      </c>
      <c r="BE218"/>
      <c r="BF218"/>
      <c r="BG218"/>
      <c r="BH218"/>
      <c r="BI218"/>
      <c r="BJ218"/>
      <c r="BK218"/>
      <c r="BL218"/>
      <c r="BM218" t="s">
        <v>29</v>
      </c>
    </row>
    <row r="219" spans="1:65" x14ac:dyDescent="0.2">
      <c r="A219">
        <v>58078</v>
      </c>
      <c r="B219" t="s">
        <v>333</v>
      </c>
      <c r="C219">
        <v>718</v>
      </c>
      <c r="D219" t="s">
        <v>24</v>
      </c>
      <c r="E219" t="s">
        <v>25</v>
      </c>
      <c r="F219"/>
      <c r="G219">
        <v>0.62</v>
      </c>
      <c r="H219">
        <v>31</v>
      </c>
      <c r="I219">
        <v>0.3</v>
      </c>
      <c r="J219">
        <v>0.88600000000000001</v>
      </c>
      <c r="K219">
        <v>0.78</v>
      </c>
      <c r="L219">
        <v>0</v>
      </c>
      <c r="M219">
        <v>0</v>
      </c>
      <c r="N219">
        <v>0.88600000000000001</v>
      </c>
      <c r="O219">
        <v>44.3</v>
      </c>
      <c r="P219">
        <v>50</v>
      </c>
      <c r="Q219">
        <v>202201</v>
      </c>
      <c r="R219">
        <v>202252</v>
      </c>
      <c r="S219"/>
      <c r="T219"/>
      <c r="U219" t="s">
        <v>334</v>
      </c>
      <c r="V219">
        <v>29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 t="s">
        <v>29</v>
      </c>
      <c r="BD219" t="s">
        <v>30</v>
      </c>
      <c r="BE219"/>
      <c r="BF219"/>
      <c r="BG219"/>
      <c r="BH219"/>
      <c r="BI219"/>
      <c r="BJ219"/>
      <c r="BK219"/>
      <c r="BL219"/>
      <c r="BM219" t="s">
        <v>29</v>
      </c>
    </row>
    <row r="220" spans="1:65" x14ac:dyDescent="0.2">
      <c r="A220">
        <v>58078</v>
      </c>
      <c r="B220" t="s">
        <v>333</v>
      </c>
      <c r="C220">
        <v>718</v>
      </c>
      <c r="D220" t="s">
        <v>31</v>
      </c>
      <c r="E220" t="s">
        <v>32</v>
      </c>
      <c r="F220"/>
      <c r="G220">
        <v>0.52</v>
      </c>
      <c r="H220">
        <v>37.44</v>
      </c>
      <c r="I220">
        <v>0.3</v>
      </c>
      <c r="J220">
        <v>0.74299999999999999</v>
      </c>
      <c r="K220">
        <v>0.55000000000000004</v>
      </c>
      <c r="L220">
        <v>0</v>
      </c>
      <c r="M220">
        <v>0</v>
      </c>
      <c r="N220">
        <v>0.74299999999999999</v>
      </c>
      <c r="O220">
        <v>53.49</v>
      </c>
      <c r="P220">
        <v>72</v>
      </c>
      <c r="Q220">
        <v>202201</v>
      </c>
      <c r="R220">
        <v>202252</v>
      </c>
      <c r="S220"/>
      <c r="T220"/>
      <c r="U220" t="s">
        <v>335</v>
      </c>
      <c r="V220">
        <v>19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 t="s">
        <v>29</v>
      </c>
      <c r="BD220" t="s">
        <v>30</v>
      </c>
      <c r="BE220"/>
      <c r="BF220"/>
      <c r="BG220"/>
      <c r="BH220"/>
      <c r="BI220"/>
      <c r="BJ220"/>
      <c r="BK220"/>
      <c r="BL220"/>
      <c r="BM220" t="s">
        <v>29</v>
      </c>
    </row>
    <row r="221" spans="1:65" x14ac:dyDescent="0.2">
      <c r="A221">
        <v>58078</v>
      </c>
      <c r="B221" t="s">
        <v>333</v>
      </c>
      <c r="C221">
        <v>718</v>
      </c>
      <c r="D221" t="s">
        <v>34</v>
      </c>
      <c r="E221" t="s">
        <v>35</v>
      </c>
      <c r="F221" t="s">
        <v>36</v>
      </c>
      <c r="G221">
        <v>1.48</v>
      </c>
      <c r="H221">
        <v>26.64</v>
      </c>
      <c r="I221">
        <v>0.3</v>
      </c>
      <c r="J221">
        <v>2.1150000000000002</v>
      </c>
      <c r="K221">
        <v>4.47</v>
      </c>
      <c r="L221">
        <v>0</v>
      </c>
      <c r="M221">
        <v>0</v>
      </c>
      <c r="N221">
        <v>2.1150000000000002</v>
      </c>
      <c r="O221">
        <v>38.07</v>
      </c>
      <c r="P221">
        <v>18</v>
      </c>
      <c r="Q221">
        <v>202201</v>
      </c>
      <c r="R221">
        <v>202252</v>
      </c>
      <c r="S221"/>
      <c r="T221"/>
      <c r="U221" t="s">
        <v>336</v>
      </c>
      <c r="V221">
        <v>58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 t="s">
        <v>29</v>
      </c>
      <c r="BD221" t="s">
        <v>30</v>
      </c>
      <c r="BE221"/>
      <c r="BF221"/>
      <c r="BG221"/>
      <c r="BH221"/>
      <c r="BI221"/>
      <c r="BJ221"/>
      <c r="BK221"/>
      <c r="BL221"/>
      <c r="BM221" t="s">
        <v>29</v>
      </c>
    </row>
    <row r="222" spans="1:65" x14ac:dyDescent="0.2">
      <c r="A222">
        <v>58081</v>
      </c>
      <c r="B222" t="s">
        <v>337</v>
      </c>
      <c r="C222">
        <v>718</v>
      </c>
      <c r="D222" t="s">
        <v>24</v>
      </c>
      <c r="E222" t="s">
        <v>25</v>
      </c>
      <c r="F222"/>
      <c r="G222">
        <v>0.62</v>
      </c>
      <c r="H222">
        <v>31</v>
      </c>
      <c r="I222">
        <v>0.3</v>
      </c>
      <c r="J222">
        <v>0.88600000000000001</v>
      </c>
      <c r="K222">
        <v>0.78</v>
      </c>
      <c r="L222">
        <v>0</v>
      </c>
      <c r="M222">
        <v>0</v>
      </c>
      <c r="N222">
        <v>0.88600000000000001</v>
      </c>
      <c r="O222">
        <v>44.3</v>
      </c>
      <c r="P222">
        <v>50</v>
      </c>
      <c r="Q222">
        <v>202201</v>
      </c>
      <c r="R222">
        <v>202252</v>
      </c>
      <c r="S222"/>
      <c r="T222"/>
      <c r="U222" t="s">
        <v>338</v>
      </c>
      <c r="V222">
        <v>29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 t="s">
        <v>29</v>
      </c>
      <c r="BD222" t="s">
        <v>30</v>
      </c>
      <c r="BE222"/>
      <c r="BF222"/>
      <c r="BG222"/>
      <c r="BH222"/>
      <c r="BI222"/>
      <c r="BJ222"/>
      <c r="BK222"/>
      <c r="BL222"/>
      <c r="BM222" t="s">
        <v>29</v>
      </c>
    </row>
    <row r="223" spans="1:65" x14ac:dyDescent="0.2">
      <c r="A223">
        <v>58081</v>
      </c>
      <c r="B223" t="s">
        <v>337</v>
      </c>
      <c r="C223">
        <v>718</v>
      </c>
      <c r="D223" t="s">
        <v>31</v>
      </c>
      <c r="E223" t="s">
        <v>32</v>
      </c>
      <c r="F223"/>
      <c r="G223">
        <v>0.52</v>
      </c>
      <c r="H223">
        <v>37.44</v>
      </c>
      <c r="I223">
        <v>0.3</v>
      </c>
      <c r="J223">
        <v>0.74299999999999999</v>
      </c>
      <c r="K223">
        <v>0.55000000000000004</v>
      </c>
      <c r="L223">
        <v>0</v>
      </c>
      <c r="M223">
        <v>0</v>
      </c>
      <c r="N223">
        <v>0.74299999999999999</v>
      </c>
      <c r="O223">
        <v>53.49</v>
      </c>
      <c r="P223">
        <v>72</v>
      </c>
      <c r="Q223">
        <v>202201</v>
      </c>
      <c r="R223">
        <v>202252</v>
      </c>
      <c r="S223"/>
      <c r="T223"/>
      <c r="U223" t="s">
        <v>339</v>
      </c>
      <c r="V223">
        <v>19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 t="s">
        <v>29</v>
      </c>
      <c r="BD223" t="s">
        <v>30</v>
      </c>
      <c r="BE223"/>
      <c r="BF223"/>
      <c r="BG223"/>
      <c r="BH223"/>
      <c r="BI223"/>
      <c r="BJ223"/>
      <c r="BK223"/>
      <c r="BL223"/>
      <c r="BM223" t="s">
        <v>29</v>
      </c>
    </row>
    <row r="224" spans="1:65" x14ac:dyDescent="0.2">
      <c r="A224">
        <v>58081</v>
      </c>
      <c r="B224" t="s">
        <v>337</v>
      </c>
      <c r="C224">
        <v>718</v>
      </c>
      <c r="D224" t="s">
        <v>34</v>
      </c>
      <c r="E224" t="s">
        <v>35</v>
      </c>
      <c r="F224" t="s">
        <v>36</v>
      </c>
      <c r="G224">
        <v>1.48</v>
      </c>
      <c r="H224">
        <v>26.64</v>
      </c>
      <c r="I224">
        <v>0.3</v>
      </c>
      <c r="J224">
        <v>2.1150000000000002</v>
      </c>
      <c r="K224">
        <v>4.47</v>
      </c>
      <c r="L224">
        <v>0</v>
      </c>
      <c r="M224">
        <v>0</v>
      </c>
      <c r="N224">
        <v>2.1150000000000002</v>
      </c>
      <c r="O224">
        <v>38.07</v>
      </c>
      <c r="P224">
        <v>18</v>
      </c>
      <c r="Q224">
        <v>202201</v>
      </c>
      <c r="R224">
        <v>202252</v>
      </c>
      <c r="S224"/>
      <c r="T224"/>
      <c r="U224" t="s">
        <v>340</v>
      </c>
      <c r="V224">
        <v>58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 t="s">
        <v>29</v>
      </c>
      <c r="BD224" t="s">
        <v>30</v>
      </c>
      <c r="BE224"/>
      <c r="BF224"/>
      <c r="BG224"/>
      <c r="BH224"/>
      <c r="BI224"/>
      <c r="BJ224"/>
      <c r="BK224"/>
      <c r="BL224"/>
      <c r="BM224" t="s">
        <v>29</v>
      </c>
    </row>
    <row r="225" spans="1:65" x14ac:dyDescent="0.2">
      <c r="A225">
        <v>58085</v>
      </c>
      <c r="B225" t="s">
        <v>341</v>
      </c>
      <c r="C225">
        <v>718</v>
      </c>
      <c r="D225" t="s">
        <v>31</v>
      </c>
      <c r="E225" t="s">
        <v>32</v>
      </c>
      <c r="F225"/>
      <c r="G225">
        <v>0.51</v>
      </c>
      <c r="H225">
        <v>36.72</v>
      </c>
      <c r="I225">
        <v>0.3</v>
      </c>
      <c r="J225">
        <v>0.72899999999999998</v>
      </c>
      <c r="K225">
        <v>0.53</v>
      </c>
      <c r="L225">
        <v>0</v>
      </c>
      <c r="M225">
        <v>0</v>
      </c>
      <c r="N225">
        <v>0.72899999999999998</v>
      </c>
      <c r="O225">
        <v>52.48</v>
      </c>
      <c r="P225">
        <v>72</v>
      </c>
      <c r="Q225">
        <v>202201</v>
      </c>
      <c r="R225">
        <v>202252</v>
      </c>
      <c r="S225"/>
      <c r="T225"/>
      <c r="U225" t="s">
        <v>342</v>
      </c>
      <c r="V225">
        <v>18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 t="s">
        <v>29</v>
      </c>
      <c r="BD225" t="s">
        <v>30</v>
      </c>
      <c r="BE225"/>
      <c r="BF225"/>
      <c r="BG225"/>
      <c r="BH225"/>
      <c r="BI225"/>
      <c r="BJ225"/>
      <c r="BK225"/>
      <c r="BL225"/>
      <c r="BM225" t="s">
        <v>29</v>
      </c>
    </row>
    <row r="226" spans="1:65" x14ac:dyDescent="0.2">
      <c r="A226">
        <v>58085</v>
      </c>
      <c r="B226" t="s">
        <v>341</v>
      </c>
      <c r="C226">
        <v>718</v>
      </c>
      <c r="D226" t="s">
        <v>34</v>
      </c>
      <c r="E226" t="s">
        <v>35</v>
      </c>
      <c r="F226" t="s">
        <v>36</v>
      </c>
      <c r="G226">
        <v>1.47</v>
      </c>
      <c r="H226">
        <v>26.46</v>
      </c>
      <c r="I226">
        <v>0.3</v>
      </c>
      <c r="J226">
        <v>2.1</v>
      </c>
      <c r="K226">
        <v>4.41</v>
      </c>
      <c r="L226">
        <v>0</v>
      </c>
      <c r="M226">
        <v>0</v>
      </c>
      <c r="N226">
        <v>2.1</v>
      </c>
      <c r="O226">
        <v>37.799999999999997</v>
      </c>
      <c r="P226">
        <v>18</v>
      </c>
      <c r="Q226">
        <v>202201</v>
      </c>
      <c r="R226">
        <v>202252</v>
      </c>
      <c r="S226"/>
      <c r="T226"/>
      <c r="U226" t="s">
        <v>343</v>
      </c>
      <c r="V226">
        <v>57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 t="s">
        <v>29</v>
      </c>
      <c r="BD226" t="s">
        <v>30</v>
      </c>
      <c r="BE226"/>
      <c r="BF226"/>
      <c r="BG226"/>
      <c r="BH226"/>
      <c r="BI226"/>
      <c r="BJ226"/>
      <c r="BK226"/>
      <c r="BL226"/>
      <c r="BM226" t="s">
        <v>29</v>
      </c>
    </row>
    <row r="227" spans="1:65" x14ac:dyDescent="0.2">
      <c r="A227">
        <v>58089</v>
      </c>
      <c r="B227" t="s">
        <v>344</v>
      </c>
      <c r="C227">
        <v>718</v>
      </c>
      <c r="D227" t="s">
        <v>31</v>
      </c>
      <c r="E227" t="s">
        <v>32</v>
      </c>
      <c r="F227"/>
      <c r="G227">
        <v>0.56000000000000005</v>
      </c>
      <c r="H227">
        <v>40.32</v>
      </c>
      <c r="I227">
        <v>0.3</v>
      </c>
      <c r="J227">
        <v>0.8</v>
      </c>
      <c r="K227">
        <v>0.64</v>
      </c>
      <c r="L227">
        <v>0</v>
      </c>
      <c r="M227">
        <v>0</v>
      </c>
      <c r="N227">
        <v>0.8</v>
      </c>
      <c r="O227">
        <v>57.6</v>
      </c>
      <c r="P227">
        <v>72</v>
      </c>
      <c r="Q227">
        <v>202201</v>
      </c>
      <c r="R227">
        <v>202252</v>
      </c>
      <c r="S227"/>
      <c r="T227"/>
      <c r="U227" t="s">
        <v>345</v>
      </c>
      <c r="V227">
        <v>23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 t="s">
        <v>29</v>
      </c>
      <c r="BD227" t="s">
        <v>30</v>
      </c>
      <c r="BE227"/>
      <c r="BF227"/>
      <c r="BG227"/>
      <c r="BH227"/>
      <c r="BI227"/>
      <c r="BJ227"/>
      <c r="BK227"/>
      <c r="BL227"/>
      <c r="BM227" t="s">
        <v>29</v>
      </c>
    </row>
    <row r="228" spans="1:65" x14ac:dyDescent="0.2">
      <c r="A228">
        <v>58089</v>
      </c>
      <c r="B228" t="s">
        <v>344</v>
      </c>
      <c r="C228">
        <v>718</v>
      </c>
      <c r="D228" t="s">
        <v>54</v>
      </c>
      <c r="E228" t="s">
        <v>55</v>
      </c>
      <c r="F228"/>
      <c r="G228">
        <v>0.51</v>
      </c>
      <c r="H228">
        <v>52.02</v>
      </c>
      <c r="I228">
        <v>0.3</v>
      </c>
      <c r="J228">
        <v>0.72899999999999998</v>
      </c>
      <c r="K228">
        <v>0.53</v>
      </c>
      <c r="L228">
        <v>0</v>
      </c>
      <c r="M228">
        <v>0</v>
      </c>
      <c r="N228">
        <v>0.72899999999999998</v>
      </c>
      <c r="O228">
        <v>74.349999999999994</v>
      </c>
      <c r="P228">
        <v>102</v>
      </c>
      <c r="Q228">
        <v>202201</v>
      </c>
      <c r="R228">
        <v>202252</v>
      </c>
      <c r="S228"/>
      <c r="T228"/>
      <c r="U228" t="s">
        <v>346</v>
      </c>
      <c r="V228">
        <v>18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 t="s">
        <v>29</v>
      </c>
      <c r="BD228" t="s">
        <v>30</v>
      </c>
      <c r="BE228"/>
      <c r="BF228"/>
      <c r="BG228"/>
      <c r="BH228"/>
      <c r="BI228"/>
      <c r="BJ228"/>
      <c r="BK228"/>
      <c r="BL228"/>
      <c r="BM228" t="s">
        <v>29</v>
      </c>
    </row>
    <row r="229" spans="1:65" x14ac:dyDescent="0.2">
      <c r="A229">
        <v>58647</v>
      </c>
      <c r="B229" t="s">
        <v>347</v>
      </c>
      <c r="C229">
        <v>718</v>
      </c>
      <c r="D229" t="s">
        <v>31</v>
      </c>
      <c r="E229" t="s">
        <v>32</v>
      </c>
      <c r="F229"/>
      <c r="G229">
        <v>0.8</v>
      </c>
      <c r="H229">
        <v>57.6</v>
      </c>
      <c r="I229">
        <v>0.3</v>
      </c>
      <c r="J229">
        <v>1.143</v>
      </c>
      <c r="K229">
        <v>1.3</v>
      </c>
      <c r="L229">
        <v>0</v>
      </c>
      <c r="M229">
        <v>0</v>
      </c>
      <c r="N229">
        <v>1.143</v>
      </c>
      <c r="O229">
        <v>82.29</v>
      </c>
      <c r="P229">
        <v>72</v>
      </c>
      <c r="Q229">
        <v>202201</v>
      </c>
      <c r="R229">
        <v>202252</v>
      </c>
      <c r="S229"/>
      <c r="T229"/>
      <c r="U229" t="s">
        <v>348</v>
      </c>
      <c r="V229">
        <v>44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 t="s">
        <v>29</v>
      </c>
      <c r="BD229" t="s">
        <v>30</v>
      </c>
      <c r="BE229"/>
      <c r="BF229"/>
      <c r="BG229"/>
      <c r="BH229"/>
      <c r="BI229"/>
      <c r="BJ229"/>
      <c r="BK229"/>
      <c r="BL229"/>
      <c r="BM229" t="s">
        <v>29</v>
      </c>
    </row>
    <row r="230" spans="1:65" x14ac:dyDescent="0.2">
      <c r="A230">
        <v>58647</v>
      </c>
      <c r="B230" t="s">
        <v>347</v>
      </c>
      <c r="C230">
        <v>718</v>
      </c>
      <c r="D230" t="s">
        <v>34</v>
      </c>
      <c r="E230" t="s">
        <v>35</v>
      </c>
      <c r="F230" t="s">
        <v>36</v>
      </c>
      <c r="G230">
        <v>2.2999999999999998</v>
      </c>
      <c r="H230">
        <v>41.4</v>
      </c>
      <c r="I230">
        <v>0.3</v>
      </c>
      <c r="J230">
        <v>3.286</v>
      </c>
      <c r="K230">
        <v>10.79</v>
      </c>
      <c r="L230">
        <v>0</v>
      </c>
      <c r="M230">
        <v>0</v>
      </c>
      <c r="N230">
        <v>3.286</v>
      </c>
      <c r="O230">
        <v>59.14</v>
      </c>
      <c r="P230">
        <v>18</v>
      </c>
      <c r="Q230">
        <v>202201</v>
      </c>
      <c r="R230">
        <v>202252</v>
      </c>
      <c r="S230"/>
      <c r="T230"/>
      <c r="U230" t="s">
        <v>349</v>
      </c>
      <c r="V230">
        <v>68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 t="s">
        <v>29</v>
      </c>
      <c r="BD230" t="s">
        <v>30</v>
      </c>
      <c r="BE230"/>
      <c r="BF230"/>
      <c r="BG230"/>
      <c r="BH230"/>
      <c r="BI230"/>
      <c r="BJ230"/>
      <c r="BK230"/>
      <c r="BL230"/>
      <c r="BM230" t="s">
        <v>29</v>
      </c>
    </row>
    <row r="231" spans="1:65" x14ac:dyDescent="0.2">
      <c r="A231">
        <v>58674</v>
      </c>
      <c r="B231" t="s">
        <v>350</v>
      </c>
      <c r="C231">
        <v>718</v>
      </c>
      <c r="D231" t="s">
        <v>24</v>
      </c>
      <c r="E231" t="s">
        <v>25</v>
      </c>
      <c r="F231"/>
      <c r="G231">
        <v>0.63</v>
      </c>
      <c r="H231">
        <v>31.5</v>
      </c>
      <c r="I231">
        <v>0.3</v>
      </c>
      <c r="J231">
        <v>0.9</v>
      </c>
      <c r="K231">
        <v>0.81</v>
      </c>
      <c r="L231">
        <v>0</v>
      </c>
      <c r="M231">
        <v>0</v>
      </c>
      <c r="N231">
        <v>0.9</v>
      </c>
      <c r="O231">
        <v>45</v>
      </c>
      <c r="P231">
        <v>50</v>
      </c>
      <c r="Q231">
        <v>202201</v>
      </c>
      <c r="R231">
        <v>202252</v>
      </c>
      <c r="S231"/>
      <c r="T231"/>
      <c r="U231" t="s">
        <v>351</v>
      </c>
      <c r="V231">
        <v>30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 t="s">
        <v>29</v>
      </c>
      <c r="BD231" t="s">
        <v>30</v>
      </c>
      <c r="BE231"/>
      <c r="BF231"/>
      <c r="BG231"/>
      <c r="BH231"/>
      <c r="BI231"/>
      <c r="BJ231"/>
      <c r="BK231"/>
      <c r="BL231"/>
      <c r="BM231" t="s">
        <v>29</v>
      </c>
    </row>
    <row r="232" spans="1:65" x14ac:dyDescent="0.2">
      <c r="A232">
        <v>58674</v>
      </c>
      <c r="B232" t="s">
        <v>350</v>
      </c>
      <c r="C232">
        <v>718</v>
      </c>
      <c r="D232" t="s">
        <v>31</v>
      </c>
      <c r="E232" t="s">
        <v>32</v>
      </c>
      <c r="F232"/>
      <c r="G232">
        <v>0.53</v>
      </c>
      <c r="H232">
        <v>38.159999999999997</v>
      </c>
      <c r="I232">
        <v>0.3</v>
      </c>
      <c r="J232">
        <v>0.75800000000000001</v>
      </c>
      <c r="K232">
        <v>0.56999999999999995</v>
      </c>
      <c r="L232">
        <v>0</v>
      </c>
      <c r="M232">
        <v>0</v>
      </c>
      <c r="N232">
        <v>0.75800000000000001</v>
      </c>
      <c r="O232">
        <v>54.57</v>
      </c>
      <c r="P232">
        <v>72</v>
      </c>
      <c r="Q232">
        <v>202201</v>
      </c>
      <c r="R232">
        <v>202252</v>
      </c>
      <c r="S232"/>
      <c r="T232"/>
      <c r="U232" t="s">
        <v>352</v>
      </c>
      <c r="V232">
        <v>20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 t="s">
        <v>29</v>
      </c>
      <c r="BD232" t="s">
        <v>30</v>
      </c>
      <c r="BE232"/>
      <c r="BF232"/>
      <c r="BG232"/>
      <c r="BH232"/>
      <c r="BI232"/>
      <c r="BJ232"/>
      <c r="BK232"/>
      <c r="BL232"/>
      <c r="BM232" t="s">
        <v>29</v>
      </c>
    </row>
    <row r="233" spans="1:65" x14ac:dyDescent="0.2">
      <c r="A233">
        <v>58674</v>
      </c>
      <c r="B233" t="s">
        <v>350</v>
      </c>
      <c r="C233">
        <v>718</v>
      </c>
      <c r="D233" t="s">
        <v>34</v>
      </c>
      <c r="E233" t="s">
        <v>35</v>
      </c>
      <c r="F233" t="s">
        <v>36</v>
      </c>
      <c r="G233">
        <v>1.49</v>
      </c>
      <c r="H233">
        <v>26.82</v>
      </c>
      <c r="I233">
        <v>0.3</v>
      </c>
      <c r="J233">
        <v>2.129</v>
      </c>
      <c r="K233">
        <v>4.53</v>
      </c>
      <c r="L233">
        <v>0</v>
      </c>
      <c r="M233">
        <v>0</v>
      </c>
      <c r="N233">
        <v>2.129</v>
      </c>
      <c r="O233">
        <v>38.32</v>
      </c>
      <c r="P233">
        <v>18</v>
      </c>
      <c r="Q233">
        <v>202201</v>
      </c>
      <c r="R233">
        <v>202252</v>
      </c>
      <c r="S233"/>
      <c r="T233"/>
      <c r="U233" t="s">
        <v>353</v>
      </c>
      <c r="V233">
        <v>59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 t="s">
        <v>29</v>
      </c>
      <c r="BD233" t="s">
        <v>30</v>
      </c>
      <c r="BE233"/>
      <c r="BF233"/>
      <c r="BG233"/>
      <c r="BH233"/>
      <c r="BI233"/>
      <c r="BJ233"/>
      <c r="BK233"/>
      <c r="BL233"/>
      <c r="BM233" t="s">
        <v>29</v>
      </c>
    </row>
    <row r="234" spans="1:65" x14ac:dyDescent="0.2">
      <c r="A234">
        <v>58675</v>
      </c>
      <c r="B234" t="s">
        <v>354</v>
      </c>
      <c r="C234">
        <v>718</v>
      </c>
      <c r="D234" t="s">
        <v>24</v>
      </c>
      <c r="E234" t="s">
        <v>25</v>
      </c>
      <c r="F234"/>
      <c r="G234">
        <v>0.63</v>
      </c>
      <c r="H234">
        <v>31.5</v>
      </c>
      <c r="I234">
        <v>0.3</v>
      </c>
      <c r="J234">
        <v>0.9</v>
      </c>
      <c r="K234">
        <v>0.81</v>
      </c>
      <c r="L234">
        <v>0</v>
      </c>
      <c r="M234">
        <v>0</v>
      </c>
      <c r="N234">
        <v>0.9</v>
      </c>
      <c r="O234">
        <v>45</v>
      </c>
      <c r="P234">
        <v>50</v>
      </c>
      <c r="Q234">
        <v>202201</v>
      </c>
      <c r="R234">
        <v>202252</v>
      </c>
      <c r="S234"/>
      <c r="T234"/>
      <c r="U234" t="s">
        <v>355</v>
      </c>
      <c r="V234">
        <v>30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 t="s">
        <v>29</v>
      </c>
      <c r="BD234" t="s">
        <v>30</v>
      </c>
      <c r="BE234"/>
      <c r="BF234"/>
      <c r="BG234"/>
      <c r="BH234"/>
      <c r="BI234"/>
      <c r="BJ234"/>
      <c r="BK234"/>
      <c r="BL234"/>
      <c r="BM234" t="s">
        <v>29</v>
      </c>
    </row>
    <row r="235" spans="1:65" x14ac:dyDescent="0.2">
      <c r="A235">
        <v>58675</v>
      </c>
      <c r="B235" t="s">
        <v>354</v>
      </c>
      <c r="C235">
        <v>718</v>
      </c>
      <c r="D235" t="s">
        <v>31</v>
      </c>
      <c r="E235" t="s">
        <v>32</v>
      </c>
      <c r="F235"/>
      <c r="G235">
        <v>0.53</v>
      </c>
      <c r="H235">
        <v>38.159999999999997</v>
      </c>
      <c r="I235">
        <v>0.3</v>
      </c>
      <c r="J235">
        <v>0.75800000000000001</v>
      </c>
      <c r="K235">
        <v>0.56999999999999995</v>
      </c>
      <c r="L235">
        <v>0</v>
      </c>
      <c r="M235">
        <v>0</v>
      </c>
      <c r="N235">
        <v>0.75800000000000001</v>
      </c>
      <c r="O235">
        <v>54.57</v>
      </c>
      <c r="P235">
        <v>72</v>
      </c>
      <c r="Q235">
        <v>202201</v>
      </c>
      <c r="R235">
        <v>202252</v>
      </c>
      <c r="S235"/>
      <c r="T235"/>
      <c r="U235" t="s">
        <v>356</v>
      </c>
      <c r="V235">
        <v>20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 t="s">
        <v>29</v>
      </c>
      <c r="BD235" t="s">
        <v>30</v>
      </c>
      <c r="BE235"/>
      <c r="BF235"/>
      <c r="BG235"/>
      <c r="BH235"/>
      <c r="BI235"/>
      <c r="BJ235"/>
      <c r="BK235"/>
      <c r="BL235"/>
      <c r="BM235" t="s">
        <v>29</v>
      </c>
    </row>
    <row r="236" spans="1:65" x14ac:dyDescent="0.2">
      <c r="A236">
        <v>58675</v>
      </c>
      <c r="B236" t="s">
        <v>354</v>
      </c>
      <c r="C236">
        <v>718</v>
      </c>
      <c r="D236" t="s">
        <v>34</v>
      </c>
      <c r="E236" t="s">
        <v>35</v>
      </c>
      <c r="F236" t="s">
        <v>36</v>
      </c>
      <c r="G236">
        <v>1.49</v>
      </c>
      <c r="H236">
        <v>26.82</v>
      </c>
      <c r="I236">
        <v>0.3</v>
      </c>
      <c r="J236">
        <v>2.129</v>
      </c>
      <c r="K236">
        <v>4.53</v>
      </c>
      <c r="L236">
        <v>0</v>
      </c>
      <c r="M236">
        <v>0</v>
      </c>
      <c r="N236">
        <v>2.129</v>
      </c>
      <c r="O236">
        <v>38.32</v>
      </c>
      <c r="P236">
        <v>18</v>
      </c>
      <c r="Q236">
        <v>202201</v>
      </c>
      <c r="R236">
        <v>202252</v>
      </c>
      <c r="S236"/>
      <c r="T236"/>
      <c r="U236" t="s">
        <v>357</v>
      </c>
      <c r="V236">
        <v>59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 t="s">
        <v>29</v>
      </c>
      <c r="BD236" t="s">
        <v>30</v>
      </c>
      <c r="BE236"/>
      <c r="BF236"/>
      <c r="BG236"/>
      <c r="BH236"/>
      <c r="BI236"/>
      <c r="BJ236"/>
      <c r="BK236"/>
      <c r="BL236"/>
      <c r="BM236" t="s">
        <v>29</v>
      </c>
    </row>
    <row r="237" spans="1:65" x14ac:dyDescent="0.2">
      <c r="A237">
        <v>58676</v>
      </c>
      <c r="B237" t="s">
        <v>358</v>
      </c>
      <c r="C237">
        <v>718</v>
      </c>
      <c r="D237" t="s">
        <v>24</v>
      </c>
      <c r="E237" t="s">
        <v>25</v>
      </c>
      <c r="F237"/>
      <c r="G237">
        <v>0.63</v>
      </c>
      <c r="H237">
        <v>31.5</v>
      </c>
      <c r="I237">
        <v>0.3</v>
      </c>
      <c r="J237">
        <v>0.9</v>
      </c>
      <c r="K237">
        <v>0.81</v>
      </c>
      <c r="L237">
        <v>0</v>
      </c>
      <c r="M237">
        <v>0</v>
      </c>
      <c r="N237">
        <v>0.9</v>
      </c>
      <c r="O237">
        <v>45</v>
      </c>
      <c r="P237">
        <v>50</v>
      </c>
      <c r="Q237">
        <v>202201</v>
      </c>
      <c r="R237">
        <v>202252</v>
      </c>
      <c r="S237"/>
      <c r="T237"/>
      <c r="U237" t="s">
        <v>359</v>
      </c>
      <c r="V237">
        <v>30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 t="s">
        <v>29</v>
      </c>
      <c r="BD237" t="s">
        <v>30</v>
      </c>
      <c r="BE237"/>
      <c r="BF237"/>
      <c r="BG237"/>
      <c r="BH237"/>
      <c r="BI237"/>
      <c r="BJ237"/>
      <c r="BK237"/>
      <c r="BL237"/>
      <c r="BM237" t="s">
        <v>29</v>
      </c>
    </row>
    <row r="238" spans="1:65" x14ac:dyDescent="0.2">
      <c r="A238">
        <v>58676</v>
      </c>
      <c r="B238" t="s">
        <v>358</v>
      </c>
      <c r="C238">
        <v>718</v>
      </c>
      <c r="D238" t="s">
        <v>31</v>
      </c>
      <c r="E238" t="s">
        <v>32</v>
      </c>
      <c r="F238"/>
      <c r="G238">
        <v>0.53</v>
      </c>
      <c r="H238">
        <v>38.159999999999997</v>
      </c>
      <c r="I238">
        <v>0.3</v>
      </c>
      <c r="J238">
        <v>0.75800000000000001</v>
      </c>
      <c r="K238">
        <v>0.56999999999999995</v>
      </c>
      <c r="L238">
        <v>0</v>
      </c>
      <c r="M238">
        <v>0</v>
      </c>
      <c r="N238">
        <v>0.75800000000000001</v>
      </c>
      <c r="O238">
        <v>54.57</v>
      </c>
      <c r="P238">
        <v>72</v>
      </c>
      <c r="Q238">
        <v>202201</v>
      </c>
      <c r="R238">
        <v>202252</v>
      </c>
      <c r="S238"/>
      <c r="T238"/>
      <c r="U238" t="s">
        <v>360</v>
      </c>
      <c r="V238">
        <v>20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 t="s">
        <v>29</v>
      </c>
      <c r="BD238" t="s">
        <v>30</v>
      </c>
      <c r="BE238"/>
      <c r="BF238"/>
      <c r="BG238"/>
      <c r="BH238"/>
      <c r="BI238"/>
      <c r="BJ238"/>
      <c r="BK238"/>
      <c r="BL238"/>
      <c r="BM238" t="s">
        <v>29</v>
      </c>
    </row>
    <row r="239" spans="1:65" x14ac:dyDescent="0.2">
      <c r="A239">
        <v>58676</v>
      </c>
      <c r="B239" t="s">
        <v>358</v>
      </c>
      <c r="C239">
        <v>718</v>
      </c>
      <c r="D239" t="s">
        <v>34</v>
      </c>
      <c r="E239" t="s">
        <v>35</v>
      </c>
      <c r="F239" t="s">
        <v>36</v>
      </c>
      <c r="G239">
        <v>1.49</v>
      </c>
      <c r="H239">
        <v>26.82</v>
      </c>
      <c r="I239">
        <v>0.3</v>
      </c>
      <c r="J239">
        <v>2.129</v>
      </c>
      <c r="K239">
        <v>4.53</v>
      </c>
      <c r="L239">
        <v>0</v>
      </c>
      <c r="M239">
        <v>0</v>
      </c>
      <c r="N239">
        <v>2.129</v>
      </c>
      <c r="O239">
        <v>38.32</v>
      </c>
      <c r="P239">
        <v>18</v>
      </c>
      <c r="Q239">
        <v>202201</v>
      </c>
      <c r="R239">
        <v>202252</v>
      </c>
      <c r="S239"/>
      <c r="T239"/>
      <c r="U239" t="s">
        <v>361</v>
      </c>
      <c r="V239">
        <v>59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 t="s">
        <v>29</v>
      </c>
      <c r="BD239" t="s">
        <v>30</v>
      </c>
      <c r="BE239"/>
      <c r="BF239"/>
      <c r="BG239"/>
      <c r="BH239"/>
      <c r="BI239"/>
      <c r="BJ239"/>
      <c r="BK239"/>
      <c r="BL239"/>
      <c r="BM239" t="s">
        <v>29</v>
      </c>
    </row>
    <row r="240" spans="1:65" x14ac:dyDescent="0.2">
      <c r="A240">
        <v>58677</v>
      </c>
      <c r="B240" t="s">
        <v>362</v>
      </c>
      <c r="C240">
        <v>718</v>
      </c>
      <c r="D240" t="s">
        <v>24</v>
      </c>
      <c r="E240" t="s">
        <v>25</v>
      </c>
      <c r="F240"/>
      <c r="G240">
        <v>0.63</v>
      </c>
      <c r="H240">
        <v>31.5</v>
      </c>
      <c r="I240">
        <v>0.3</v>
      </c>
      <c r="J240">
        <v>0.9</v>
      </c>
      <c r="K240">
        <v>0.81</v>
      </c>
      <c r="L240">
        <v>0</v>
      </c>
      <c r="M240">
        <v>0</v>
      </c>
      <c r="N240">
        <v>0.9</v>
      </c>
      <c r="O240">
        <v>45</v>
      </c>
      <c r="P240">
        <v>50</v>
      </c>
      <c r="Q240">
        <v>202201</v>
      </c>
      <c r="R240">
        <v>202252</v>
      </c>
      <c r="S240"/>
      <c r="T240"/>
      <c r="U240" t="s">
        <v>363</v>
      </c>
      <c r="V240">
        <v>30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 t="s">
        <v>29</v>
      </c>
      <c r="BD240" t="s">
        <v>30</v>
      </c>
      <c r="BE240"/>
      <c r="BF240"/>
      <c r="BG240"/>
      <c r="BH240"/>
      <c r="BI240"/>
      <c r="BJ240"/>
      <c r="BK240"/>
      <c r="BL240"/>
      <c r="BM240" t="s">
        <v>29</v>
      </c>
    </row>
    <row r="241" spans="1:65" x14ac:dyDescent="0.2">
      <c r="A241">
        <v>58677</v>
      </c>
      <c r="B241" t="s">
        <v>362</v>
      </c>
      <c r="C241">
        <v>718</v>
      </c>
      <c r="D241" t="s">
        <v>31</v>
      </c>
      <c r="E241" t="s">
        <v>32</v>
      </c>
      <c r="F241"/>
      <c r="G241">
        <v>0.53</v>
      </c>
      <c r="H241">
        <v>38.159999999999997</v>
      </c>
      <c r="I241">
        <v>0.3</v>
      </c>
      <c r="J241">
        <v>0.75800000000000001</v>
      </c>
      <c r="K241">
        <v>0.56999999999999995</v>
      </c>
      <c r="L241">
        <v>0</v>
      </c>
      <c r="M241">
        <v>0</v>
      </c>
      <c r="N241">
        <v>0.75800000000000001</v>
      </c>
      <c r="O241">
        <v>54.57</v>
      </c>
      <c r="P241">
        <v>72</v>
      </c>
      <c r="Q241">
        <v>202201</v>
      </c>
      <c r="R241">
        <v>202252</v>
      </c>
      <c r="S241"/>
      <c r="T241"/>
      <c r="U241" t="s">
        <v>364</v>
      </c>
      <c r="V241">
        <v>20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 t="s">
        <v>29</v>
      </c>
      <c r="BD241" t="s">
        <v>30</v>
      </c>
      <c r="BE241"/>
      <c r="BF241"/>
      <c r="BG241"/>
      <c r="BH241"/>
      <c r="BI241"/>
      <c r="BJ241"/>
      <c r="BK241"/>
      <c r="BL241"/>
      <c r="BM241" t="s">
        <v>29</v>
      </c>
    </row>
    <row r="242" spans="1:65" x14ac:dyDescent="0.2">
      <c r="A242">
        <v>58677</v>
      </c>
      <c r="B242" t="s">
        <v>362</v>
      </c>
      <c r="C242">
        <v>718</v>
      </c>
      <c r="D242" t="s">
        <v>34</v>
      </c>
      <c r="E242" t="s">
        <v>35</v>
      </c>
      <c r="F242" t="s">
        <v>36</v>
      </c>
      <c r="G242">
        <v>1.49</v>
      </c>
      <c r="H242">
        <v>26.82</v>
      </c>
      <c r="I242">
        <v>0.3</v>
      </c>
      <c r="J242">
        <v>2.129</v>
      </c>
      <c r="K242">
        <v>4.53</v>
      </c>
      <c r="L242">
        <v>0</v>
      </c>
      <c r="M242">
        <v>0</v>
      </c>
      <c r="N242">
        <v>2.129</v>
      </c>
      <c r="O242">
        <v>38.32</v>
      </c>
      <c r="P242">
        <v>18</v>
      </c>
      <c r="Q242">
        <v>202201</v>
      </c>
      <c r="R242">
        <v>202252</v>
      </c>
      <c r="S242"/>
      <c r="T242"/>
      <c r="U242" t="s">
        <v>365</v>
      </c>
      <c r="V242">
        <v>59</v>
      </c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 t="s">
        <v>29</v>
      </c>
      <c r="BD242" t="s">
        <v>30</v>
      </c>
      <c r="BE242"/>
      <c r="BF242"/>
      <c r="BG242"/>
      <c r="BH242"/>
      <c r="BI242"/>
      <c r="BJ242"/>
      <c r="BK242"/>
      <c r="BL242"/>
      <c r="BM242" t="s">
        <v>29</v>
      </c>
    </row>
    <row r="243" spans="1:65" x14ac:dyDescent="0.2">
      <c r="A243">
        <v>58679</v>
      </c>
      <c r="B243" t="s">
        <v>366</v>
      </c>
      <c r="C243">
        <v>718</v>
      </c>
      <c r="D243" t="s">
        <v>24</v>
      </c>
      <c r="E243" t="s">
        <v>25</v>
      </c>
      <c r="F243"/>
      <c r="G243">
        <v>0.62</v>
      </c>
      <c r="H243">
        <v>31</v>
      </c>
      <c r="I243">
        <v>0.3</v>
      </c>
      <c r="J243">
        <v>0.88600000000000001</v>
      </c>
      <c r="K243">
        <v>0.78</v>
      </c>
      <c r="L243">
        <v>0</v>
      </c>
      <c r="M243">
        <v>0</v>
      </c>
      <c r="N243">
        <v>0.88600000000000001</v>
      </c>
      <c r="O243">
        <v>44.3</v>
      </c>
      <c r="P243">
        <v>50</v>
      </c>
      <c r="Q243">
        <v>202201</v>
      </c>
      <c r="R243">
        <v>202252</v>
      </c>
      <c r="S243"/>
      <c r="T243"/>
      <c r="U243" t="s">
        <v>367</v>
      </c>
      <c r="V243">
        <v>29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 t="s">
        <v>29</v>
      </c>
      <c r="BD243" t="s">
        <v>30</v>
      </c>
      <c r="BE243"/>
      <c r="BF243"/>
      <c r="BG243"/>
      <c r="BH243"/>
      <c r="BI243"/>
      <c r="BJ243"/>
      <c r="BK243"/>
      <c r="BL243"/>
      <c r="BM243" t="s">
        <v>29</v>
      </c>
    </row>
    <row r="244" spans="1:65" x14ac:dyDescent="0.2">
      <c r="A244">
        <v>58679</v>
      </c>
      <c r="B244" t="s">
        <v>366</v>
      </c>
      <c r="C244">
        <v>718</v>
      </c>
      <c r="D244" t="s">
        <v>31</v>
      </c>
      <c r="E244" t="s">
        <v>32</v>
      </c>
      <c r="F244"/>
      <c r="G244">
        <v>0.46</v>
      </c>
      <c r="H244">
        <v>33.119999999999997</v>
      </c>
      <c r="I244">
        <v>0.3</v>
      </c>
      <c r="J244">
        <v>0.65800000000000003</v>
      </c>
      <c r="K244">
        <v>0.43</v>
      </c>
      <c r="L244">
        <v>0</v>
      </c>
      <c r="M244">
        <v>0</v>
      </c>
      <c r="N244">
        <v>0.65800000000000003</v>
      </c>
      <c r="O244">
        <v>47.37</v>
      </c>
      <c r="P244">
        <v>72</v>
      </c>
      <c r="Q244">
        <v>202201</v>
      </c>
      <c r="R244">
        <v>202252</v>
      </c>
      <c r="S244"/>
      <c r="T244"/>
      <c r="U244" t="s">
        <v>368</v>
      </c>
      <c r="V244">
        <v>13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 t="s">
        <v>29</v>
      </c>
      <c r="BD244" t="s">
        <v>30</v>
      </c>
      <c r="BE244"/>
      <c r="BF244"/>
      <c r="BG244"/>
      <c r="BH244"/>
      <c r="BI244"/>
      <c r="BJ244"/>
      <c r="BK244"/>
      <c r="BL244"/>
      <c r="BM244" t="s">
        <v>29</v>
      </c>
    </row>
    <row r="245" spans="1:65" x14ac:dyDescent="0.2">
      <c r="A245">
        <v>58679</v>
      </c>
      <c r="B245" t="s">
        <v>366</v>
      </c>
      <c r="C245">
        <v>718</v>
      </c>
      <c r="D245" t="s">
        <v>34</v>
      </c>
      <c r="E245" t="s">
        <v>35</v>
      </c>
      <c r="F245" t="s">
        <v>36</v>
      </c>
      <c r="G245">
        <v>1.48</v>
      </c>
      <c r="H245">
        <v>26.64</v>
      </c>
      <c r="I245">
        <v>0.3</v>
      </c>
      <c r="J245">
        <v>2.1150000000000002</v>
      </c>
      <c r="K245">
        <v>4.47</v>
      </c>
      <c r="L245">
        <v>0</v>
      </c>
      <c r="M245">
        <v>0</v>
      </c>
      <c r="N245">
        <v>2.1150000000000002</v>
      </c>
      <c r="O245">
        <v>38.07</v>
      </c>
      <c r="P245">
        <v>18</v>
      </c>
      <c r="Q245">
        <v>202201</v>
      </c>
      <c r="R245">
        <v>202252</v>
      </c>
      <c r="S245"/>
      <c r="T245"/>
      <c r="U245" t="s">
        <v>369</v>
      </c>
      <c r="V245">
        <v>58</v>
      </c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 t="s">
        <v>29</v>
      </c>
      <c r="BD245" t="s">
        <v>30</v>
      </c>
      <c r="BE245"/>
      <c r="BF245"/>
      <c r="BG245"/>
      <c r="BH245"/>
      <c r="BI245"/>
      <c r="BJ245"/>
      <c r="BK245"/>
      <c r="BL245"/>
      <c r="BM245" t="s">
        <v>29</v>
      </c>
    </row>
    <row r="246" spans="1:65" x14ac:dyDescent="0.2">
      <c r="A246">
        <v>58679</v>
      </c>
      <c r="B246" t="s">
        <v>366</v>
      </c>
      <c r="C246">
        <v>718</v>
      </c>
      <c r="D246" t="s">
        <v>54</v>
      </c>
      <c r="E246" t="s">
        <v>55</v>
      </c>
      <c r="F246"/>
      <c r="G246">
        <v>0.41</v>
      </c>
      <c r="H246">
        <v>41.82</v>
      </c>
      <c r="I246">
        <v>0.3</v>
      </c>
      <c r="J246">
        <v>0.58599999999999997</v>
      </c>
      <c r="K246">
        <v>0.34</v>
      </c>
      <c r="L246">
        <v>0</v>
      </c>
      <c r="M246">
        <v>0</v>
      </c>
      <c r="N246">
        <v>0.58599999999999997</v>
      </c>
      <c r="O246">
        <v>59.77</v>
      </c>
      <c r="P246">
        <v>102</v>
      </c>
      <c r="Q246">
        <v>202201</v>
      </c>
      <c r="R246">
        <v>202252</v>
      </c>
      <c r="S246"/>
      <c r="T246"/>
      <c r="U246" t="s">
        <v>370</v>
      </c>
      <c r="V246">
        <v>10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 t="s">
        <v>29</v>
      </c>
      <c r="BD246" t="s">
        <v>30</v>
      </c>
      <c r="BE246"/>
      <c r="BF246"/>
      <c r="BG246"/>
      <c r="BH246"/>
      <c r="BI246"/>
      <c r="BJ246"/>
      <c r="BK246"/>
      <c r="BL246"/>
      <c r="BM246" t="s">
        <v>29</v>
      </c>
    </row>
    <row r="247" spans="1:65" x14ac:dyDescent="0.2">
      <c r="A247">
        <v>58680</v>
      </c>
      <c r="B247" t="s">
        <v>371</v>
      </c>
      <c r="C247">
        <v>718</v>
      </c>
      <c r="D247" t="s">
        <v>24</v>
      </c>
      <c r="E247" t="s">
        <v>25</v>
      </c>
      <c r="F247"/>
      <c r="G247">
        <v>0.62</v>
      </c>
      <c r="H247">
        <v>31</v>
      </c>
      <c r="I247">
        <v>0.3</v>
      </c>
      <c r="J247">
        <v>0.88600000000000001</v>
      </c>
      <c r="K247">
        <v>0.78</v>
      </c>
      <c r="L247">
        <v>0</v>
      </c>
      <c r="M247">
        <v>0</v>
      </c>
      <c r="N247">
        <v>0.88600000000000001</v>
      </c>
      <c r="O247">
        <v>44.3</v>
      </c>
      <c r="P247">
        <v>50</v>
      </c>
      <c r="Q247">
        <v>202201</v>
      </c>
      <c r="R247">
        <v>202252</v>
      </c>
      <c r="S247"/>
      <c r="T247"/>
      <c r="U247" t="s">
        <v>372</v>
      </c>
      <c r="V247">
        <v>29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 t="s">
        <v>29</v>
      </c>
      <c r="BD247" t="s">
        <v>30</v>
      </c>
      <c r="BE247"/>
      <c r="BF247"/>
      <c r="BG247"/>
      <c r="BH247"/>
      <c r="BI247"/>
      <c r="BJ247"/>
      <c r="BK247"/>
      <c r="BL247"/>
      <c r="BM247" t="s">
        <v>29</v>
      </c>
    </row>
    <row r="248" spans="1:65" x14ac:dyDescent="0.2">
      <c r="A248">
        <v>58680</v>
      </c>
      <c r="B248" t="s">
        <v>371</v>
      </c>
      <c r="C248">
        <v>718</v>
      </c>
      <c r="D248" t="s">
        <v>31</v>
      </c>
      <c r="E248" t="s">
        <v>32</v>
      </c>
      <c r="F248"/>
      <c r="G248">
        <v>0.46</v>
      </c>
      <c r="H248">
        <v>33.119999999999997</v>
      </c>
      <c r="I248">
        <v>0.3</v>
      </c>
      <c r="J248">
        <v>0.65800000000000003</v>
      </c>
      <c r="K248">
        <v>0.43</v>
      </c>
      <c r="L248">
        <v>0</v>
      </c>
      <c r="M248">
        <v>0</v>
      </c>
      <c r="N248">
        <v>0.65800000000000003</v>
      </c>
      <c r="O248">
        <v>47.37</v>
      </c>
      <c r="P248">
        <v>72</v>
      </c>
      <c r="Q248">
        <v>202201</v>
      </c>
      <c r="R248">
        <v>202252</v>
      </c>
      <c r="S248"/>
      <c r="T248"/>
      <c r="U248" t="s">
        <v>373</v>
      </c>
      <c r="V248">
        <v>13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 t="s">
        <v>29</v>
      </c>
      <c r="BD248" t="s">
        <v>30</v>
      </c>
      <c r="BE248"/>
      <c r="BF248"/>
      <c r="BG248"/>
      <c r="BH248"/>
      <c r="BI248"/>
      <c r="BJ248"/>
      <c r="BK248"/>
      <c r="BL248"/>
      <c r="BM248" t="s">
        <v>29</v>
      </c>
    </row>
    <row r="249" spans="1:65" x14ac:dyDescent="0.2">
      <c r="A249">
        <v>58680</v>
      </c>
      <c r="B249" t="s">
        <v>371</v>
      </c>
      <c r="C249">
        <v>718</v>
      </c>
      <c r="D249" t="s">
        <v>34</v>
      </c>
      <c r="E249" t="s">
        <v>35</v>
      </c>
      <c r="F249" t="s">
        <v>36</v>
      </c>
      <c r="G249">
        <v>1.48</v>
      </c>
      <c r="H249">
        <v>26.64</v>
      </c>
      <c r="I249">
        <v>0.3</v>
      </c>
      <c r="J249">
        <v>2.1150000000000002</v>
      </c>
      <c r="K249">
        <v>4.47</v>
      </c>
      <c r="L249">
        <v>0</v>
      </c>
      <c r="M249">
        <v>0</v>
      </c>
      <c r="N249">
        <v>2.1150000000000002</v>
      </c>
      <c r="O249">
        <v>38.07</v>
      </c>
      <c r="P249">
        <v>18</v>
      </c>
      <c r="Q249">
        <v>202201</v>
      </c>
      <c r="R249">
        <v>202252</v>
      </c>
      <c r="S249"/>
      <c r="T249"/>
      <c r="U249" t="s">
        <v>374</v>
      </c>
      <c r="V249">
        <v>58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 t="s">
        <v>29</v>
      </c>
      <c r="BD249" t="s">
        <v>30</v>
      </c>
      <c r="BE249"/>
      <c r="BF249"/>
      <c r="BG249"/>
      <c r="BH249"/>
      <c r="BI249"/>
      <c r="BJ249"/>
      <c r="BK249"/>
      <c r="BL249"/>
      <c r="BM249" t="s">
        <v>29</v>
      </c>
    </row>
    <row r="250" spans="1:65" x14ac:dyDescent="0.2">
      <c r="A250">
        <v>58680</v>
      </c>
      <c r="B250" t="s">
        <v>371</v>
      </c>
      <c r="C250">
        <v>718</v>
      </c>
      <c r="D250" t="s">
        <v>54</v>
      </c>
      <c r="E250" t="s">
        <v>55</v>
      </c>
      <c r="F250"/>
      <c r="G250">
        <v>0.41</v>
      </c>
      <c r="H250">
        <v>41.82</v>
      </c>
      <c r="I250">
        <v>0.3</v>
      </c>
      <c r="J250">
        <v>0.58599999999999997</v>
      </c>
      <c r="K250">
        <v>0.34</v>
      </c>
      <c r="L250">
        <v>0</v>
      </c>
      <c r="M250">
        <v>0</v>
      </c>
      <c r="N250">
        <v>0.58599999999999997</v>
      </c>
      <c r="O250">
        <v>59.77</v>
      </c>
      <c r="P250">
        <v>102</v>
      </c>
      <c r="Q250">
        <v>202201</v>
      </c>
      <c r="R250">
        <v>202252</v>
      </c>
      <c r="S250"/>
      <c r="T250"/>
      <c r="U250" t="s">
        <v>375</v>
      </c>
      <c r="V250">
        <v>10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 t="s">
        <v>29</v>
      </c>
      <c r="BD250" t="s">
        <v>30</v>
      </c>
      <c r="BE250"/>
      <c r="BF250"/>
      <c r="BG250"/>
      <c r="BH250"/>
      <c r="BI250"/>
      <c r="BJ250"/>
      <c r="BK250"/>
      <c r="BL250"/>
      <c r="BM250" t="s">
        <v>29</v>
      </c>
    </row>
    <row r="251" spans="1:65" x14ac:dyDescent="0.2">
      <c r="A251">
        <v>58681</v>
      </c>
      <c r="B251" t="s">
        <v>376</v>
      </c>
      <c r="C251">
        <v>718</v>
      </c>
      <c r="D251" t="s">
        <v>24</v>
      </c>
      <c r="E251" t="s">
        <v>25</v>
      </c>
      <c r="F251"/>
      <c r="G251">
        <v>0.62</v>
      </c>
      <c r="H251">
        <v>31</v>
      </c>
      <c r="I251">
        <v>0.3</v>
      </c>
      <c r="J251">
        <v>0.88600000000000001</v>
      </c>
      <c r="K251">
        <v>0.78</v>
      </c>
      <c r="L251">
        <v>0</v>
      </c>
      <c r="M251">
        <v>0</v>
      </c>
      <c r="N251">
        <v>0.88600000000000001</v>
      </c>
      <c r="O251">
        <v>44.3</v>
      </c>
      <c r="P251">
        <v>50</v>
      </c>
      <c r="Q251">
        <v>202201</v>
      </c>
      <c r="R251">
        <v>202252</v>
      </c>
      <c r="S251"/>
      <c r="T251"/>
      <c r="U251" t="s">
        <v>377</v>
      </c>
      <c r="V251">
        <v>29</v>
      </c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 t="s">
        <v>29</v>
      </c>
      <c r="BD251" t="s">
        <v>30</v>
      </c>
      <c r="BE251"/>
      <c r="BF251"/>
      <c r="BG251"/>
      <c r="BH251"/>
      <c r="BI251"/>
      <c r="BJ251"/>
      <c r="BK251"/>
      <c r="BL251"/>
      <c r="BM251" t="s">
        <v>29</v>
      </c>
    </row>
    <row r="252" spans="1:65" x14ac:dyDescent="0.2">
      <c r="A252">
        <v>58681</v>
      </c>
      <c r="B252" t="s">
        <v>376</v>
      </c>
      <c r="C252">
        <v>718</v>
      </c>
      <c r="D252" t="s">
        <v>31</v>
      </c>
      <c r="E252" t="s">
        <v>32</v>
      </c>
      <c r="F252"/>
      <c r="G252">
        <v>0.46</v>
      </c>
      <c r="H252">
        <v>33.119999999999997</v>
      </c>
      <c r="I252">
        <v>0.3</v>
      </c>
      <c r="J252">
        <v>0.65800000000000003</v>
      </c>
      <c r="K252">
        <v>0.43</v>
      </c>
      <c r="L252">
        <v>0</v>
      </c>
      <c r="M252">
        <v>0</v>
      </c>
      <c r="N252">
        <v>0.65800000000000003</v>
      </c>
      <c r="O252">
        <v>47.37</v>
      </c>
      <c r="P252">
        <v>72</v>
      </c>
      <c r="Q252">
        <v>202201</v>
      </c>
      <c r="R252">
        <v>202252</v>
      </c>
      <c r="S252"/>
      <c r="T252"/>
      <c r="U252" t="s">
        <v>378</v>
      </c>
      <c r="V252">
        <v>13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 t="s">
        <v>29</v>
      </c>
      <c r="BD252" t="s">
        <v>30</v>
      </c>
      <c r="BE252"/>
      <c r="BF252"/>
      <c r="BG252"/>
      <c r="BH252"/>
      <c r="BI252"/>
      <c r="BJ252"/>
      <c r="BK252"/>
      <c r="BL252"/>
      <c r="BM252" t="s">
        <v>29</v>
      </c>
    </row>
    <row r="253" spans="1:65" x14ac:dyDescent="0.2">
      <c r="A253">
        <v>58681</v>
      </c>
      <c r="B253" t="s">
        <v>376</v>
      </c>
      <c r="C253">
        <v>718</v>
      </c>
      <c r="D253" t="s">
        <v>34</v>
      </c>
      <c r="E253" t="s">
        <v>35</v>
      </c>
      <c r="F253" t="s">
        <v>36</v>
      </c>
      <c r="G253">
        <v>1.48</v>
      </c>
      <c r="H253">
        <v>26.64</v>
      </c>
      <c r="I253">
        <v>0.3</v>
      </c>
      <c r="J253">
        <v>2.1150000000000002</v>
      </c>
      <c r="K253">
        <v>4.47</v>
      </c>
      <c r="L253">
        <v>0</v>
      </c>
      <c r="M253">
        <v>0</v>
      </c>
      <c r="N253">
        <v>2.1150000000000002</v>
      </c>
      <c r="O253">
        <v>38.07</v>
      </c>
      <c r="P253">
        <v>18</v>
      </c>
      <c r="Q253">
        <v>202201</v>
      </c>
      <c r="R253">
        <v>202252</v>
      </c>
      <c r="S253"/>
      <c r="T253"/>
      <c r="U253" t="s">
        <v>379</v>
      </c>
      <c r="V253">
        <v>58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 t="s">
        <v>29</v>
      </c>
      <c r="BD253" t="s">
        <v>30</v>
      </c>
      <c r="BE253"/>
      <c r="BF253"/>
      <c r="BG253"/>
      <c r="BH253"/>
      <c r="BI253"/>
      <c r="BJ253"/>
      <c r="BK253"/>
      <c r="BL253"/>
      <c r="BM253" t="s">
        <v>29</v>
      </c>
    </row>
    <row r="254" spans="1:65" x14ac:dyDescent="0.2">
      <c r="A254">
        <v>58681</v>
      </c>
      <c r="B254" t="s">
        <v>376</v>
      </c>
      <c r="C254">
        <v>718</v>
      </c>
      <c r="D254" t="s">
        <v>54</v>
      </c>
      <c r="E254" t="s">
        <v>55</v>
      </c>
      <c r="F254"/>
      <c r="G254">
        <v>0.41</v>
      </c>
      <c r="H254">
        <v>41.82</v>
      </c>
      <c r="I254">
        <v>0.3</v>
      </c>
      <c r="J254">
        <v>0.58599999999999997</v>
      </c>
      <c r="K254">
        <v>0.34</v>
      </c>
      <c r="L254">
        <v>0</v>
      </c>
      <c r="M254">
        <v>0</v>
      </c>
      <c r="N254">
        <v>0.58599999999999997</v>
      </c>
      <c r="O254">
        <v>59.77</v>
      </c>
      <c r="P254">
        <v>102</v>
      </c>
      <c r="Q254">
        <v>202201</v>
      </c>
      <c r="R254">
        <v>202252</v>
      </c>
      <c r="S254"/>
      <c r="T254"/>
      <c r="U254" t="s">
        <v>380</v>
      </c>
      <c r="V254">
        <v>10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 t="s">
        <v>29</v>
      </c>
      <c r="BD254" t="s">
        <v>30</v>
      </c>
      <c r="BE254"/>
      <c r="BF254"/>
      <c r="BG254"/>
      <c r="BH254"/>
      <c r="BI254"/>
      <c r="BJ254"/>
      <c r="BK254"/>
      <c r="BL254"/>
      <c r="BM254" t="s">
        <v>29</v>
      </c>
    </row>
    <row r="255" spans="1:65" x14ac:dyDescent="0.2">
      <c r="A255">
        <v>58692</v>
      </c>
      <c r="B255" t="s">
        <v>381</v>
      </c>
      <c r="C255">
        <v>718</v>
      </c>
      <c r="D255" t="s">
        <v>24</v>
      </c>
      <c r="E255" t="s">
        <v>25</v>
      </c>
      <c r="F255"/>
      <c r="G255">
        <v>0.62</v>
      </c>
      <c r="H255">
        <v>31</v>
      </c>
      <c r="I255">
        <v>0.3</v>
      </c>
      <c r="J255">
        <v>0.88600000000000001</v>
      </c>
      <c r="K255">
        <v>0.78</v>
      </c>
      <c r="L255">
        <v>0</v>
      </c>
      <c r="M255">
        <v>0</v>
      </c>
      <c r="N255">
        <v>0.88600000000000001</v>
      </c>
      <c r="O255">
        <v>44.3</v>
      </c>
      <c r="P255">
        <v>50</v>
      </c>
      <c r="Q255">
        <v>202201</v>
      </c>
      <c r="R255">
        <v>202252</v>
      </c>
      <c r="S255"/>
      <c r="T255"/>
      <c r="U255" t="s">
        <v>382</v>
      </c>
      <c r="V255">
        <v>29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 t="s">
        <v>29</v>
      </c>
      <c r="BD255" t="s">
        <v>30</v>
      </c>
      <c r="BE255"/>
      <c r="BF255"/>
      <c r="BG255"/>
      <c r="BH255"/>
      <c r="BI255"/>
      <c r="BJ255"/>
      <c r="BK255"/>
      <c r="BL255"/>
      <c r="BM255" t="s">
        <v>29</v>
      </c>
    </row>
    <row r="256" spans="1:65" x14ac:dyDescent="0.2">
      <c r="A256">
        <v>58692</v>
      </c>
      <c r="B256" t="s">
        <v>381</v>
      </c>
      <c r="C256">
        <v>718</v>
      </c>
      <c r="D256" t="s">
        <v>31</v>
      </c>
      <c r="E256" t="s">
        <v>32</v>
      </c>
      <c r="F256"/>
      <c r="G256">
        <v>0.56000000000000005</v>
      </c>
      <c r="H256">
        <v>40.32</v>
      </c>
      <c r="I256">
        <v>0.3</v>
      </c>
      <c r="J256">
        <v>0.8</v>
      </c>
      <c r="K256">
        <v>0.64</v>
      </c>
      <c r="L256">
        <v>0</v>
      </c>
      <c r="M256">
        <v>0</v>
      </c>
      <c r="N256">
        <v>0.8</v>
      </c>
      <c r="O256">
        <v>57.6</v>
      </c>
      <c r="P256">
        <v>72</v>
      </c>
      <c r="Q256">
        <v>202201</v>
      </c>
      <c r="R256">
        <v>202252</v>
      </c>
      <c r="S256"/>
      <c r="T256"/>
      <c r="U256" t="s">
        <v>383</v>
      </c>
      <c r="V256">
        <v>23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 t="s">
        <v>29</v>
      </c>
      <c r="BD256" t="s">
        <v>30</v>
      </c>
      <c r="BE256"/>
      <c r="BF256"/>
      <c r="BG256"/>
      <c r="BH256"/>
      <c r="BI256"/>
      <c r="BJ256"/>
      <c r="BK256"/>
      <c r="BL256"/>
      <c r="BM256" t="s">
        <v>29</v>
      </c>
    </row>
    <row r="257" spans="1:65" x14ac:dyDescent="0.2">
      <c r="A257">
        <v>58692</v>
      </c>
      <c r="B257" t="s">
        <v>381</v>
      </c>
      <c r="C257">
        <v>718</v>
      </c>
      <c r="D257" t="s">
        <v>34</v>
      </c>
      <c r="E257" t="s">
        <v>35</v>
      </c>
      <c r="F257" t="s">
        <v>36</v>
      </c>
      <c r="G257">
        <v>1.63</v>
      </c>
      <c r="H257">
        <v>29.34</v>
      </c>
      <c r="I257">
        <v>0.3</v>
      </c>
      <c r="J257">
        <v>2.3290000000000002</v>
      </c>
      <c r="K257">
        <v>5.42</v>
      </c>
      <c r="L257">
        <v>0</v>
      </c>
      <c r="M257">
        <v>0</v>
      </c>
      <c r="N257">
        <v>2.3290000000000002</v>
      </c>
      <c r="O257">
        <v>41.92</v>
      </c>
      <c r="P257">
        <v>18</v>
      </c>
      <c r="Q257">
        <v>202201</v>
      </c>
      <c r="R257">
        <v>202252</v>
      </c>
      <c r="S257"/>
      <c r="T257"/>
      <c r="U257" t="s">
        <v>384</v>
      </c>
      <c r="V257">
        <v>65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 t="s">
        <v>29</v>
      </c>
      <c r="BD257" t="s">
        <v>30</v>
      </c>
      <c r="BE257"/>
      <c r="BF257"/>
      <c r="BG257"/>
      <c r="BH257"/>
      <c r="BI257"/>
      <c r="BJ257"/>
      <c r="BK257"/>
      <c r="BL257"/>
      <c r="BM257" t="s">
        <v>29</v>
      </c>
    </row>
    <row r="258" spans="1:65" x14ac:dyDescent="0.2">
      <c r="A258">
        <v>58693</v>
      </c>
      <c r="B258" t="s">
        <v>385</v>
      </c>
      <c r="C258">
        <v>718</v>
      </c>
      <c r="D258" t="s">
        <v>24</v>
      </c>
      <c r="E258" t="s">
        <v>25</v>
      </c>
      <c r="F258"/>
      <c r="G258">
        <v>0.62</v>
      </c>
      <c r="H258">
        <v>31</v>
      </c>
      <c r="I258">
        <v>0.3</v>
      </c>
      <c r="J258">
        <v>0.88600000000000001</v>
      </c>
      <c r="K258">
        <v>0.78</v>
      </c>
      <c r="L258">
        <v>0</v>
      </c>
      <c r="M258">
        <v>0</v>
      </c>
      <c r="N258">
        <v>0.88600000000000001</v>
      </c>
      <c r="O258">
        <v>44.3</v>
      </c>
      <c r="P258">
        <v>50</v>
      </c>
      <c r="Q258">
        <v>202201</v>
      </c>
      <c r="R258">
        <v>202252</v>
      </c>
      <c r="S258"/>
      <c r="T258"/>
      <c r="U258" t="s">
        <v>386</v>
      </c>
      <c r="V258">
        <v>29</v>
      </c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 t="s">
        <v>27</v>
      </c>
      <c r="AN258" t="s">
        <v>28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 t="s">
        <v>29</v>
      </c>
      <c r="BD258" t="s">
        <v>30</v>
      </c>
      <c r="BE258"/>
      <c r="BF258"/>
      <c r="BG258"/>
      <c r="BH258"/>
      <c r="BI258"/>
      <c r="BJ258"/>
      <c r="BK258"/>
      <c r="BL258"/>
      <c r="BM258" t="s">
        <v>29</v>
      </c>
    </row>
    <row r="259" spans="1:65" x14ac:dyDescent="0.2">
      <c r="A259">
        <v>58693</v>
      </c>
      <c r="B259" t="s">
        <v>385</v>
      </c>
      <c r="C259">
        <v>718</v>
      </c>
      <c r="D259" t="s">
        <v>31</v>
      </c>
      <c r="E259" t="s">
        <v>32</v>
      </c>
      <c r="F259"/>
      <c r="G259">
        <v>0.46</v>
      </c>
      <c r="H259">
        <v>33.119999999999997</v>
      </c>
      <c r="I259">
        <v>0.3</v>
      </c>
      <c r="J259">
        <v>0.65800000000000003</v>
      </c>
      <c r="K259">
        <v>0.43</v>
      </c>
      <c r="L259">
        <v>0</v>
      </c>
      <c r="M259">
        <v>0</v>
      </c>
      <c r="N259">
        <v>0.65800000000000003</v>
      </c>
      <c r="O259">
        <v>47.37</v>
      </c>
      <c r="P259">
        <v>72</v>
      </c>
      <c r="Q259">
        <v>202201</v>
      </c>
      <c r="R259">
        <v>202252</v>
      </c>
      <c r="S259"/>
      <c r="T259"/>
      <c r="U259" t="s">
        <v>387</v>
      </c>
      <c r="V259">
        <v>13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 t="s">
        <v>27</v>
      </c>
      <c r="AN259" t="s">
        <v>28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 t="s">
        <v>29</v>
      </c>
      <c r="BD259" t="s">
        <v>30</v>
      </c>
      <c r="BE259"/>
      <c r="BF259"/>
      <c r="BG259"/>
      <c r="BH259"/>
      <c r="BI259"/>
      <c r="BJ259"/>
      <c r="BK259"/>
      <c r="BL259"/>
      <c r="BM259" t="s">
        <v>29</v>
      </c>
    </row>
    <row r="260" spans="1:65" x14ac:dyDescent="0.2">
      <c r="A260">
        <v>58693</v>
      </c>
      <c r="B260" t="s">
        <v>385</v>
      </c>
      <c r="C260">
        <v>718</v>
      </c>
      <c r="D260" t="s">
        <v>34</v>
      </c>
      <c r="E260" t="s">
        <v>35</v>
      </c>
      <c r="F260" t="s">
        <v>36</v>
      </c>
      <c r="G260">
        <v>1.48</v>
      </c>
      <c r="H260">
        <v>26.64</v>
      </c>
      <c r="I260">
        <v>0.3</v>
      </c>
      <c r="J260">
        <v>2.1150000000000002</v>
      </c>
      <c r="K260">
        <v>4.47</v>
      </c>
      <c r="L260">
        <v>0</v>
      </c>
      <c r="M260">
        <v>0</v>
      </c>
      <c r="N260">
        <v>2.1150000000000002</v>
      </c>
      <c r="O260">
        <v>38.07</v>
      </c>
      <c r="P260">
        <v>18</v>
      </c>
      <c r="Q260">
        <v>202201</v>
      </c>
      <c r="R260">
        <v>202252</v>
      </c>
      <c r="S260"/>
      <c r="T260"/>
      <c r="U260" t="s">
        <v>388</v>
      </c>
      <c r="V260">
        <v>58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 t="s">
        <v>27</v>
      </c>
      <c r="AN260" t="s">
        <v>28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 t="s">
        <v>29</v>
      </c>
      <c r="BD260" t="s">
        <v>30</v>
      </c>
      <c r="BE260"/>
      <c r="BF260"/>
      <c r="BG260"/>
      <c r="BH260"/>
      <c r="BI260"/>
      <c r="BJ260"/>
      <c r="BK260"/>
      <c r="BL260"/>
      <c r="BM260" t="s">
        <v>29</v>
      </c>
    </row>
    <row r="261" spans="1:65" x14ac:dyDescent="0.2">
      <c r="A261">
        <v>58693</v>
      </c>
      <c r="B261" t="s">
        <v>385</v>
      </c>
      <c r="C261">
        <v>718</v>
      </c>
      <c r="D261" t="s">
        <v>54</v>
      </c>
      <c r="E261" t="s">
        <v>55</v>
      </c>
      <c r="F261"/>
      <c r="G261">
        <v>0.41</v>
      </c>
      <c r="H261">
        <v>41.82</v>
      </c>
      <c r="I261">
        <v>0.3</v>
      </c>
      <c r="J261">
        <v>0.58599999999999997</v>
      </c>
      <c r="K261">
        <v>0.34</v>
      </c>
      <c r="L261">
        <v>0</v>
      </c>
      <c r="M261">
        <v>0</v>
      </c>
      <c r="N261">
        <v>0.58599999999999997</v>
      </c>
      <c r="O261">
        <v>59.77</v>
      </c>
      <c r="P261">
        <v>102</v>
      </c>
      <c r="Q261">
        <v>202201</v>
      </c>
      <c r="R261">
        <v>202252</v>
      </c>
      <c r="S261"/>
      <c r="T261"/>
      <c r="U261" t="s">
        <v>389</v>
      </c>
      <c r="V261">
        <v>10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 t="s">
        <v>27</v>
      </c>
      <c r="AN261" t="s">
        <v>28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 t="s">
        <v>29</v>
      </c>
      <c r="BD261" t="s">
        <v>30</v>
      </c>
      <c r="BE261"/>
      <c r="BF261"/>
      <c r="BG261"/>
      <c r="BH261"/>
      <c r="BI261"/>
      <c r="BJ261"/>
      <c r="BK261"/>
      <c r="BL261"/>
      <c r="BM261" t="s">
        <v>29</v>
      </c>
    </row>
    <row r="262" spans="1:65" x14ac:dyDescent="0.2">
      <c r="A262">
        <v>58698</v>
      </c>
      <c r="B262" t="s">
        <v>390</v>
      </c>
      <c r="C262">
        <v>718</v>
      </c>
      <c r="D262" t="s">
        <v>24</v>
      </c>
      <c r="E262" t="s">
        <v>25</v>
      </c>
      <c r="F262"/>
      <c r="G262">
        <v>0.62</v>
      </c>
      <c r="H262">
        <v>31</v>
      </c>
      <c r="I262">
        <v>0.3</v>
      </c>
      <c r="J262">
        <v>0.88600000000000001</v>
      </c>
      <c r="K262">
        <v>0.78</v>
      </c>
      <c r="L262">
        <v>0</v>
      </c>
      <c r="M262">
        <v>0</v>
      </c>
      <c r="N262">
        <v>0.88600000000000001</v>
      </c>
      <c r="O262">
        <v>44.3</v>
      </c>
      <c r="P262">
        <v>50</v>
      </c>
      <c r="Q262">
        <v>202201</v>
      </c>
      <c r="R262">
        <v>202252</v>
      </c>
      <c r="S262"/>
      <c r="T262"/>
      <c r="U262" t="s">
        <v>391</v>
      </c>
      <c r="V262">
        <v>29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 t="s">
        <v>29</v>
      </c>
      <c r="BD262" t="s">
        <v>30</v>
      </c>
      <c r="BE262"/>
      <c r="BF262"/>
      <c r="BG262"/>
      <c r="BH262"/>
      <c r="BI262"/>
      <c r="BJ262"/>
      <c r="BK262"/>
      <c r="BL262"/>
      <c r="BM262" t="s">
        <v>29</v>
      </c>
    </row>
    <row r="263" spans="1:65" x14ac:dyDescent="0.2">
      <c r="A263">
        <v>58698</v>
      </c>
      <c r="B263" t="s">
        <v>390</v>
      </c>
      <c r="C263">
        <v>718</v>
      </c>
      <c r="D263" t="s">
        <v>31</v>
      </c>
      <c r="E263" t="s">
        <v>32</v>
      </c>
      <c r="F263"/>
      <c r="G263">
        <v>0.46</v>
      </c>
      <c r="H263">
        <v>33.119999999999997</v>
      </c>
      <c r="I263">
        <v>0.3</v>
      </c>
      <c r="J263">
        <v>0.65800000000000003</v>
      </c>
      <c r="K263">
        <v>0.43</v>
      </c>
      <c r="L263">
        <v>0</v>
      </c>
      <c r="M263">
        <v>0</v>
      </c>
      <c r="N263">
        <v>0.65800000000000003</v>
      </c>
      <c r="O263">
        <v>47.37</v>
      </c>
      <c r="P263">
        <v>72</v>
      </c>
      <c r="Q263">
        <v>202201</v>
      </c>
      <c r="R263">
        <v>202252</v>
      </c>
      <c r="S263"/>
      <c r="T263"/>
      <c r="U263" t="s">
        <v>392</v>
      </c>
      <c r="V263">
        <v>13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 t="s">
        <v>29</v>
      </c>
      <c r="BD263" t="s">
        <v>30</v>
      </c>
      <c r="BE263"/>
      <c r="BF263"/>
      <c r="BG263"/>
      <c r="BH263"/>
      <c r="BI263"/>
      <c r="BJ263"/>
      <c r="BK263"/>
      <c r="BL263"/>
      <c r="BM263" t="s">
        <v>29</v>
      </c>
    </row>
    <row r="264" spans="1:65" x14ac:dyDescent="0.2">
      <c r="A264">
        <v>58698</v>
      </c>
      <c r="B264" t="s">
        <v>390</v>
      </c>
      <c r="C264">
        <v>718</v>
      </c>
      <c r="D264" t="s">
        <v>34</v>
      </c>
      <c r="E264" t="s">
        <v>35</v>
      </c>
      <c r="F264" t="s">
        <v>36</v>
      </c>
      <c r="G264">
        <v>1.48</v>
      </c>
      <c r="H264">
        <v>26.64</v>
      </c>
      <c r="I264">
        <v>0.3</v>
      </c>
      <c r="J264">
        <v>2.1150000000000002</v>
      </c>
      <c r="K264">
        <v>4.47</v>
      </c>
      <c r="L264">
        <v>0</v>
      </c>
      <c r="M264">
        <v>0</v>
      </c>
      <c r="N264">
        <v>2.1150000000000002</v>
      </c>
      <c r="O264">
        <v>38.07</v>
      </c>
      <c r="P264">
        <v>18</v>
      </c>
      <c r="Q264">
        <v>202201</v>
      </c>
      <c r="R264">
        <v>202252</v>
      </c>
      <c r="S264"/>
      <c r="T264"/>
      <c r="U264" t="s">
        <v>393</v>
      </c>
      <c r="V264">
        <v>58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 t="s">
        <v>29</v>
      </c>
      <c r="BD264" t="s">
        <v>30</v>
      </c>
      <c r="BE264"/>
      <c r="BF264"/>
      <c r="BG264"/>
      <c r="BH264"/>
      <c r="BI264"/>
      <c r="BJ264"/>
      <c r="BK264"/>
      <c r="BL264"/>
      <c r="BM264" t="s">
        <v>29</v>
      </c>
    </row>
    <row r="265" spans="1:65" x14ac:dyDescent="0.2">
      <c r="A265">
        <v>58698</v>
      </c>
      <c r="B265" t="s">
        <v>390</v>
      </c>
      <c r="C265">
        <v>718</v>
      </c>
      <c r="D265" t="s">
        <v>54</v>
      </c>
      <c r="E265" t="s">
        <v>55</v>
      </c>
      <c r="F265"/>
      <c r="G265">
        <v>0.41</v>
      </c>
      <c r="H265">
        <v>41.82</v>
      </c>
      <c r="I265">
        <v>0.3</v>
      </c>
      <c r="J265">
        <v>0.58599999999999997</v>
      </c>
      <c r="K265">
        <v>0.34</v>
      </c>
      <c r="L265">
        <v>0</v>
      </c>
      <c r="M265">
        <v>0</v>
      </c>
      <c r="N265">
        <v>0.58599999999999997</v>
      </c>
      <c r="O265">
        <v>59.77</v>
      </c>
      <c r="P265">
        <v>102</v>
      </c>
      <c r="Q265">
        <v>202201</v>
      </c>
      <c r="R265">
        <v>202252</v>
      </c>
      <c r="S265"/>
      <c r="T265"/>
      <c r="U265" t="s">
        <v>394</v>
      </c>
      <c r="V265">
        <v>10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 t="s">
        <v>29</v>
      </c>
      <c r="BD265" t="s">
        <v>30</v>
      </c>
      <c r="BE265"/>
      <c r="BF265"/>
      <c r="BG265"/>
      <c r="BH265"/>
      <c r="BI265"/>
      <c r="BJ265"/>
      <c r="BK265"/>
      <c r="BL265"/>
      <c r="BM265" t="s">
        <v>29</v>
      </c>
    </row>
    <row r="266" spans="1:65" x14ac:dyDescent="0.2">
      <c r="A266">
        <v>58700</v>
      </c>
      <c r="B266" t="s">
        <v>395</v>
      </c>
      <c r="C266">
        <v>718</v>
      </c>
      <c r="D266" t="s">
        <v>24</v>
      </c>
      <c r="E266" t="s">
        <v>25</v>
      </c>
      <c r="F266"/>
      <c r="G266">
        <v>0.62</v>
      </c>
      <c r="H266">
        <v>31</v>
      </c>
      <c r="I266">
        <v>0.3</v>
      </c>
      <c r="J266">
        <v>0.88600000000000001</v>
      </c>
      <c r="K266">
        <v>0.78</v>
      </c>
      <c r="L266">
        <v>0</v>
      </c>
      <c r="M266">
        <v>0</v>
      </c>
      <c r="N266">
        <v>0.88600000000000001</v>
      </c>
      <c r="O266">
        <v>44.3</v>
      </c>
      <c r="P266">
        <v>50</v>
      </c>
      <c r="Q266">
        <v>202201</v>
      </c>
      <c r="R266">
        <v>202252</v>
      </c>
      <c r="S266"/>
      <c r="T266"/>
      <c r="U266" t="s">
        <v>396</v>
      </c>
      <c r="V266">
        <v>29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 t="s">
        <v>29</v>
      </c>
      <c r="BD266" t="s">
        <v>30</v>
      </c>
      <c r="BE266"/>
      <c r="BF266"/>
      <c r="BG266"/>
      <c r="BH266"/>
      <c r="BI266"/>
      <c r="BJ266"/>
      <c r="BK266"/>
      <c r="BL266"/>
      <c r="BM266" t="s">
        <v>29</v>
      </c>
    </row>
    <row r="267" spans="1:65" x14ac:dyDescent="0.2">
      <c r="A267">
        <v>58700</v>
      </c>
      <c r="B267" t="s">
        <v>395</v>
      </c>
      <c r="C267">
        <v>718</v>
      </c>
      <c r="D267" t="s">
        <v>31</v>
      </c>
      <c r="E267" t="s">
        <v>32</v>
      </c>
      <c r="F267"/>
      <c r="G267">
        <v>0.46</v>
      </c>
      <c r="H267">
        <v>33.119999999999997</v>
      </c>
      <c r="I267">
        <v>0.3</v>
      </c>
      <c r="J267">
        <v>0.65800000000000003</v>
      </c>
      <c r="K267">
        <v>0.43</v>
      </c>
      <c r="L267">
        <v>0</v>
      </c>
      <c r="M267">
        <v>0</v>
      </c>
      <c r="N267">
        <v>0.65800000000000003</v>
      </c>
      <c r="O267">
        <v>47.37</v>
      </c>
      <c r="P267">
        <v>72</v>
      </c>
      <c r="Q267">
        <v>202201</v>
      </c>
      <c r="R267">
        <v>202252</v>
      </c>
      <c r="S267"/>
      <c r="T267"/>
      <c r="U267" t="s">
        <v>397</v>
      </c>
      <c r="V267">
        <v>13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 t="s">
        <v>29</v>
      </c>
      <c r="BD267" t="s">
        <v>30</v>
      </c>
      <c r="BE267"/>
      <c r="BF267"/>
      <c r="BG267"/>
      <c r="BH267"/>
      <c r="BI267"/>
      <c r="BJ267"/>
      <c r="BK267"/>
      <c r="BL267"/>
      <c r="BM267" t="s">
        <v>29</v>
      </c>
    </row>
    <row r="268" spans="1:65" x14ac:dyDescent="0.2">
      <c r="A268">
        <v>58700</v>
      </c>
      <c r="B268" t="s">
        <v>395</v>
      </c>
      <c r="C268">
        <v>718</v>
      </c>
      <c r="D268" t="s">
        <v>34</v>
      </c>
      <c r="E268" t="s">
        <v>35</v>
      </c>
      <c r="F268" t="s">
        <v>36</v>
      </c>
      <c r="G268">
        <v>1.48</v>
      </c>
      <c r="H268">
        <v>26.64</v>
      </c>
      <c r="I268">
        <v>0.3</v>
      </c>
      <c r="J268">
        <v>2.1150000000000002</v>
      </c>
      <c r="K268">
        <v>4.47</v>
      </c>
      <c r="L268">
        <v>0</v>
      </c>
      <c r="M268">
        <v>0</v>
      </c>
      <c r="N268">
        <v>2.1150000000000002</v>
      </c>
      <c r="O268">
        <v>38.07</v>
      </c>
      <c r="P268">
        <v>18</v>
      </c>
      <c r="Q268">
        <v>202201</v>
      </c>
      <c r="R268">
        <v>202252</v>
      </c>
      <c r="S268"/>
      <c r="T268"/>
      <c r="U268" t="s">
        <v>398</v>
      </c>
      <c r="V268">
        <v>58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 t="s">
        <v>29</v>
      </c>
      <c r="BD268" t="s">
        <v>30</v>
      </c>
      <c r="BE268"/>
      <c r="BF268"/>
      <c r="BG268"/>
      <c r="BH268"/>
      <c r="BI268"/>
      <c r="BJ268"/>
      <c r="BK268"/>
      <c r="BL268"/>
      <c r="BM268" t="s">
        <v>29</v>
      </c>
    </row>
    <row r="269" spans="1:65" x14ac:dyDescent="0.2">
      <c r="A269">
        <v>58700</v>
      </c>
      <c r="B269" t="s">
        <v>395</v>
      </c>
      <c r="C269">
        <v>718</v>
      </c>
      <c r="D269" t="s">
        <v>54</v>
      </c>
      <c r="E269" t="s">
        <v>55</v>
      </c>
      <c r="F269"/>
      <c r="G269">
        <v>0.41</v>
      </c>
      <c r="H269">
        <v>41.82</v>
      </c>
      <c r="I269">
        <v>0.3</v>
      </c>
      <c r="J269">
        <v>0.58599999999999997</v>
      </c>
      <c r="K269">
        <v>0.34</v>
      </c>
      <c r="L269">
        <v>0</v>
      </c>
      <c r="M269">
        <v>0</v>
      </c>
      <c r="N269">
        <v>0.58599999999999997</v>
      </c>
      <c r="O269">
        <v>59.77</v>
      </c>
      <c r="P269">
        <v>102</v>
      </c>
      <c r="Q269">
        <v>202201</v>
      </c>
      <c r="R269">
        <v>202252</v>
      </c>
      <c r="S269"/>
      <c r="T269"/>
      <c r="U269" t="s">
        <v>399</v>
      </c>
      <c r="V269">
        <v>10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 t="s">
        <v>29</v>
      </c>
      <c r="BD269" t="s">
        <v>30</v>
      </c>
      <c r="BE269"/>
      <c r="BF269"/>
      <c r="BG269"/>
      <c r="BH269"/>
      <c r="BI269"/>
      <c r="BJ269"/>
      <c r="BK269"/>
      <c r="BL269"/>
      <c r="BM269" t="s">
        <v>29</v>
      </c>
    </row>
    <row r="270" spans="1:65" x14ac:dyDescent="0.2">
      <c r="A270">
        <v>58701</v>
      </c>
      <c r="B270" t="s">
        <v>400</v>
      </c>
      <c r="C270">
        <v>718</v>
      </c>
      <c r="D270" t="s">
        <v>24</v>
      </c>
      <c r="E270" t="s">
        <v>25</v>
      </c>
      <c r="F270"/>
      <c r="G270">
        <v>0.62</v>
      </c>
      <c r="H270">
        <v>31</v>
      </c>
      <c r="I270">
        <v>0.3</v>
      </c>
      <c r="J270">
        <v>0.88600000000000001</v>
      </c>
      <c r="K270">
        <v>0.78</v>
      </c>
      <c r="L270">
        <v>0</v>
      </c>
      <c r="M270">
        <v>0</v>
      </c>
      <c r="N270">
        <v>0.88600000000000001</v>
      </c>
      <c r="O270">
        <v>44.3</v>
      </c>
      <c r="P270">
        <v>50</v>
      </c>
      <c r="Q270">
        <v>202201</v>
      </c>
      <c r="R270">
        <v>202252</v>
      </c>
      <c r="S270"/>
      <c r="T270"/>
      <c r="U270" t="s">
        <v>401</v>
      </c>
      <c r="V270">
        <v>29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 t="s">
        <v>29</v>
      </c>
      <c r="BD270" t="s">
        <v>30</v>
      </c>
      <c r="BE270"/>
      <c r="BF270"/>
      <c r="BG270"/>
      <c r="BH270"/>
      <c r="BI270"/>
      <c r="BJ270"/>
      <c r="BK270"/>
      <c r="BL270"/>
      <c r="BM270" t="s">
        <v>29</v>
      </c>
    </row>
    <row r="271" spans="1:65" x14ac:dyDescent="0.2">
      <c r="A271">
        <v>58701</v>
      </c>
      <c r="B271" t="s">
        <v>400</v>
      </c>
      <c r="C271">
        <v>718</v>
      </c>
      <c r="D271" t="s">
        <v>31</v>
      </c>
      <c r="E271" t="s">
        <v>32</v>
      </c>
      <c r="F271"/>
      <c r="G271">
        <v>0.46</v>
      </c>
      <c r="H271">
        <v>33.119999999999997</v>
      </c>
      <c r="I271">
        <v>0.3</v>
      </c>
      <c r="J271">
        <v>0.65800000000000003</v>
      </c>
      <c r="K271">
        <v>0.43</v>
      </c>
      <c r="L271">
        <v>0</v>
      </c>
      <c r="M271">
        <v>0</v>
      </c>
      <c r="N271">
        <v>0.65800000000000003</v>
      </c>
      <c r="O271">
        <v>47.37</v>
      </c>
      <c r="P271">
        <v>72</v>
      </c>
      <c r="Q271">
        <v>202201</v>
      </c>
      <c r="R271">
        <v>202252</v>
      </c>
      <c r="S271"/>
      <c r="T271"/>
      <c r="U271" t="s">
        <v>402</v>
      </c>
      <c r="V271">
        <v>13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 t="s">
        <v>29</v>
      </c>
      <c r="BD271" t="s">
        <v>30</v>
      </c>
      <c r="BE271"/>
      <c r="BF271"/>
      <c r="BG271"/>
      <c r="BH271"/>
      <c r="BI271"/>
      <c r="BJ271"/>
      <c r="BK271"/>
      <c r="BL271"/>
      <c r="BM271" t="s">
        <v>29</v>
      </c>
    </row>
    <row r="272" spans="1:65" x14ac:dyDescent="0.2">
      <c r="A272">
        <v>58701</v>
      </c>
      <c r="B272" t="s">
        <v>400</v>
      </c>
      <c r="C272">
        <v>718</v>
      </c>
      <c r="D272" t="s">
        <v>34</v>
      </c>
      <c r="E272" t="s">
        <v>35</v>
      </c>
      <c r="F272" t="s">
        <v>36</v>
      </c>
      <c r="G272">
        <v>1.48</v>
      </c>
      <c r="H272">
        <v>26.64</v>
      </c>
      <c r="I272">
        <v>0.3</v>
      </c>
      <c r="J272">
        <v>2.1150000000000002</v>
      </c>
      <c r="K272">
        <v>4.47</v>
      </c>
      <c r="L272">
        <v>0</v>
      </c>
      <c r="M272">
        <v>0</v>
      </c>
      <c r="N272">
        <v>2.1150000000000002</v>
      </c>
      <c r="O272">
        <v>38.07</v>
      </c>
      <c r="P272">
        <v>18</v>
      </c>
      <c r="Q272">
        <v>202201</v>
      </c>
      <c r="R272">
        <v>202252</v>
      </c>
      <c r="S272"/>
      <c r="T272"/>
      <c r="U272" t="s">
        <v>403</v>
      </c>
      <c r="V272">
        <v>58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 t="s">
        <v>29</v>
      </c>
      <c r="BD272" t="s">
        <v>30</v>
      </c>
      <c r="BE272"/>
      <c r="BF272"/>
      <c r="BG272"/>
      <c r="BH272"/>
      <c r="BI272"/>
      <c r="BJ272"/>
      <c r="BK272"/>
      <c r="BL272"/>
      <c r="BM272" t="s">
        <v>29</v>
      </c>
    </row>
    <row r="273" spans="1:65" x14ac:dyDescent="0.2">
      <c r="A273">
        <v>58701</v>
      </c>
      <c r="B273" t="s">
        <v>400</v>
      </c>
      <c r="C273">
        <v>718</v>
      </c>
      <c r="D273" t="s">
        <v>54</v>
      </c>
      <c r="E273" t="s">
        <v>55</v>
      </c>
      <c r="F273"/>
      <c r="G273">
        <v>0.41</v>
      </c>
      <c r="H273">
        <v>41.82</v>
      </c>
      <c r="I273">
        <v>0.3</v>
      </c>
      <c r="J273">
        <v>0.58599999999999997</v>
      </c>
      <c r="K273">
        <v>0.34</v>
      </c>
      <c r="L273">
        <v>0</v>
      </c>
      <c r="M273">
        <v>0</v>
      </c>
      <c r="N273">
        <v>0.58599999999999997</v>
      </c>
      <c r="O273">
        <v>59.77</v>
      </c>
      <c r="P273">
        <v>102</v>
      </c>
      <c r="Q273">
        <v>202201</v>
      </c>
      <c r="R273">
        <v>202252</v>
      </c>
      <c r="S273"/>
      <c r="T273"/>
      <c r="U273" t="s">
        <v>404</v>
      </c>
      <c r="V273">
        <v>10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 t="s">
        <v>29</v>
      </c>
      <c r="BD273" t="s">
        <v>30</v>
      </c>
      <c r="BE273"/>
      <c r="BF273"/>
      <c r="BG273"/>
      <c r="BH273"/>
      <c r="BI273"/>
      <c r="BJ273"/>
      <c r="BK273"/>
      <c r="BL273"/>
      <c r="BM273" t="s">
        <v>29</v>
      </c>
    </row>
    <row r="274" spans="1:65" x14ac:dyDescent="0.2">
      <c r="A274">
        <v>58702</v>
      </c>
      <c r="B274" t="s">
        <v>405</v>
      </c>
      <c r="C274">
        <v>718</v>
      </c>
      <c r="D274" t="s">
        <v>24</v>
      </c>
      <c r="E274" t="s">
        <v>25</v>
      </c>
      <c r="F274"/>
      <c r="G274">
        <v>0.62</v>
      </c>
      <c r="H274">
        <v>31</v>
      </c>
      <c r="I274">
        <v>0.3</v>
      </c>
      <c r="J274">
        <v>0.88600000000000001</v>
      </c>
      <c r="K274">
        <v>0.78</v>
      </c>
      <c r="L274">
        <v>0</v>
      </c>
      <c r="M274">
        <v>0</v>
      </c>
      <c r="N274">
        <v>0.88600000000000001</v>
      </c>
      <c r="O274">
        <v>44.3</v>
      </c>
      <c r="P274">
        <v>50</v>
      </c>
      <c r="Q274">
        <v>202201</v>
      </c>
      <c r="R274">
        <v>202252</v>
      </c>
      <c r="S274"/>
      <c r="T274"/>
      <c r="U274" t="s">
        <v>406</v>
      </c>
      <c r="V274">
        <v>29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 t="s">
        <v>29</v>
      </c>
      <c r="BD274" t="s">
        <v>30</v>
      </c>
      <c r="BE274"/>
      <c r="BF274"/>
      <c r="BG274"/>
      <c r="BH274"/>
      <c r="BI274"/>
      <c r="BJ274"/>
      <c r="BK274"/>
      <c r="BL274"/>
      <c r="BM274" t="s">
        <v>29</v>
      </c>
    </row>
    <row r="275" spans="1:65" x14ac:dyDescent="0.2">
      <c r="A275">
        <v>58702</v>
      </c>
      <c r="B275" t="s">
        <v>405</v>
      </c>
      <c r="C275">
        <v>718</v>
      </c>
      <c r="D275" t="s">
        <v>31</v>
      </c>
      <c r="E275" t="s">
        <v>32</v>
      </c>
      <c r="F275"/>
      <c r="G275">
        <v>0.46</v>
      </c>
      <c r="H275">
        <v>33.119999999999997</v>
      </c>
      <c r="I275">
        <v>0.3</v>
      </c>
      <c r="J275">
        <v>0.65800000000000003</v>
      </c>
      <c r="K275">
        <v>0.43</v>
      </c>
      <c r="L275">
        <v>0</v>
      </c>
      <c r="M275">
        <v>0</v>
      </c>
      <c r="N275">
        <v>0.65800000000000003</v>
      </c>
      <c r="O275">
        <v>47.37</v>
      </c>
      <c r="P275">
        <v>72</v>
      </c>
      <c r="Q275">
        <v>202201</v>
      </c>
      <c r="R275">
        <v>202252</v>
      </c>
      <c r="S275"/>
      <c r="T275"/>
      <c r="U275" t="s">
        <v>407</v>
      </c>
      <c r="V275">
        <v>13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 t="s">
        <v>29</v>
      </c>
      <c r="BD275" t="s">
        <v>30</v>
      </c>
      <c r="BE275"/>
      <c r="BF275"/>
      <c r="BG275"/>
      <c r="BH275"/>
      <c r="BI275"/>
      <c r="BJ275"/>
      <c r="BK275"/>
      <c r="BL275"/>
      <c r="BM275" t="s">
        <v>29</v>
      </c>
    </row>
    <row r="276" spans="1:65" x14ac:dyDescent="0.2">
      <c r="A276">
        <v>58702</v>
      </c>
      <c r="B276" t="s">
        <v>405</v>
      </c>
      <c r="C276">
        <v>718</v>
      </c>
      <c r="D276" t="s">
        <v>34</v>
      </c>
      <c r="E276" t="s">
        <v>35</v>
      </c>
      <c r="F276" t="s">
        <v>36</v>
      </c>
      <c r="G276">
        <v>1.48</v>
      </c>
      <c r="H276">
        <v>26.64</v>
      </c>
      <c r="I276">
        <v>0.3</v>
      </c>
      <c r="J276">
        <v>2.1150000000000002</v>
      </c>
      <c r="K276">
        <v>4.47</v>
      </c>
      <c r="L276">
        <v>0</v>
      </c>
      <c r="M276">
        <v>0</v>
      </c>
      <c r="N276">
        <v>2.1150000000000002</v>
      </c>
      <c r="O276">
        <v>38.07</v>
      </c>
      <c r="P276">
        <v>18</v>
      </c>
      <c r="Q276">
        <v>202201</v>
      </c>
      <c r="R276">
        <v>202252</v>
      </c>
      <c r="S276"/>
      <c r="T276"/>
      <c r="U276" t="s">
        <v>408</v>
      </c>
      <c r="V276">
        <v>58</v>
      </c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 t="s">
        <v>29</v>
      </c>
      <c r="BD276" t="s">
        <v>30</v>
      </c>
      <c r="BE276"/>
      <c r="BF276"/>
      <c r="BG276"/>
      <c r="BH276"/>
      <c r="BI276"/>
      <c r="BJ276"/>
      <c r="BK276"/>
      <c r="BL276"/>
      <c r="BM276" t="s">
        <v>29</v>
      </c>
    </row>
    <row r="277" spans="1:65" x14ac:dyDescent="0.2">
      <c r="A277">
        <v>58702</v>
      </c>
      <c r="B277" t="s">
        <v>405</v>
      </c>
      <c r="C277">
        <v>718</v>
      </c>
      <c r="D277" t="s">
        <v>54</v>
      </c>
      <c r="E277" t="s">
        <v>55</v>
      </c>
      <c r="F277"/>
      <c r="G277">
        <v>0.41</v>
      </c>
      <c r="H277">
        <v>41.82</v>
      </c>
      <c r="I277">
        <v>0.3</v>
      </c>
      <c r="J277">
        <v>0.58599999999999997</v>
      </c>
      <c r="K277">
        <v>0.34</v>
      </c>
      <c r="L277">
        <v>0</v>
      </c>
      <c r="M277">
        <v>0</v>
      </c>
      <c r="N277">
        <v>0.58599999999999997</v>
      </c>
      <c r="O277">
        <v>59.77</v>
      </c>
      <c r="P277">
        <v>102</v>
      </c>
      <c r="Q277">
        <v>202201</v>
      </c>
      <c r="R277">
        <v>202252</v>
      </c>
      <c r="S277"/>
      <c r="T277"/>
      <c r="U277" t="s">
        <v>409</v>
      </c>
      <c r="V277">
        <v>10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 t="s">
        <v>29</v>
      </c>
      <c r="BD277" t="s">
        <v>30</v>
      </c>
      <c r="BE277"/>
      <c r="BF277"/>
      <c r="BG277"/>
      <c r="BH277"/>
      <c r="BI277"/>
      <c r="BJ277"/>
      <c r="BK277"/>
      <c r="BL277"/>
      <c r="BM277" t="s">
        <v>29</v>
      </c>
    </row>
    <row r="278" spans="1:65" x14ac:dyDescent="0.2">
      <c r="A278">
        <v>58703</v>
      </c>
      <c r="B278" t="s">
        <v>410</v>
      </c>
      <c r="C278">
        <v>718</v>
      </c>
      <c r="D278" t="s">
        <v>24</v>
      </c>
      <c r="E278" t="s">
        <v>25</v>
      </c>
      <c r="F278"/>
      <c r="G278">
        <v>0.62</v>
      </c>
      <c r="H278">
        <v>31</v>
      </c>
      <c r="I278">
        <v>0.3</v>
      </c>
      <c r="J278">
        <v>0.88600000000000001</v>
      </c>
      <c r="K278">
        <v>0.78</v>
      </c>
      <c r="L278">
        <v>0</v>
      </c>
      <c r="M278">
        <v>0</v>
      </c>
      <c r="N278">
        <v>0.88600000000000001</v>
      </c>
      <c r="O278">
        <v>44.3</v>
      </c>
      <c r="P278">
        <v>50</v>
      </c>
      <c r="Q278">
        <v>202201</v>
      </c>
      <c r="R278">
        <v>202252</v>
      </c>
      <c r="S278"/>
      <c r="T278"/>
      <c r="U278" t="s">
        <v>411</v>
      </c>
      <c r="V278">
        <v>29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 t="s">
        <v>27</v>
      </c>
      <c r="AN278" t="s">
        <v>28</v>
      </c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 t="s">
        <v>29</v>
      </c>
      <c r="BD278" t="s">
        <v>30</v>
      </c>
      <c r="BE278"/>
      <c r="BF278"/>
      <c r="BG278"/>
      <c r="BH278"/>
      <c r="BI278"/>
      <c r="BJ278"/>
      <c r="BK278"/>
      <c r="BL278"/>
      <c r="BM278" t="s">
        <v>29</v>
      </c>
    </row>
    <row r="279" spans="1:65" x14ac:dyDescent="0.2">
      <c r="A279">
        <v>58703</v>
      </c>
      <c r="B279" t="s">
        <v>410</v>
      </c>
      <c r="C279">
        <v>718</v>
      </c>
      <c r="D279" t="s">
        <v>31</v>
      </c>
      <c r="E279" t="s">
        <v>32</v>
      </c>
      <c r="F279"/>
      <c r="G279">
        <v>0.46</v>
      </c>
      <c r="H279">
        <v>33.119999999999997</v>
      </c>
      <c r="I279">
        <v>0.3</v>
      </c>
      <c r="J279">
        <v>0.65800000000000003</v>
      </c>
      <c r="K279">
        <v>0.43</v>
      </c>
      <c r="L279">
        <v>0</v>
      </c>
      <c r="M279">
        <v>0</v>
      </c>
      <c r="N279">
        <v>0.65800000000000003</v>
      </c>
      <c r="O279">
        <v>47.37</v>
      </c>
      <c r="P279">
        <v>72</v>
      </c>
      <c r="Q279">
        <v>202201</v>
      </c>
      <c r="R279">
        <v>202252</v>
      </c>
      <c r="S279"/>
      <c r="T279"/>
      <c r="U279" t="s">
        <v>412</v>
      </c>
      <c r="V279">
        <v>13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 t="s">
        <v>27</v>
      </c>
      <c r="AN279" t="s">
        <v>28</v>
      </c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 t="s">
        <v>29</v>
      </c>
      <c r="BD279" t="s">
        <v>30</v>
      </c>
      <c r="BE279"/>
      <c r="BF279"/>
      <c r="BG279"/>
      <c r="BH279"/>
      <c r="BI279"/>
      <c r="BJ279"/>
      <c r="BK279"/>
      <c r="BL279"/>
      <c r="BM279" t="s">
        <v>29</v>
      </c>
    </row>
    <row r="280" spans="1:65" x14ac:dyDescent="0.2">
      <c r="A280">
        <v>58703</v>
      </c>
      <c r="B280" t="s">
        <v>410</v>
      </c>
      <c r="C280">
        <v>718</v>
      </c>
      <c r="D280" t="s">
        <v>34</v>
      </c>
      <c r="E280" t="s">
        <v>35</v>
      </c>
      <c r="F280" t="s">
        <v>36</v>
      </c>
      <c r="G280">
        <v>1.48</v>
      </c>
      <c r="H280">
        <v>26.64</v>
      </c>
      <c r="I280">
        <v>0.3</v>
      </c>
      <c r="J280">
        <v>2.1150000000000002</v>
      </c>
      <c r="K280">
        <v>4.47</v>
      </c>
      <c r="L280">
        <v>0</v>
      </c>
      <c r="M280">
        <v>0</v>
      </c>
      <c r="N280">
        <v>2.1150000000000002</v>
      </c>
      <c r="O280">
        <v>38.07</v>
      </c>
      <c r="P280">
        <v>18</v>
      </c>
      <c r="Q280">
        <v>202201</v>
      </c>
      <c r="R280">
        <v>202252</v>
      </c>
      <c r="S280"/>
      <c r="T280"/>
      <c r="U280" t="s">
        <v>413</v>
      </c>
      <c r="V280">
        <v>58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 t="s">
        <v>27</v>
      </c>
      <c r="AN280" t="s">
        <v>28</v>
      </c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 t="s">
        <v>29</v>
      </c>
      <c r="BD280" t="s">
        <v>30</v>
      </c>
      <c r="BE280"/>
      <c r="BF280"/>
      <c r="BG280"/>
      <c r="BH280"/>
      <c r="BI280"/>
      <c r="BJ280"/>
      <c r="BK280"/>
      <c r="BL280"/>
      <c r="BM280" t="s">
        <v>29</v>
      </c>
    </row>
    <row r="281" spans="1:65" x14ac:dyDescent="0.2">
      <c r="A281">
        <v>58703</v>
      </c>
      <c r="B281" t="s">
        <v>410</v>
      </c>
      <c r="C281">
        <v>718</v>
      </c>
      <c r="D281" t="s">
        <v>54</v>
      </c>
      <c r="E281" t="s">
        <v>55</v>
      </c>
      <c r="F281"/>
      <c r="G281">
        <v>0.41</v>
      </c>
      <c r="H281">
        <v>41.82</v>
      </c>
      <c r="I281">
        <v>0.3</v>
      </c>
      <c r="J281">
        <v>0.58599999999999997</v>
      </c>
      <c r="K281">
        <v>0.34</v>
      </c>
      <c r="L281">
        <v>0</v>
      </c>
      <c r="M281">
        <v>0</v>
      </c>
      <c r="N281">
        <v>0.58599999999999997</v>
      </c>
      <c r="O281">
        <v>59.77</v>
      </c>
      <c r="P281">
        <v>102</v>
      </c>
      <c r="Q281">
        <v>202201</v>
      </c>
      <c r="R281">
        <v>202252</v>
      </c>
      <c r="S281"/>
      <c r="T281"/>
      <c r="U281" t="s">
        <v>414</v>
      </c>
      <c r="V281">
        <v>10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 t="s">
        <v>27</v>
      </c>
      <c r="AN281" t="s">
        <v>28</v>
      </c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 t="s">
        <v>29</v>
      </c>
      <c r="BD281" t="s">
        <v>30</v>
      </c>
      <c r="BE281"/>
      <c r="BF281"/>
      <c r="BG281"/>
      <c r="BH281"/>
      <c r="BI281"/>
      <c r="BJ281"/>
      <c r="BK281"/>
      <c r="BL281"/>
      <c r="BM281" t="s">
        <v>29</v>
      </c>
    </row>
    <row r="282" spans="1:65" x14ac:dyDescent="0.2">
      <c r="A282">
        <v>58706</v>
      </c>
      <c r="B282" t="s">
        <v>415</v>
      </c>
      <c r="C282">
        <v>718</v>
      </c>
      <c r="D282" t="s">
        <v>24</v>
      </c>
      <c r="E282" t="s">
        <v>25</v>
      </c>
      <c r="F282"/>
      <c r="G282">
        <v>0.62</v>
      </c>
      <c r="H282">
        <v>31</v>
      </c>
      <c r="I282">
        <v>0.3</v>
      </c>
      <c r="J282">
        <v>0.88600000000000001</v>
      </c>
      <c r="K282">
        <v>0.78</v>
      </c>
      <c r="L282">
        <v>0</v>
      </c>
      <c r="M282">
        <v>0</v>
      </c>
      <c r="N282">
        <v>0.88600000000000001</v>
      </c>
      <c r="O282">
        <v>44.3</v>
      </c>
      <c r="P282">
        <v>50</v>
      </c>
      <c r="Q282">
        <v>202201</v>
      </c>
      <c r="R282">
        <v>202252</v>
      </c>
      <c r="S282"/>
      <c r="T282"/>
      <c r="U282" t="s">
        <v>416</v>
      </c>
      <c r="V282">
        <v>29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 t="s">
        <v>29</v>
      </c>
      <c r="BD282" t="s">
        <v>30</v>
      </c>
      <c r="BE282"/>
      <c r="BF282"/>
      <c r="BG282"/>
      <c r="BH282"/>
      <c r="BI282"/>
      <c r="BJ282"/>
      <c r="BK282"/>
      <c r="BL282"/>
      <c r="BM282" t="s">
        <v>29</v>
      </c>
    </row>
    <row r="283" spans="1:65" x14ac:dyDescent="0.2">
      <c r="A283">
        <v>58706</v>
      </c>
      <c r="B283" t="s">
        <v>415</v>
      </c>
      <c r="C283">
        <v>718</v>
      </c>
      <c r="D283" t="s">
        <v>31</v>
      </c>
      <c r="E283" t="s">
        <v>32</v>
      </c>
      <c r="F283"/>
      <c r="G283">
        <v>0.46</v>
      </c>
      <c r="H283">
        <v>33.119999999999997</v>
      </c>
      <c r="I283">
        <v>0.3</v>
      </c>
      <c r="J283">
        <v>0.65800000000000003</v>
      </c>
      <c r="K283">
        <v>0.43</v>
      </c>
      <c r="L283">
        <v>0</v>
      </c>
      <c r="M283">
        <v>0</v>
      </c>
      <c r="N283">
        <v>0.65800000000000003</v>
      </c>
      <c r="O283">
        <v>47.37</v>
      </c>
      <c r="P283">
        <v>72</v>
      </c>
      <c r="Q283">
        <v>202201</v>
      </c>
      <c r="R283">
        <v>202252</v>
      </c>
      <c r="S283"/>
      <c r="T283"/>
      <c r="U283" t="s">
        <v>417</v>
      </c>
      <c r="V283">
        <v>13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 t="s">
        <v>29</v>
      </c>
      <c r="BD283" t="s">
        <v>30</v>
      </c>
      <c r="BE283"/>
      <c r="BF283"/>
      <c r="BG283"/>
      <c r="BH283"/>
      <c r="BI283"/>
      <c r="BJ283"/>
      <c r="BK283"/>
      <c r="BL283"/>
      <c r="BM283" t="s">
        <v>29</v>
      </c>
    </row>
    <row r="284" spans="1:65" x14ac:dyDescent="0.2">
      <c r="A284">
        <v>58706</v>
      </c>
      <c r="B284" t="s">
        <v>415</v>
      </c>
      <c r="C284">
        <v>718</v>
      </c>
      <c r="D284" t="s">
        <v>34</v>
      </c>
      <c r="E284" t="s">
        <v>35</v>
      </c>
      <c r="F284" t="s">
        <v>36</v>
      </c>
      <c r="G284">
        <v>1.48</v>
      </c>
      <c r="H284">
        <v>26.64</v>
      </c>
      <c r="I284">
        <v>0.3</v>
      </c>
      <c r="J284">
        <v>2.1150000000000002</v>
      </c>
      <c r="K284">
        <v>4.47</v>
      </c>
      <c r="L284">
        <v>0</v>
      </c>
      <c r="M284">
        <v>0</v>
      </c>
      <c r="N284">
        <v>2.1150000000000002</v>
      </c>
      <c r="O284">
        <v>38.07</v>
      </c>
      <c r="P284">
        <v>18</v>
      </c>
      <c r="Q284">
        <v>202201</v>
      </c>
      <c r="R284">
        <v>202252</v>
      </c>
      <c r="S284"/>
      <c r="T284"/>
      <c r="U284" t="s">
        <v>418</v>
      </c>
      <c r="V284">
        <v>58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 t="s">
        <v>29</v>
      </c>
      <c r="BD284" t="s">
        <v>30</v>
      </c>
      <c r="BE284"/>
      <c r="BF284"/>
      <c r="BG284"/>
      <c r="BH284"/>
      <c r="BI284"/>
      <c r="BJ284"/>
      <c r="BK284"/>
      <c r="BL284"/>
      <c r="BM284" t="s">
        <v>29</v>
      </c>
    </row>
    <row r="285" spans="1:65" x14ac:dyDescent="0.2">
      <c r="A285">
        <v>58706</v>
      </c>
      <c r="B285" t="s">
        <v>415</v>
      </c>
      <c r="C285">
        <v>718</v>
      </c>
      <c r="D285" t="s">
        <v>54</v>
      </c>
      <c r="E285" t="s">
        <v>55</v>
      </c>
      <c r="F285"/>
      <c r="G285">
        <v>0.41</v>
      </c>
      <c r="H285">
        <v>41.82</v>
      </c>
      <c r="I285">
        <v>0.3</v>
      </c>
      <c r="J285">
        <v>0.58599999999999997</v>
      </c>
      <c r="K285">
        <v>0.34</v>
      </c>
      <c r="L285">
        <v>0</v>
      </c>
      <c r="M285">
        <v>0</v>
      </c>
      <c r="N285">
        <v>0.58599999999999997</v>
      </c>
      <c r="O285">
        <v>59.77</v>
      </c>
      <c r="P285">
        <v>102</v>
      </c>
      <c r="Q285">
        <v>202201</v>
      </c>
      <c r="R285">
        <v>202252</v>
      </c>
      <c r="S285"/>
      <c r="T285"/>
      <c r="U285" t="s">
        <v>419</v>
      </c>
      <c r="V285">
        <v>10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 t="s">
        <v>29</v>
      </c>
      <c r="BD285" t="s">
        <v>30</v>
      </c>
      <c r="BE285"/>
      <c r="BF285"/>
      <c r="BG285"/>
      <c r="BH285"/>
      <c r="BI285"/>
      <c r="BJ285"/>
      <c r="BK285"/>
      <c r="BL285"/>
      <c r="BM285" t="s">
        <v>29</v>
      </c>
    </row>
    <row r="286" spans="1:65" x14ac:dyDescent="0.2">
      <c r="A286">
        <v>58708</v>
      </c>
      <c r="B286" t="s">
        <v>420</v>
      </c>
      <c r="C286">
        <v>718</v>
      </c>
      <c r="D286" t="s">
        <v>24</v>
      </c>
      <c r="E286" t="s">
        <v>25</v>
      </c>
      <c r="F286"/>
      <c r="G286">
        <v>0.62</v>
      </c>
      <c r="H286">
        <v>31</v>
      </c>
      <c r="I286">
        <v>0.3</v>
      </c>
      <c r="J286">
        <v>0.88600000000000001</v>
      </c>
      <c r="K286">
        <v>0.78</v>
      </c>
      <c r="L286">
        <v>0</v>
      </c>
      <c r="M286">
        <v>0</v>
      </c>
      <c r="N286">
        <v>0.88600000000000001</v>
      </c>
      <c r="O286">
        <v>44.3</v>
      </c>
      <c r="P286">
        <v>50</v>
      </c>
      <c r="Q286">
        <v>202201</v>
      </c>
      <c r="R286">
        <v>202252</v>
      </c>
      <c r="S286"/>
      <c r="T286"/>
      <c r="U286" t="s">
        <v>421</v>
      </c>
      <c r="V286">
        <v>29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 t="s">
        <v>27</v>
      </c>
      <c r="AN286" t="s">
        <v>28</v>
      </c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 t="s">
        <v>29</v>
      </c>
      <c r="BD286" t="s">
        <v>30</v>
      </c>
      <c r="BE286"/>
      <c r="BF286"/>
      <c r="BG286"/>
      <c r="BH286"/>
      <c r="BI286"/>
      <c r="BJ286"/>
      <c r="BK286"/>
      <c r="BL286"/>
      <c r="BM286" t="s">
        <v>29</v>
      </c>
    </row>
    <row r="287" spans="1:65" x14ac:dyDescent="0.2">
      <c r="A287">
        <v>58708</v>
      </c>
      <c r="B287" t="s">
        <v>420</v>
      </c>
      <c r="C287">
        <v>718</v>
      </c>
      <c r="D287" t="s">
        <v>31</v>
      </c>
      <c r="E287" t="s">
        <v>32</v>
      </c>
      <c r="F287"/>
      <c r="G287">
        <v>0.46</v>
      </c>
      <c r="H287">
        <v>33.119999999999997</v>
      </c>
      <c r="I287">
        <v>0.3</v>
      </c>
      <c r="J287">
        <v>0.65800000000000003</v>
      </c>
      <c r="K287">
        <v>0.43</v>
      </c>
      <c r="L287">
        <v>0</v>
      </c>
      <c r="M287">
        <v>0</v>
      </c>
      <c r="N287">
        <v>0.65800000000000003</v>
      </c>
      <c r="O287">
        <v>47.37</v>
      </c>
      <c r="P287">
        <v>72</v>
      </c>
      <c r="Q287">
        <v>202201</v>
      </c>
      <c r="R287">
        <v>202252</v>
      </c>
      <c r="S287"/>
      <c r="T287"/>
      <c r="U287" t="s">
        <v>422</v>
      </c>
      <c r="V287">
        <v>13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 t="s">
        <v>27</v>
      </c>
      <c r="AN287" t="s">
        <v>28</v>
      </c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 t="s">
        <v>29</v>
      </c>
      <c r="BD287" t="s">
        <v>30</v>
      </c>
      <c r="BE287"/>
      <c r="BF287"/>
      <c r="BG287"/>
      <c r="BH287"/>
      <c r="BI287"/>
      <c r="BJ287"/>
      <c r="BK287"/>
      <c r="BL287"/>
      <c r="BM287" t="s">
        <v>29</v>
      </c>
    </row>
    <row r="288" spans="1:65" x14ac:dyDescent="0.2">
      <c r="A288">
        <v>58708</v>
      </c>
      <c r="B288" t="s">
        <v>420</v>
      </c>
      <c r="C288">
        <v>718</v>
      </c>
      <c r="D288" t="s">
        <v>34</v>
      </c>
      <c r="E288" t="s">
        <v>35</v>
      </c>
      <c r="F288" t="s">
        <v>36</v>
      </c>
      <c r="G288">
        <v>1.48</v>
      </c>
      <c r="H288">
        <v>26.64</v>
      </c>
      <c r="I288">
        <v>0.3</v>
      </c>
      <c r="J288">
        <v>2.1150000000000002</v>
      </c>
      <c r="K288">
        <v>4.47</v>
      </c>
      <c r="L288">
        <v>0</v>
      </c>
      <c r="M288">
        <v>0</v>
      </c>
      <c r="N288">
        <v>2.1150000000000002</v>
      </c>
      <c r="O288">
        <v>38.07</v>
      </c>
      <c r="P288">
        <v>18</v>
      </c>
      <c r="Q288">
        <v>202201</v>
      </c>
      <c r="R288">
        <v>202252</v>
      </c>
      <c r="S288"/>
      <c r="T288"/>
      <c r="U288" t="s">
        <v>423</v>
      </c>
      <c r="V288">
        <v>58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 t="s">
        <v>27</v>
      </c>
      <c r="AN288" t="s">
        <v>28</v>
      </c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 t="s">
        <v>29</v>
      </c>
      <c r="BD288" t="s">
        <v>30</v>
      </c>
      <c r="BE288"/>
      <c r="BF288"/>
      <c r="BG288"/>
      <c r="BH288"/>
      <c r="BI288"/>
      <c r="BJ288"/>
      <c r="BK288"/>
      <c r="BL288"/>
      <c r="BM288" t="s">
        <v>29</v>
      </c>
    </row>
    <row r="289" spans="1:65" x14ac:dyDescent="0.2">
      <c r="A289">
        <v>58708</v>
      </c>
      <c r="B289" t="s">
        <v>420</v>
      </c>
      <c r="C289">
        <v>718</v>
      </c>
      <c r="D289" t="s">
        <v>54</v>
      </c>
      <c r="E289" t="s">
        <v>55</v>
      </c>
      <c r="F289"/>
      <c r="G289">
        <v>0.41</v>
      </c>
      <c r="H289">
        <v>41.82</v>
      </c>
      <c r="I289">
        <v>0.3</v>
      </c>
      <c r="J289">
        <v>0.58599999999999997</v>
      </c>
      <c r="K289">
        <v>0.34</v>
      </c>
      <c r="L289">
        <v>0</v>
      </c>
      <c r="M289">
        <v>0</v>
      </c>
      <c r="N289">
        <v>0.58599999999999997</v>
      </c>
      <c r="O289">
        <v>59.77</v>
      </c>
      <c r="P289">
        <v>102</v>
      </c>
      <c r="Q289">
        <v>202201</v>
      </c>
      <c r="R289">
        <v>202252</v>
      </c>
      <c r="S289"/>
      <c r="T289"/>
      <c r="U289" t="s">
        <v>424</v>
      </c>
      <c r="V289">
        <v>10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 t="s">
        <v>27</v>
      </c>
      <c r="AN289" t="s">
        <v>28</v>
      </c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 t="s">
        <v>29</v>
      </c>
      <c r="BD289" t="s">
        <v>30</v>
      </c>
      <c r="BE289"/>
      <c r="BF289"/>
      <c r="BG289"/>
      <c r="BH289"/>
      <c r="BI289"/>
      <c r="BJ289"/>
      <c r="BK289"/>
      <c r="BL289"/>
      <c r="BM289" t="s">
        <v>29</v>
      </c>
    </row>
    <row r="290" spans="1:65" x14ac:dyDescent="0.2">
      <c r="A290">
        <v>58711</v>
      </c>
      <c r="B290" t="s">
        <v>425</v>
      </c>
      <c r="C290">
        <v>718</v>
      </c>
      <c r="D290" t="s">
        <v>24</v>
      </c>
      <c r="E290" t="s">
        <v>25</v>
      </c>
      <c r="F290"/>
      <c r="G290">
        <v>0.62</v>
      </c>
      <c r="H290">
        <v>31</v>
      </c>
      <c r="I290">
        <v>0.3</v>
      </c>
      <c r="J290">
        <v>0.88600000000000001</v>
      </c>
      <c r="K290">
        <v>0.78</v>
      </c>
      <c r="L290">
        <v>0</v>
      </c>
      <c r="M290">
        <v>0</v>
      </c>
      <c r="N290">
        <v>0.88600000000000001</v>
      </c>
      <c r="O290">
        <v>44.3</v>
      </c>
      <c r="P290">
        <v>50</v>
      </c>
      <c r="Q290">
        <v>202201</v>
      </c>
      <c r="R290">
        <v>202252</v>
      </c>
      <c r="S290"/>
      <c r="T290"/>
      <c r="U290" t="s">
        <v>426</v>
      </c>
      <c r="V290">
        <v>29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 t="s">
        <v>29</v>
      </c>
      <c r="BD290" t="s">
        <v>30</v>
      </c>
      <c r="BE290"/>
      <c r="BF290"/>
      <c r="BG290"/>
      <c r="BH290"/>
      <c r="BI290"/>
      <c r="BJ290"/>
      <c r="BK290"/>
      <c r="BL290"/>
      <c r="BM290" t="s">
        <v>29</v>
      </c>
    </row>
    <row r="291" spans="1:65" x14ac:dyDescent="0.2">
      <c r="A291">
        <v>58711</v>
      </c>
      <c r="B291" t="s">
        <v>425</v>
      </c>
      <c r="C291">
        <v>718</v>
      </c>
      <c r="D291" t="s">
        <v>31</v>
      </c>
      <c r="E291" t="s">
        <v>32</v>
      </c>
      <c r="F291"/>
      <c r="G291">
        <v>0.46</v>
      </c>
      <c r="H291">
        <v>33.119999999999997</v>
      </c>
      <c r="I291">
        <v>0.3</v>
      </c>
      <c r="J291">
        <v>0.65800000000000003</v>
      </c>
      <c r="K291">
        <v>0.43</v>
      </c>
      <c r="L291">
        <v>0</v>
      </c>
      <c r="M291">
        <v>0</v>
      </c>
      <c r="N291">
        <v>0.65800000000000003</v>
      </c>
      <c r="O291">
        <v>47.37</v>
      </c>
      <c r="P291">
        <v>72</v>
      </c>
      <c r="Q291">
        <v>202201</v>
      </c>
      <c r="R291">
        <v>202252</v>
      </c>
      <c r="S291"/>
      <c r="T291"/>
      <c r="U291" t="s">
        <v>427</v>
      </c>
      <c r="V291">
        <v>13</v>
      </c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 t="s">
        <v>29</v>
      </c>
      <c r="BD291" t="s">
        <v>30</v>
      </c>
      <c r="BE291"/>
      <c r="BF291"/>
      <c r="BG291"/>
      <c r="BH291"/>
      <c r="BI291"/>
      <c r="BJ291"/>
      <c r="BK291"/>
      <c r="BL291"/>
      <c r="BM291" t="s">
        <v>29</v>
      </c>
    </row>
    <row r="292" spans="1:65" x14ac:dyDescent="0.2">
      <c r="A292">
        <v>58711</v>
      </c>
      <c r="B292" t="s">
        <v>425</v>
      </c>
      <c r="C292">
        <v>718</v>
      </c>
      <c r="D292" t="s">
        <v>34</v>
      </c>
      <c r="E292" t="s">
        <v>35</v>
      </c>
      <c r="F292" t="s">
        <v>36</v>
      </c>
      <c r="G292">
        <v>1.48</v>
      </c>
      <c r="H292">
        <v>26.64</v>
      </c>
      <c r="I292">
        <v>0.3</v>
      </c>
      <c r="J292">
        <v>2.1150000000000002</v>
      </c>
      <c r="K292">
        <v>4.47</v>
      </c>
      <c r="L292">
        <v>0</v>
      </c>
      <c r="M292">
        <v>0</v>
      </c>
      <c r="N292">
        <v>2.1150000000000002</v>
      </c>
      <c r="O292">
        <v>38.07</v>
      </c>
      <c r="P292">
        <v>18</v>
      </c>
      <c r="Q292">
        <v>202201</v>
      </c>
      <c r="R292">
        <v>202252</v>
      </c>
      <c r="S292"/>
      <c r="T292"/>
      <c r="U292" t="s">
        <v>428</v>
      </c>
      <c r="V292">
        <v>58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 t="s">
        <v>29</v>
      </c>
      <c r="BD292" t="s">
        <v>30</v>
      </c>
      <c r="BE292"/>
      <c r="BF292"/>
      <c r="BG292"/>
      <c r="BH292"/>
      <c r="BI292"/>
      <c r="BJ292"/>
      <c r="BK292"/>
      <c r="BL292"/>
      <c r="BM292" t="s">
        <v>29</v>
      </c>
    </row>
    <row r="293" spans="1:65" x14ac:dyDescent="0.2">
      <c r="A293">
        <v>58711</v>
      </c>
      <c r="B293" t="s">
        <v>425</v>
      </c>
      <c r="C293">
        <v>718</v>
      </c>
      <c r="D293" t="s">
        <v>54</v>
      </c>
      <c r="E293" t="s">
        <v>55</v>
      </c>
      <c r="F293"/>
      <c r="G293">
        <v>0.41</v>
      </c>
      <c r="H293">
        <v>41.82</v>
      </c>
      <c r="I293">
        <v>0.3</v>
      </c>
      <c r="J293">
        <v>0.58599999999999997</v>
      </c>
      <c r="K293">
        <v>0.34</v>
      </c>
      <c r="L293">
        <v>0</v>
      </c>
      <c r="M293">
        <v>0</v>
      </c>
      <c r="N293">
        <v>0.58599999999999997</v>
      </c>
      <c r="O293">
        <v>59.77</v>
      </c>
      <c r="P293">
        <v>102</v>
      </c>
      <c r="Q293">
        <v>202201</v>
      </c>
      <c r="R293">
        <v>202252</v>
      </c>
      <c r="S293"/>
      <c r="T293"/>
      <c r="U293" t="s">
        <v>429</v>
      </c>
      <c r="V293">
        <v>10</v>
      </c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 t="s">
        <v>29</v>
      </c>
      <c r="BD293" t="s">
        <v>30</v>
      </c>
      <c r="BE293"/>
      <c r="BF293"/>
      <c r="BG293"/>
      <c r="BH293"/>
      <c r="BI293"/>
      <c r="BJ293"/>
      <c r="BK293"/>
      <c r="BL293"/>
      <c r="BM293" t="s">
        <v>29</v>
      </c>
    </row>
    <row r="294" spans="1:65" x14ac:dyDescent="0.2">
      <c r="A294">
        <v>58712</v>
      </c>
      <c r="B294" t="s">
        <v>430</v>
      </c>
      <c r="C294">
        <v>718</v>
      </c>
      <c r="D294" t="s">
        <v>24</v>
      </c>
      <c r="E294" t="s">
        <v>25</v>
      </c>
      <c r="F294"/>
      <c r="G294">
        <v>0.62</v>
      </c>
      <c r="H294">
        <v>31</v>
      </c>
      <c r="I294">
        <v>0.3</v>
      </c>
      <c r="J294">
        <v>0.88600000000000001</v>
      </c>
      <c r="K294">
        <v>0.78</v>
      </c>
      <c r="L294">
        <v>0</v>
      </c>
      <c r="M294">
        <v>0</v>
      </c>
      <c r="N294">
        <v>0.88600000000000001</v>
      </c>
      <c r="O294">
        <v>44.3</v>
      </c>
      <c r="P294">
        <v>50</v>
      </c>
      <c r="Q294">
        <v>202201</v>
      </c>
      <c r="R294">
        <v>202252</v>
      </c>
      <c r="S294"/>
      <c r="T294"/>
      <c r="U294" t="s">
        <v>431</v>
      </c>
      <c r="V294">
        <v>29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 t="s">
        <v>40</v>
      </c>
      <c r="AP294" t="s">
        <v>41</v>
      </c>
      <c r="AQ294"/>
      <c r="AR294"/>
      <c r="AS294"/>
      <c r="AT294"/>
      <c r="AU294"/>
      <c r="AV294"/>
      <c r="AW294"/>
      <c r="AX294"/>
      <c r="AY294"/>
      <c r="AZ294"/>
      <c r="BA294"/>
      <c r="BB294"/>
      <c r="BC294" t="s">
        <v>29</v>
      </c>
      <c r="BD294" t="s">
        <v>30</v>
      </c>
      <c r="BE294"/>
      <c r="BF294"/>
      <c r="BG294"/>
      <c r="BH294"/>
      <c r="BI294"/>
      <c r="BJ294"/>
      <c r="BK294"/>
      <c r="BL294"/>
      <c r="BM294" t="s">
        <v>29</v>
      </c>
    </row>
    <row r="295" spans="1:65" x14ac:dyDescent="0.2">
      <c r="A295">
        <v>58712</v>
      </c>
      <c r="B295" t="s">
        <v>430</v>
      </c>
      <c r="C295">
        <v>718</v>
      </c>
      <c r="D295" t="s">
        <v>31</v>
      </c>
      <c r="E295" t="s">
        <v>32</v>
      </c>
      <c r="F295"/>
      <c r="G295">
        <v>0.46</v>
      </c>
      <c r="H295">
        <v>33.119999999999997</v>
      </c>
      <c r="I295">
        <v>0.3</v>
      </c>
      <c r="J295">
        <v>0.65800000000000003</v>
      </c>
      <c r="K295">
        <v>0.43</v>
      </c>
      <c r="L295">
        <v>0</v>
      </c>
      <c r="M295">
        <v>0</v>
      </c>
      <c r="N295">
        <v>0.65800000000000003</v>
      </c>
      <c r="O295">
        <v>47.37</v>
      </c>
      <c r="P295">
        <v>72</v>
      </c>
      <c r="Q295">
        <v>202201</v>
      </c>
      <c r="R295">
        <v>202252</v>
      </c>
      <c r="S295"/>
      <c r="T295"/>
      <c r="U295" t="s">
        <v>432</v>
      </c>
      <c r="V295">
        <v>13</v>
      </c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 t="s">
        <v>40</v>
      </c>
      <c r="AP295" t="s">
        <v>41</v>
      </c>
      <c r="AQ295"/>
      <c r="AR295"/>
      <c r="AS295"/>
      <c r="AT295"/>
      <c r="AU295"/>
      <c r="AV295"/>
      <c r="AW295"/>
      <c r="AX295"/>
      <c r="AY295"/>
      <c r="AZ295"/>
      <c r="BA295"/>
      <c r="BB295"/>
      <c r="BC295" t="s">
        <v>29</v>
      </c>
      <c r="BD295" t="s">
        <v>30</v>
      </c>
      <c r="BE295"/>
      <c r="BF295"/>
      <c r="BG295"/>
      <c r="BH295"/>
      <c r="BI295"/>
      <c r="BJ295"/>
      <c r="BK295"/>
      <c r="BL295"/>
      <c r="BM295" t="s">
        <v>29</v>
      </c>
    </row>
    <row r="296" spans="1:65" x14ac:dyDescent="0.2">
      <c r="A296">
        <v>58712</v>
      </c>
      <c r="B296" t="s">
        <v>430</v>
      </c>
      <c r="C296">
        <v>718</v>
      </c>
      <c r="D296" t="s">
        <v>34</v>
      </c>
      <c r="E296" t="s">
        <v>35</v>
      </c>
      <c r="F296" t="s">
        <v>36</v>
      </c>
      <c r="G296">
        <v>1.48</v>
      </c>
      <c r="H296">
        <v>26.64</v>
      </c>
      <c r="I296">
        <v>0.3</v>
      </c>
      <c r="J296">
        <v>2.1150000000000002</v>
      </c>
      <c r="K296">
        <v>4.47</v>
      </c>
      <c r="L296">
        <v>0</v>
      </c>
      <c r="M296">
        <v>0</v>
      </c>
      <c r="N296">
        <v>2.1150000000000002</v>
      </c>
      <c r="O296">
        <v>38.07</v>
      </c>
      <c r="P296">
        <v>18</v>
      </c>
      <c r="Q296">
        <v>202201</v>
      </c>
      <c r="R296">
        <v>202252</v>
      </c>
      <c r="S296"/>
      <c r="T296"/>
      <c r="U296" t="s">
        <v>433</v>
      </c>
      <c r="V296">
        <v>58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 t="s">
        <v>40</v>
      </c>
      <c r="AP296" t="s">
        <v>41</v>
      </c>
      <c r="AQ296"/>
      <c r="AR296"/>
      <c r="AS296"/>
      <c r="AT296"/>
      <c r="AU296"/>
      <c r="AV296"/>
      <c r="AW296"/>
      <c r="AX296"/>
      <c r="AY296"/>
      <c r="AZ296"/>
      <c r="BA296"/>
      <c r="BB296"/>
      <c r="BC296" t="s">
        <v>29</v>
      </c>
      <c r="BD296" t="s">
        <v>30</v>
      </c>
      <c r="BE296"/>
      <c r="BF296"/>
      <c r="BG296"/>
      <c r="BH296"/>
      <c r="BI296"/>
      <c r="BJ296"/>
      <c r="BK296"/>
      <c r="BL296"/>
      <c r="BM296" t="s">
        <v>29</v>
      </c>
    </row>
    <row r="297" spans="1:65" x14ac:dyDescent="0.2">
      <c r="A297">
        <v>58712</v>
      </c>
      <c r="B297" t="s">
        <v>430</v>
      </c>
      <c r="C297">
        <v>718</v>
      </c>
      <c r="D297" t="s">
        <v>54</v>
      </c>
      <c r="E297" t="s">
        <v>55</v>
      </c>
      <c r="F297"/>
      <c r="G297">
        <v>0.41</v>
      </c>
      <c r="H297">
        <v>41.82</v>
      </c>
      <c r="I297">
        <v>0.3</v>
      </c>
      <c r="J297">
        <v>0.58599999999999997</v>
      </c>
      <c r="K297">
        <v>0.34</v>
      </c>
      <c r="L297">
        <v>0</v>
      </c>
      <c r="M297">
        <v>0</v>
      </c>
      <c r="N297">
        <v>0.58599999999999997</v>
      </c>
      <c r="O297">
        <v>59.77</v>
      </c>
      <c r="P297">
        <v>102</v>
      </c>
      <c r="Q297">
        <v>202201</v>
      </c>
      <c r="R297">
        <v>202252</v>
      </c>
      <c r="S297"/>
      <c r="T297"/>
      <c r="U297" t="s">
        <v>434</v>
      </c>
      <c r="V297">
        <v>10</v>
      </c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 t="s">
        <v>40</v>
      </c>
      <c r="AP297" t="s">
        <v>41</v>
      </c>
      <c r="AQ297"/>
      <c r="AR297"/>
      <c r="AS297"/>
      <c r="AT297"/>
      <c r="AU297"/>
      <c r="AV297"/>
      <c r="AW297"/>
      <c r="AX297"/>
      <c r="AY297"/>
      <c r="AZ297"/>
      <c r="BA297"/>
      <c r="BB297"/>
      <c r="BC297" t="s">
        <v>29</v>
      </c>
      <c r="BD297" t="s">
        <v>30</v>
      </c>
      <c r="BE297"/>
      <c r="BF297"/>
      <c r="BG297"/>
      <c r="BH297"/>
      <c r="BI297"/>
      <c r="BJ297"/>
      <c r="BK297"/>
      <c r="BL297"/>
      <c r="BM297" t="s">
        <v>29</v>
      </c>
    </row>
    <row r="298" spans="1:65" x14ac:dyDescent="0.2">
      <c r="A298">
        <v>58713</v>
      </c>
      <c r="B298" t="s">
        <v>435</v>
      </c>
      <c r="C298">
        <v>718</v>
      </c>
      <c r="D298" t="s">
        <v>24</v>
      </c>
      <c r="E298" t="s">
        <v>25</v>
      </c>
      <c r="F298"/>
      <c r="G298">
        <v>0.62</v>
      </c>
      <c r="H298">
        <v>31</v>
      </c>
      <c r="I298">
        <v>0.3</v>
      </c>
      <c r="J298">
        <v>0.88600000000000001</v>
      </c>
      <c r="K298">
        <v>0.78</v>
      </c>
      <c r="L298">
        <v>0</v>
      </c>
      <c r="M298">
        <v>0</v>
      </c>
      <c r="N298">
        <v>0.88600000000000001</v>
      </c>
      <c r="O298">
        <v>44.3</v>
      </c>
      <c r="P298">
        <v>50</v>
      </c>
      <c r="Q298">
        <v>202201</v>
      </c>
      <c r="R298">
        <v>202252</v>
      </c>
      <c r="S298"/>
      <c r="T298"/>
      <c r="U298" t="s">
        <v>436</v>
      </c>
      <c r="V298">
        <v>29</v>
      </c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 t="s">
        <v>27</v>
      </c>
      <c r="AN298" t="s">
        <v>28</v>
      </c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 t="s">
        <v>29</v>
      </c>
      <c r="BD298" t="s">
        <v>30</v>
      </c>
      <c r="BE298"/>
      <c r="BF298"/>
      <c r="BG298"/>
      <c r="BH298"/>
      <c r="BI298"/>
      <c r="BJ298"/>
      <c r="BK298"/>
      <c r="BL298"/>
      <c r="BM298" t="s">
        <v>29</v>
      </c>
    </row>
    <row r="299" spans="1:65" x14ac:dyDescent="0.2">
      <c r="A299">
        <v>58713</v>
      </c>
      <c r="B299" t="s">
        <v>435</v>
      </c>
      <c r="C299">
        <v>718</v>
      </c>
      <c r="D299" t="s">
        <v>31</v>
      </c>
      <c r="E299" t="s">
        <v>32</v>
      </c>
      <c r="F299"/>
      <c r="G299">
        <v>0.46</v>
      </c>
      <c r="H299">
        <v>33.119999999999997</v>
      </c>
      <c r="I299">
        <v>0.3</v>
      </c>
      <c r="J299">
        <v>0.65800000000000003</v>
      </c>
      <c r="K299">
        <v>0.43</v>
      </c>
      <c r="L299">
        <v>0</v>
      </c>
      <c r="M299">
        <v>0</v>
      </c>
      <c r="N299">
        <v>0.65800000000000003</v>
      </c>
      <c r="O299">
        <v>47.37</v>
      </c>
      <c r="P299">
        <v>72</v>
      </c>
      <c r="Q299">
        <v>202201</v>
      </c>
      <c r="R299">
        <v>202252</v>
      </c>
      <c r="S299"/>
      <c r="T299"/>
      <c r="U299" t="s">
        <v>437</v>
      </c>
      <c r="V299">
        <v>13</v>
      </c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 t="s">
        <v>27</v>
      </c>
      <c r="AN299" t="s">
        <v>28</v>
      </c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 t="s">
        <v>29</v>
      </c>
      <c r="BD299" t="s">
        <v>30</v>
      </c>
      <c r="BE299"/>
      <c r="BF299"/>
      <c r="BG299"/>
      <c r="BH299"/>
      <c r="BI299"/>
      <c r="BJ299"/>
      <c r="BK299"/>
      <c r="BL299"/>
      <c r="BM299" t="s">
        <v>29</v>
      </c>
    </row>
    <row r="300" spans="1:65" x14ac:dyDescent="0.2">
      <c r="A300">
        <v>58713</v>
      </c>
      <c r="B300" t="s">
        <v>435</v>
      </c>
      <c r="C300">
        <v>718</v>
      </c>
      <c r="D300" t="s">
        <v>34</v>
      </c>
      <c r="E300" t="s">
        <v>35</v>
      </c>
      <c r="F300" t="s">
        <v>36</v>
      </c>
      <c r="G300">
        <v>1.48</v>
      </c>
      <c r="H300">
        <v>26.64</v>
      </c>
      <c r="I300">
        <v>0.3</v>
      </c>
      <c r="J300">
        <v>2.1150000000000002</v>
      </c>
      <c r="K300">
        <v>4.47</v>
      </c>
      <c r="L300">
        <v>0</v>
      </c>
      <c r="M300">
        <v>0</v>
      </c>
      <c r="N300">
        <v>2.1150000000000002</v>
      </c>
      <c r="O300">
        <v>38.07</v>
      </c>
      <c r="P300">
        <v>18</v>
      </c>
      <c r="Q300">
        <v>202201</v>
      </c>
      <c r="R300">
        <v>202252</v>
      </c>
      <c r="S300"/>
      <c r="T300"/>
      <c r="U300" t="s">
        <v>438</v>
      </c>
      <c r="V300">
        <v>58</v>
      </c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 t="s">
        <v>27</v>
      </c>
      <c r="AN300" t="s">
        <v>28</v>
      </c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 t="s">
        <v>29</v>
      </c>
      <c r="BD300" t="s">
        <v>30</v>
      </c>
      <c r="BE300"/>
      <c r="BF300"/>
      <c r="BG300"/>
      <c r="BH300"/>
      <c r="BI300"/>
      <c r="BJ300"/>
      <c r="BK300"/>
      <c r="BL300"/>
      <c r="BM300" t="s">
        <v>29</v>
      </c>
    </row>
    <row r="301" spans="1:65" x14ac:dyDescent="0.2">
      <c r="A301">
        <v>58713</v>
      </c>
      <c r="B301" t="s">
        <v>435</v>
      </c>
      <c r="C301">
        <v>718</v>
      </c>
      <c r="D301" t="s">
        <v>54</v>
      </c>
      <c r="E301" t="s">
        <v>55</v>
      </c>
      <c r="F301"/>
      <c r="G301">
        <v>0.41</v>
      </c>
      <c r="H301">
        <v>41.82</v>
      </c>
      <c r="I301">
        <v>0.3</v>
      </c>
      <c r="J301">
        <v>0.58599999999999997</v>
      </c>
      <c r="K301">
        <v>0.34</v>
      </c>
      <c r="L301">
        <v>0</v>
      </c>
      <c r="M301">
        <v>0</v>
      </c>
      <c r="N301">
        <v>0.58599999999999997</v>
      </c>
      <c r="O301">
        <v>59.77</v>
      </c>
      <c r="P301">
        <v>102</v>
      </c>
      <c r="Q301">
        <v>202201</v>
      </c>
      <c r="R301">
        <v>202252</v>
      </c>
      <c r="S301"/>
      <c r="T301"/>
      <c r="U301" t="s">
        <v>439</v>
      </c>
      <c r="V301">
        <v>10</v>
      </c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 t="s">
        <v>27</v>
      </c>
      <c r="AN301" t="s">
        <v>28</v>
      </c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 t="s">
        <v>29</v>
      </c>
      <c r="BD301" t="s">
        <v>30</v>
      </c>
      <c r="BE301"/>
      <c r="BF301"/>
      <c r="BG301"/>
      <c r="BH301"/>
      <c r="BI301"/>
      <c r="BJ301"/>
      <c r="BK301"/>
      <c r="BL301"/>
      <c r="BM301" t="s">
        <v>29</v>
      </c>
    </row>
    <row r="302" spans="1:65" x14ac:dyDescent="0.2">
      <c r="A302">
        <v>58714</v>
      </c>
      <c r="B302" t="s">
        <v>440</v>
      </c>
      <c r="C302">
        <v>718</v>
      </c>
      <c r="D302" t="s">
        <v>24</v>
      </c>
      <c r="E302" t="s">
        <v>25</v>
      </c>
      <c r="F302"/>
      <c r="G302">
        <v>0.62</v>
      </c>
      <c r="H302">
        <v>31</v>
      </c>
      <c r="I302">
        <v>0.3</v>
      </c>
      <c r="J302">
        <v>0.88600000000000001</v>
      </c>
      <c r="K302">
        <v>0.78</v>
      </c>
      <c r="L302">
        <v>0</v>
      </c>
      <c r="M302">
        <v>0</v>
      </c>
      <c r="N302">
        <v>0.88600000000000001</v>
      </c>
      <c r="O302">
        <v>44.3</v>
      </c>
      <c r="P302">
        <v>50</v>
      </c>
      <c r="Q302">
        <v>202201</v>
      </c>
      <c r="R302">
        <v>202252</v>
      </c>
      <c r="S302"/>
      <c r="T302"/>
      <c r="U302" t="s">
        <v>441</v>
      </c>
      <c r="V302">
        <v>29</v>
      </c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 t="s">
        <v>27</v>
      </c>
      <c r="AN302" t="s">
        <v>28</v>
      </c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 t="s">
        <v>29</v>
      </c>
      <c r="BD302" t="s">
        <v>30</v>
      </c>
      <c r="BE302"/>
      <c r="BF302"/>
      <c r="BG302"/>
      <c r="BH302"/>
      <c r="BI302"/>
      <c r="BJ302"/>
      <c r="BK302"/>
      <c r="BL302"/>
      <c r="BM302" t="s">
        <v>29</v>
      </c>
    </row>
    <row r="303" spans="1:65" x14ac:dyDescent="0.2">
      <c r="A303">
        <v>58714</v>
      </c>
      <c r="B303" t="s">
        <v>440</v>
      </c>
      <c r="C303">
        <v>718</v>
      </c>
      <c r="D303" t="s">
        <v>31</v>
      </c>
      <c r="E303" t="s">
        <v>32</v>
      </c>
      <c r="F303"/>
      <c r="G303">
        <v>0.46</v>
      </c>
      <c r="H303">
        <v>33.119999999999997</v>
      </c>
      <c r="I303">
        <v>0.3</v>
      </c>
      <c r="J303">
        <v>0.65800000000000003</v>
      </c>
      <c r="K303">
        <v>0.43</v>
      </c>
      <c r="L303">
        <v>0</v>
      </c>
      <c r="M303">
        <v>0</v>
      </c>
      <c r="N303">
        <v>0.65800000000000003</v>
      </c>
      <c r="O303">
        <v>47.37</v>
      </c>
      <c r="P303">
        <v>72</v>
      </c>
      <c r="Q303">
        <v>202201</v>
      </c>
      <c r="R303">
        <v>202252</v>
      </c>
      <c r="S303"/>
      <c r="T303"/>
      <c r="U303" t="s">
        <v>442</v>
      </c>
      <c r="V303">
        <v>13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 t="s">
        <v>27</v>
      </c>
      <c r="AN303" t="s">
        <v>28</v>
      </c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 t="s">
        <v>29</v>
      </c>
      <c r="BD303" t="s">
        <v>30</v>
      </c>
      <c r="BE303"/>
      <c r="BF303"/>
      <c r="BG303"/>
      <c r="BH303"/>
      <c r="BI303"/>
      <c r="BJ303"/>
      <c r="BK303"/>
      <c r="BL303"/>
      <c r="BM303" t="s">
        <v>29</v>
      </c>
    </row>
    <row r="304" spans="1:65" x14ac:dyDescent="0.2">
      <c r="A304">
        <v>58714</v>
      </c>
      <c r="B304" t="s">
        <v>440</v>
      </c>
      <c r="C304">
        <v>718</v>
      </c>
      <c r="D304" t="s">
        <v>34</v>
      </c>
      <c r="E304" t="s">
        <v>35</v>
      </c>
      <c r="F304" t="s">
        <v>36</v>
      </c>
      <c r="G304">
        <v>1.48</v>
      </c>
      <c r="H304">
        <v>26.64</v>
      </c>
      <c r="I304">
        <v>0.3</v>
      </c>
      <c r="J304">
        <v>2.1150000000000002</v>
      </c>
      <c r="K304">
        <v>4.47</v>
      </c>
      <c r="L304">
        <v>0</v>
      </c>
      <c r="M304">
        <v>0</v>
      </c>
      <c r="N304">
        <v>2.1150000000000002</v>
      </c>
      <c r="O304">
        <v>38.07</v>
      </c>
      <c r="P304">
        <v>18</v>
      </c>
      <c r="Q304">
        <v>202201</v>
      </c>
      <c r="R304">
        <v>202252</v>
      </c>
      <c r="S304"/>
      <c r="T304"/>
      <c r="U304" t="s">
        <v>443</v>
      </c>
      <c r="V304">
        <v>58</v>
      </c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 t="s">
        <v>27</v>
      </c>
      <c r="AN304" t="s">
        <v>28</v>
      </c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 t="s">
        <v>29</v>
      </c>
      <c r="BD304" t="s">
        <v>30</v>
      </c>
      <c r="BE304"/>
      <c r="BF304"/>
      <c r="BG304"/>
      <c r="BH304"/>
      <c r="BI304"/>
      <c r="BJ304"/>
      <c r="BK304"/>
      <c r="BL304"/>
      <c r="BM304" t="s">
        <v>29</v>
      </c>
    </row>
    <row r="305" spans="1:65" x14ac:dyDescent="0.2">
      <c r="A305">
        <v>58714</v>
      </c>
      <c r="B305" t="s">
        <v>440</v>
      </c>
      <c r="C305">
        <v>718</v>
      </c>
      <c r="D305" t="s">
        <v>54</v>
      </c>
      <c r="E305" t="s">
        <v>55</v>
      </c>
      <c r="F305"/>
      <c r="G305">
        <v>0.41</v>
      </c>
      <c r="H305">
        <v>41.82</v>
      </c>
      <c r="I305">
        <v>0.3</v>
      </c>
      <c r="J305">
        <v>0.58599999999999997</v>
      </c>
      <c r="K305">
        <v>0.34</v>
      </c>
      <c r="L305">
        <v>0</v>
      </c>
      <c r="M305">
        <v>0</v>
      </c>
      <c r="N305">
        <v>0.58599999999999997</v>
      </c>
      <c r="O305">
        <v>59.77</v>
      </c>
      <c r="P305">
        <v>102</v>
      </c>
      <c r="Q305">
        <v>202201</v>
      </c>
      <c r="R305">
        <v>202252</v>
      </c>
      <c r="S305"/>
      <c r="T305"/>
      <c r="U305" t="s">
        <v>444</v>
      </c>
      <c r="V305">
        <v>10</v>
      </c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 t="s">
        <v>27</v>
      </c>
      <c r="AN305" t="s">
        <v>28</v>
      </c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 t="s">
        <v>29</v>
      </c>
      <c r="BD305" t="s">
        <v>30</v>
      </c>
      <c r="BE305"/>
      <c r="BF305"/>
      <c r="BG305"/>
      <c r="BH305"/>
      <c r="BI305"/>
      <c r="BJ305"/>
      <c r="BK305"/>
      <c r="BL305"/>
      <c r="BM305" t="s">
        <v>29</v>
      </c>
    </row>
    <row r="306" spans="1:65" x14ac:dyDescent="0.2">
      <c r="A306">
        <v>58715</v>
      </c>
      <c r="B306" t="s">
        <v>445</v>
      </c>
      <c r="C306">
        <v>718</v>
      </c>
      <c r="D306" t="s">
        <v>24</v>
      </c>
      <c r="E306" t="s">
        <v>25</v>
      </c>
      <c r="F306"/>
      <c r="G306">
        <v>0.62</v>
      </c>
      <c r="H306">
        <v>31</v>
      </c>
      <c r="I306">
        <v>0.3</v>
      </c>
      <c r="J306">
        <v>0.88600000000000001</v>
      </c>
      <c r="K306">
        <v>0.78</v>
      </c>
      <c r="L306">
        <v>0</v>
      </c>
      <c r="M306">
        <v>0</v>
      </c>
      <c r="N306">
        <v>0.88600000000000001</v>
      </c>
      <c r="O306">
        <v>44.3</v>
      </c>
      <c r="P306">
        <v>50</v>
      </c>
      <c r="Q306">
        <v>202201</v>
      </c>
      <c r="R306">
        <v>202252</v>
      </c>
      <c r="S306"/>
      <c r="T306"/>
      <c r="U306" t="s">
        <v>446</v>
      </c>
      <c r="V306">
        <v>29</v>
      </c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 t="s">
        <v>27</v>
      </c>
      <c r="AN306" t="s">
        <v>28</v>
      </c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 t="s">
        <v>29</v>
      </c>
      <c r="BD306" t="s">
        <v>30</v>
      </c>
      <c r="BE306"/>
      <c r="BF306"/>
      <c r="BG306"/>
      <c r="BH306"/>
      <c r="BI306"/>
      <c r="BJ306"/>
      <c r="BK306"/>
      <c r="BL306"/>
      <c r="BM306" t="s">
        <v>29</v>
      </c>
    </row>
    <row r="307" spans="1:65" x14ac:dyDescent="0.2">
      <c r="A307">
        <v>58715</v>
      </c>
      <c r="B307" t="s">
        <v>445</v>
      </c>
      <c r="C307">
        <v>718</v>
      </c>
      <c r="D307" t="s">
        <v>31</v>
      </c>
      <c r="E307" t="s">
        <v>32</v>
      </c>
      <c r="F307"/>
      <c r="G307">
        <v>0.46</v>
      </c>
      <c r="H307">
        <v>33.119999999999997</v>
      </c>
      <c r="I307">
        <v>0.3</v>
      </c>
      <c r="J307">
        <v>0.65800000000000003</v>
      </c>
      <c r="K307">
        <v>0.43</v>
      </c>
      <c r="L307">
        <v>0</v>
      </c>
      <c r="M307">
        <v>0</v>
      </c>
      <c r="N307">
        <v>0.65800000000000003</v>
      </c>
      <c r="O307">
        <v>47.37</v>
      </c>
      <c r="P307">
        <v>72</v>
      </c>
      <c r="Q307">
        <v>202201</v>
      </c>
      <c r="R307">
        <v>202252</v>
      </c>
      <c r="S307"/>
      <c r="T307"/>
      <c r="U307" t="s">
        <v>447</v>
      </c>
      <c r="V307">
        <v>13</v>
      </c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 t="s">
        <v>27</v>
      </c>
      <c r="AN307" t="s">
        <v>28</v>
      </c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 t="s">
        <v>29</v>
      </c>
      <c r="BD307" t="s">
        <v>30</v>
      </c>
      <c r="BE307"/>
      <c r="BF307"/>
      <c r="BG307"/>
      <c r="BH307"/>
      <c r="BI307"/>
      <c r="BJ307"/>
      <c r="BK307"/>
      <c r="BL307"/>
      <c r="BM307" t="s">
        <v>29</v>
      </c>
    </row>
    <row r="308" spans="1:65" x14ac:dyDescent="0.2">
      <c r="A308">
        <v>58715</v>
      </c>
      <c r="B308" t="s">
        <v>445</v>
      </c>
      <c r="C308">
        <v>718</v>
      </c>
      <c r="D308" t="s">
        <v>34</v>
      </c>
      <c r="E308" t="s">
        <v>35</v>
      </c>
      <c r="F308" t="s">
        <v>36</v>
      </c>
      <c r="G308">
        <v>1.48</v>
      </c>
      <c r="H308">
        <v>26.64</v>
      </c>
      <c r="I308">
        <v>0.3</v>
      </c>
      <c r="J308">
        <v>2.1150000000000002</v>
      </c>
      <c r="K308">
        <v>4.47</v>
      </c>
      <c r="L308">
        <v>0</v>
      </c>
      <c r="M308">
        <v>0</v>
      </c>
      <c r="N308">
        <v>2.1150000000000002</v>
      </c>
      <c r="O308">
        <v>38.07</v>
      </c>
      <c r="P308">
        <v>18</v>
      </c>
      <c r="Q308">
        <v>202201</v>
      </c>
      <c r="R308">
        <v>202252</v>
      </c>
      <c r="S308"/>
      <c r="T308"/>
      <c r="U308" t="s">
        <v>448</v>
      </c>
      <c r="V308">
        <v>58</v>
      </c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 t="s">
        <v>27</v>
      </c>
      <c r="AN308" t="s">
        <v>28</v>
      </c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 t="s">
        <v>29</v>
      </c>
      <c r="BD308" t="s">
        <v>30</v>
      </c>
      <c r="BE308"/>
      <c r="BF308"/>
      <c r="BG308"/>
      <c r="BH308"/>
      <c r="BI308"/>
      <c r="BJ308"/>
      <c r="BK308"/>
      <c r="BL308"/>
      <c r="BM308" t="s">
        <v>29</v>
      </c>
    </row>
    <row r="309" spans="1:65" x14ac:dyDescent="0.2">
      <c r="A309">
        <v>58715</v>
      </c>
      <c r="B309" t="s">
        <v>445</v>
      </c>
      <c r="C309">
        <v>718</v>
      </c>
      <c r="D309" t="s">
        <v>54</v>
      </c>
      <c r="E309" t="s">
        <v>55</v>
      </c>
      <c r="F309"/>
      <c r="G309">
        <v>0.41</v>
      </c>
      <c r="H309">
        <v>41.82</v>
      </c>
      <c r="I309">
        <v>0.3</v>
      </c>
      <c r="J309">
        <v>0.58599999999999997</v>
      </c>
      <c r="K309">
        <v>0.34</v>
      </c>
      <c r="L309">
        <v>0</v>
      </c>
      <c r="M309">
        <v>0</v>
      </c>
      <c r="N309">
        <v>0.58599999999999997</v>
      </c>
      <c r="O309">
        <v>59.77</v>
      </c>
      <c r="P309">
        <v>102</v>
      </c>
      <c r="Q309">
        <v>202201</v>
      </c>
      <c r="R309">
        <v>202252</v>
      </c>
      <c r="S309"/>
      <c r="T309"/>
      <c r="U309" t="s">
        <v>449</v>
      </c>
      <c r="V309">
        <v>10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 t="s">
        <v>27</v>
      </c>
      <c r="AN309" t="s">
        <v>28</v>
      </c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 t="s">
        <v>29</v>
      </c>
      <c r="BD309" t="s">
        <v>30</v>
      </c>
      <c r="BE309"/>
      <c r="BF309"/>
      <c r="BG309"/>
      <c r="BH309"/>
      <c r="BI309"/>
      <c r="BJ309"/>
      <c r="BK309"/>
      <c r="BL309"/>
      <c r="BM309" t="s">
        <v>29</v>
      </c>
    </row>
    <row r="310" spans="1:65" x14ac:dyDescent="0.2">
      <c r="A310">
        <v>58716</v>
      </c>
      <c r="B310" t="s">
        <v>450</v>
      </c>
      <c r="C310">
        <v>718</v>
      </c>
      <c r="D310" t="s">
        <v>24</v>
      </c>
      <c r="E310" t="s">
        <v>25</v>
      </c>
      <c r="F310"/>
      <c r="G310">
        <v>0.62</v>
      </c>
      <c r="H310">
        <v>31</v>
      </c>
      <c r="I310">
        <v>0.3</v>
      </c>
      <c r="J310">
        <v>0.88600000000000001</v>
      </c>
      <c r="K310">
        <v>0.78</v>
      </c>
      <c r="L310">
        <v>0</v>
      </c>
      <c r="M310">
        <v>0</v>
      </c>
      <c r="N310">
        <v>0.88600000000000001</v>
      </c>
      <c r="O310">
        <v>44.3</v>
      </c>
      <c r="P310">
        <v>50</v>
      </c>
      <c r="Q310">
        <v>202201</v>
      </c>
      <c r="R310">
        <v>202252</v>
      </c>
      <c r="S310"/>
      <c r="T310"/>
      <c r="U310" t="s">
        <v>451</v>
      </c>
      <c r="V310">
        <v>29</v>
      </c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 t="s">
        <v>27</v>
      </c>
      <c r="AN310" t="s">
        <v>28</v>
      </c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 t="s">
        <v>29</v>
      </c>
      <c r="BD310" t="s">
        <v>30</v>
      </c>
      <c r="BE310"/>
      <c r="BF310"/>
      <c r="BG310"/>
      <c r="BH310"/>
      <c r="BI310"/>
      <c r="BJ310"/>
      <c r="BK310"/>
      <c r="BL310"/>
      <c r="BM310" t="s">
        <v>29</v>
      </c>
    </row>
    <row r="311" spans="1:65" x14ac:dyDescent="0.2">
      <c r="A311">
        <v>58716</v>
      </c>
      <c r="B311" t="s">
        <v>450</v>
      </c>
      <c r="C311">
        <v>718</v>
      </c>
      <c r="D311" t="s">
        <v>31</v>
      </c>
      <c r="E311" t="s">
        <v>32</v>
      </c>
      <c r="F311"/>
      <c r="G311">
        <v>0.46</v>
      </c>
      <c r="H311">
        <v>33.119999999999997</v>
      </c>
      <c r="I311">
        <v>0.3</v>
      </c>
      <c r="J311">
        <v>0.65800000000000003</v>
      </c>
      <c r="K311">
        <v>0.43</v>
      </c>
      <c r="L311">
        <v>0</v>
      </c>
      <c r="M311">
        <v>0</v>
      </c>
      <c r="N311">
        <v>0.65800000000000003</v>
      </c>
      <c r="O311">
        <v>47.37</v>
      </c>
      <c r="P311">
        <v>72</v>
      </c>
      <c r="Q311">
        <v>202201</v>
      </c>
      <c r="R311">
        <v>202252</v>
      </c>
      <c r="S311"/>
      <c r="T311"/>
      <c r="U311" t="s">
        <v>452</v>
      </c>
      <c r="V311">
        <v>13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 t="s">
        <v>27</v>
      </c>
      <c r="AN311" t="s">
        <v>28</v>
      </c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 t="s">
        <v>29</v>
      </c>
      <c r="BD311" t="s">
        <v>30</v>
      </c>
      <c r="BE311"/>
      <c r="BF311"/>
      <c r="BG311"/>
      <c r="BH311"/>
      <c r="BI311"/>
      <c r="BJ311"/>
      <c r="BK311"/>
      <c r="BL311"/>
      <c r="BM311" t="s">
        <v>29</v>
      </c>
    </row>
    <row r="312" spans="1:65" x14ac:dyDescent="0.2">
      <c r="A312">
        <v>58716</v>
      </c>
      <c r="B312" t="s">
        <v>450</v>
      </c>
      <c r="C312">
        <v>718</v>
      </c>
      <c r="D312" t="s">
        <v>34</v>
      </c>
      <c r="E312" t="s">
        <v>35</v>
      </c>
      <c r="F312" t="s">
        <v>36</v>
      </c>
      <c r="G312">
        <v>1.48</v>
      </c>
      <c r="H312">
        <v>26.64</v>
      </c>
      <c r="I312">
        <v>0.3</v>
      </c>
      <c r="J312">
        <v>2.1150000000000002</v>
      </c>
      <c r="K312">
        <v>4.47</v>
      </c>
      <c r="L312">
        <v>0</v>
      </c>
      <c r="M312">
        <v>0</v>
      </c>
      <c r="N312">
        <v>2.1150000000000002</v>
      </c>
      <c r="O312">
        <v>38.07</v>
      </c>
      <c r="P312">
        <v>18</v>
      </c>
      <c r="Q312">
        <v>202201</v>
      </c>
      <c r="R312">
        <v>202252</v>
      </c>
      <c r="S312"/>
      <c r="T312"/>
      <c r="U312" t="s">
        <v>453</v>
      </c>
      <c r="V312">
        <v>58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 t="s">
        <v>27</v>
      </c>
      <c r="AN312" t="s">
        <v>28</v>
      </c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 t="s">
        <v>29</v>
      </c>
      <c r="BD312" t="s">
        <v>30</v>
      </c>
      <c r="BE312"/>
      <c r="BF312"/>
      <c r="BG312"/>
      <c r="BH312"/>
      <c r="BI312"/>
      <c r="BJ312"/>
      <c r="BK312"/>
      <c r="BL312"/>
      <c r="BM312" t="s">
        <v>29</v>
      </c>
    </row>
    <row r="313" spans="1:65" x14ac:dyDescent="0.2">
      <c r="A313">
        <v>58716</v>
      </c>
      <c r="B313" t="s">
        <v>450</v>
      </c>
      <c r="C313">
        <v>718</v>
      </c>
      <c r="D313" t="s">
        <v>54</v>
      </c>
      <c r="E313" t="s">
        <v>55</v>
      </c>
      <c r="F313"/>
      <c r="G313">
        <v>0.41</v>
      </c>
      <c r="H313">
        <v>41.82</v>
      </c>
      <c r="I313">
        <v>0.3</v>
      </c>
      <c r="J313">
        <v>0.58599999999999997</v>
      </c>
      <c r="K313">
        <v>0.34</v>
      </c>
      <c r="L313">
        <v>0</v>
      </c>
      <c r="M313">
        <v>0</v>
      </c>
      <c r="N313">
        <v>0.58599999999999997</v>
      </c>
      <c r="O313">
        <v>59.77</v>
      </c>
      <c r="P313">
        <v>102</v>
      </c>
      <c r="Q313">
        <v>202201</v>
      </c>
      <c r="R313">
        <v>202252</v>
      </c>
      <c r="S313"/>
      <c r="T313"/>
      <c r="U313" t="s">
        <v>454</v>
      </c>
      <c r="V313">
        <v>10</v>
      </c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 t="s">
        <v>27</v>
      </c>
      <c r="AN313" t="s">
        <v>28</v>
      </c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 t="s">
        <v>29</v>
      </c>
      <c r="BD313" t="s">
        <v>30</v>
      </c>
      <c r="BE313"/>
      <c r="BF313"/>
      <c r="BG313"/>
      <c r="BH313"/>
      <c r="BI313"/>
      <c r="BJ313"/>
      <c r="BK313"/>
      <c r="BL313"/>
      <c r="BM313" t="s">
        <v>29</v>
      </c>
    </row>
    <row r="314" spans="1:65" x14ac:dyDescent="0.2">
      <c r="A314">
        <v>58728</v>
      </c>
      <c r="B314" t="s">
        <v>455</v>
      </c>
      <c r="C314">
        <v>718</v>
      </c>
      <c r="D314" t="s">
        <v>24</v>
      </c>
      <c r="E314" t="s">
        <v>25</v>
      </c>
      <c r="F314"/>
      <c r="G314">
        <v>0.62</v>
      </c>
      <c r="H314">
        <v>31</v>
      </c>
      <c r="I314">
        <v>0.3</v>
      </c>
      <c r="J314">
        <v>0.88600000000000001</v>
      </c>
      <c r="K314">
        <v>0.78</v>
      </c>
      <c r="L314">
        <v>0</v>
      </c>
      <c r="M314">
        <v>0</v>
      </c>
      <c r="N314">
        <v>0.88600000000000001</v>
      </c>
      <c r="O314">
        <v>44.3</v>
      </c>
      <c r="P314">
        <v>50</v>
      </c>
      <c r="Q314">
        <v>202201</v>
      </c>
      <c r="R314">
        <v>202252</v>
      </c>
      <c r="S314"/>
      <c r="T314"/>
      <c r="U314" t="s">
        <v>456</v>
      </c>
      <c r="V314">
        <v>29</v>
      </c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 t="s">
        <v>27</v>
      </c>
      <c r="AN314" t="s">
        <v>28</v>
      </c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 t="s">
        <v>29</v>
      </c>
      <c r="BD314" t="s">
        <v>30</v>
      </c>
      <c r="BE314"/>
      <c r="BF314"/>
      <c r="BG314"/>
      <c r="BH314"/>
      <c r="BI314"/>
      <c r="BJ314"/>
      <c r="BK314"/>
      <c r="BL314"/>
      <c r="BM314" t="s">
        <v>29</v>
      </c>
    </row>
    <row r="315" spans="1:65" x14ac:dyDescent="0.2">
      <c r="A315">
        <v>58728</v>
      </c>
      <c r="B315" t="s">
        <v>455</v>
      </c>
      <c r="C315">
        <v>718</v>
      </c>
      <c r="D315" t="s">
        <v>31</v>
      </c>
      <c r="E315" t="s">
        <v>32</v>
      </c>
      <c r="F315"/>
      <c r="G315">
        <v>0.46</v>
      </c>
      <c r="H315">
        <v>33.119999999999997</v>
      </c>
      <c r="I315">
        <v>0.3</v>
      </c>
      <c r="J315">
        <v>0.65800000000000003</v>
      </c>
      <c r="K315">
        <v>0.43</v>
      </c>
      <c r="L315">
        <v>0</v>
      </c>
      <c r="M315">
        <v>0</v>
      </c>
      <c r="N315">
        <v>0.65800000000000003</v>
      </c>
      <c r="O315">
        <v>47.37</v>
      </c>
      <c r="P315">
        <v>72</v>
      </c>
      <c r="Q315">
        <v>202201</v>
      </c>
      <c r="R315">
        <v>202252</v>
      </c>
      <c r="S315"/>
      <c r="T315"/>
      <c r="U315" t="s">
        <v>457</v>
      </c>
      <c r="V315">
        <v>13</v>
      </c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 t="s">
        <v>27</v>
      </c>
      <c r="AN315" t="s">
        <v>28</v>
      </c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 t="s">
        <v>29</v>
      </c>
      <c r="BD315" t="s">
        <v>30</v>
      </c>
      <c r="BE315"/>
      <c r="BF315"/>
      <c r="BG315"/>
      <c r="BH315"/>
      <c r="BI315"/>
      <c r="BJ315"/>
      <c r="BK315"/>
      <c r="BL315"/>
      <c r="BM315" t="s">
        <v>29</v>
      </c>
    </row>
    <row r="316" spans="1:65" x14ac:dyDescent="0.2">
      <c r="A316">
        <v>58728</v>
      </c>
      <c r="B316" t="s">
        <v>455</v>
      </c>
      <c r="C316">
        <v>718</v>
      </c>
      <c r="D316" t="s">
        <v>34</v>
      </c>
      <c r="E316" t="s">
        <v>35</v>
      </c>
      <c r="F316" t="s">
        <v>36</v>
      </c>
      <c r="G316">
        <v>1.48</v>
      </c>
      <c r="H316">
        <v>26.64</v>
      </c>
      <c r="I316">
        <v>0.3</v>
      </c>
      <c r="J316">
        <v>2.1150000000000002</v>
      </c>
      <c r="K316">
        <v>4.47</v>
      </c>
      <c r="L316">
        <v>0</v>
      </c>
      <c r="M316">
        <v>0</v>
      </c>
      <c r="N316">
        <v>2.1150000000000002</v>
      </c>
      <c r="O316">
        <v>38.07</v>
      </c>
      <c r="P316">
        <v>18</v>
      </c>
      <c r="Q316">
        <v>202201</v>
      </c>
      <c r="R316">
        <v>202252</v>
      </c>
      <c r="S316"/>
      <c r="T316"/>
      <c r="U316" t="s">
        <v>458</v>
      </c>
      <c r="V316">
        <v>58</v>
      </c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 t="s">
        <v>27</v>
      </c>
      <c r="AN316" t="s">
        <v>28</v>
      </c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 t="s">
        <v>29</v>
      </c>
      <c r="BD316" t="s">
        <v>30</v>
      </c>
      <c r="BE316"/>
      <c r="BF316"/>
      <c r="BG316"/>
      <c r="BH316"/>
      <c r="BI316"/>
      <c r="BJ316"/>
      <c r="BK316"/>
      <c r="BL316"/>
      <c r="BM316" t="s">
        <v>29</v>
      </c>
    </row>
    <row r="317" spans="1:65" x14ac:dyDescent="0.2">
      <c r="A317">
        <v>58728</v>
      </c>
      <c r="B317" t="s">
        <v>455</v>
      </c>
      <c r="C317">
        <v>718</v>
      </c>
      <c r="D317" t="s">
        <v>54</v>
      </c>
      <c r="E317" t="s">
        <v>55</v>
      </c>
      <c r="F317"/>
      <c r="G317">
        <v>0.41</v>
      </c>
      <c r="H317">
        <v>41.82</v>
      </c>
      <c r="I317">
        <v>0.3</v>
      </c>
      <c r="J317">
        <v>0.58599999999999997</v>
      </c>
      <c r="K317">
        <v>0.34</v>
      </c>
      <c r="L317">
        <v>0</v>
      </c>
      <c r="M317">
        <v>0</v>
      </c>
      <c r="N317">
        <v>0.58599999999999997</v>
      </c>
      <c r="O317">
        <v>59.77</v>
      </c>
      <c r="P317">
        <v>102</v>
      </c>
      <c r="Q317">
        <v>202201</v>
      </c>
      <c r="R317">
        <v>202252</v>
      </c>
      <c r="S317"/>
      <c r="T317"/>
      <c r="U317" t="s">
        <v>459</v>
      </c>
      <c r="V317">
        <v>10</v>
      </c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 t="s">
        <v>27</v>
      </c>
      <c r="AN317" t="s">
        <v>28</v>
      </c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 t="s">
        <v>29</v>
      </c>
      <c r="BD317" t="s">
        <v>30</v>
      </c>
      <c r="BE317"/>
      <c r="BF317"/>
      <c r="BG317"/>
      <c r="BH317"/>
      <c r="BI317"/>
      <c r="BJ317"/>
      <c r="BK317"/>
      <c r="BL317"/>
      <c r="BM317" t="s">
        <v>29</v>
      </c>
    </row>
    <row r="318" spans="1:65" x14ac:dyDescent="0.2">
      <c r="A318">
        <v>58729</v>
      </c>
      <c r="B318" t="s">
        <v>460</v>
      </c>
      <c r="C318">
        <v>718</v>
      </c>
      <c r="D318" t="s">
        <v>24</v>
      </c>
      <c r="E318" t="s">
        <v>25</v>
      </c>
      <c r="F318"/>
      <c r="G318">
        <v>0.62</v>
      </c>
      <c r="H318">
        <v>31</v>
      </c>
      <c r="I318">
        <v>0.3</v>
      </c>
      <c r="J318">
        <v>0.88600000000000001</v>
      </c>
      <c r="K318">
        <v>0.78</v>
      </c>
      <c r="L318">
        <v>0</v>
      </c>
      <c r="M318">
        <v>0</v>
      </c>
      <c r="N318">
        <v>0.88600000000000001</v>
      </c>
      <c r="O318">
        <v>44.3</v>
      </c>
      <c r="P318">
        <v>50</v>
      </c>
      <c r="Q318">
        <v>202201</v>
      </c>
      <c r="R318">
        <v>202252</v>
      </c>
      <c r="S318"/>
      <c r="T318"/>
      <c r="U318" t="s">
        <v>461</v>
      </c>
      <c r="V318">
        <v>29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 t="s">
        <v>27</v>
      </c>
      <c r="AN318" t="s">
        <v>28</v>
      </c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 t="s">
        <v>29</v>
      </c>
      <c r="BD318" t="s">
        <v>30</v>
      </c>
      <c r="BE318"/>
      <c r="BF318"/>
      <c r="BG318"/>
      <c r="BH318"/>
      <c r="BI318"/>
      <c r="BJ318"/>
      <c r="BK318"/>
      <c r="BL318"/>
      <c r="BM318" t="s">
        <v>29</v>
      </c>
    </row>
    <row r="319" spans="1:65" x14ac:dyDescent="0.2">
      <c r="A319">
        <v>58729</v>
      </c>
      <c r="B319" t="s">
        <v>460</v>
      </c>
      <c r="C319">
        <v>718</v>
      </c>
      <c r="D319" t="s">
        <v>31</v>
      </c>
      <c r="E319" t="s">
        <v>32</v>
      </c>
      <c r="F319"/>
      <c r="G319">
        <v>0.46</v>
      </c>
      <c r="H319">
        <v>33.119999999999997</v>
      </c>
      <c r="I319">
        <v>0.3</v>
      </c>
      <c r="J319">
        <v>0.65800000000000003</v>
      </c>
      <c r="K319">
        <v>0.43</v>
      </c>
      <c r="L319">
        <v>0</v>
      </c>
      <c r="M319">
        <v>0</v>
      </c>
      <c r="N319">
        <v>0.65800000000000003</v>
      </c>
      <c r="O319">
        <v>47.37</v>
      </c>
      <c r="P319">
        <v>72</v>
      </c>
      <c r="Q319">
        <v>202201</v>
      </c>
      <c r="R319">
        <v>202252</v>
      </c>
      <c r="S319"/>
      <c r="T319"/>
      <c r="U319" t="s">
        <v>462</v>
      </c>
      <c r="V319">
        <v>13</v>
      </c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 t="s">
        <v>27</v>
      </c>
      <c r="AN319" t="s">
        <v>28</v>
      </c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 t="s">
        <v>29</v>
      </c>
      <c r="BD319" t="s">
        <v>30</v>
      </c>
      <c r="BE319"/>
      <c r="BF319"/>
      <c r="BG319"/>
      <c r="BH319"/>
      <c r="BI319"/>
      <c r="BJ319"/>
      <c r="BK319"/>
      <c r="BL319"/>
      <c r="BM319" t="s">
        <v>29</v>
      </c>
    </row>
    <row r="320" spans="1:65" x14ac:dyDescent="0.2">
      <c r="A320">
        <v>58729</v>
      </c>
      <c r="B320" t="s">
        <v>460</v>
      </c>
      <c r="C320">
        <v>718</v>
      </c>
      <c r="D320" t="s">
        <v>34</v>
      </c>
      <c r="E320" t="s">
        <v>35</v>
      </c>
      <c r="F320" t="s">
        <v>36</v>
      </c>
      <c r="G320">
        <v>1.48</v>
      </c>
      <c r="H320">
        <v>26.64</v>
      </c>
      <c r="I320">
        <v>0.3</v>
      </c>
      <c r="J320">
        <v>2.1150000000000002</v>
      </c>
      <c r="K320">
        <v>4.47</v>
      </c>
      <c r="L320">
        <v>0</v>
      </c>
      <c r="M320">
        <v>0</v>
      </c>
      <c r="N320">
        <v>2.1150000000000002</v>
      </c>
      <c r="O320">
        <v>38.07</v>
      </c>
      <c r="P320">
        <v>18</v>
      </c>
      <c r="Q320">
        <v>202201</v>
      </c>
      <c r="R320">
        <v>202252</v>
      </c>
      <c r="S320"/>
      <c r="T320"/>
      <c r="U320" t="s">
        <v>463</v>
      </c>
      <c r="V320">
        <v>58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 t="s">
        <v>27</v>
      </c>
      <c r="AN320" t="s">
        <v>28</v>
      </c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 t="s">
        <v>29</v>
      </c>
      <c r="BD320" t="s">
        <v>30</v>
      </c>
      <c r="BE320"/>
      <c r="BF320"/>
      <c r="BG320"/>
      <c r="BH320"/>
      <c r="BI320"/>
      <c r="BJ320"/>
      <c r="BK320"/>
      <c r="BL320"/>
      <c r="BM320" t="s">
        <v>29</v>
      </c>
    </row>
    <row r="321" spans="1:65" x14ac:dyDescent="0.2">
      <c r="A321">
        <v>58729</v>
      </c>
      <c r="B321" t="s">
        <v>460</v>
      </c>
      <c r="C321">
        <v>718</v>
      </c>
      <c r="D321" t="s">
        <v>54</v>
      </c>
      <c r="E321" t="s">
        <v>55</v>
      </c>
      <c r="F321"/>
      <c r="G321">
        <v>0.41</v>
      </c>
      <c r="H321">
        <v>41.82</v>
      </c>
      <c r="I321">
        <v>0.3</v>
      </c>
      <c r="J321">
        <v>0.58599999999999997</v>
      </c>
      <c r="K321">
        <v>0.34</v>
      </c>
      <c r="L321">
        <v>0</v>
      </c>
      <c r="M321">
        <v>0</v>
      </c>
      <c r="N321">
        <v>0.58599999999999997</v>
      </c>
      <c r="O321">
        <v>59.77</v>
      </c>
      <c r="P321">
        <v>102</v>
      </c>
      <c r="Q321">
        <v>202201</v>
      </c>
      <c r="R321">
        <v>202252</v>
      </c>
      <c r="S321"/>
      <c r="T321"/>
      <c r="U321" t="s">
        <v>464</v>
      </c>
      <c r="V321">
        <v>10</v>
      </c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 t="s">
        <v>27</v>
      </c>
      <c r="AN321" t="s">
        <v>28</v>
      </c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 t="s">
        <v>29</v>
      </c>
      <c r="BD321" t="s">
        <v>30</v>
      </c>
      <c r="BE321"/>
      <c r="BF321"/>
      <c r="BG321"/>
      <c r="BH321"/>
      <c r="BI321"/>
      <c r="BJ321"/>
      <c r="BK321"/>
      <c r="BL321"/>
      <c r="BM321" t="s">
        <v>29</v>
      </c>
    </row>
    <row r="322" spans="1:65" x14ac:dyDescent="0.2">
      <c r="A322">
        <v>58731</v>
      </c>
      <c r="B322" t="s">
        <v>465</v>
      </c>
      <c r="C322">
        <v>718</v>
      </c>
      <c r="D322" t="s">
        <v>24</v>
      </c>
      <c r="E322" t="s">
        <v>25</v>
      </c>
      <c r="F322"/>
      <c r="G322">
        <v>0.62</v>
      </c>
      <c r="H322">
        <v>31</v>
      </c>
      <c r="I322">
        <v>0.3</v>
      </c>
      <c r="J322">
        <v>0.88600000000000001</v>
      </c>
      <c r="K322">
        <v>0.78</v>
      </c>
      <c r="L322">
        <v>0</v>
      </c>
      <c r="M322">
        <v>0</v>
      </c>
      <c r="N322">
        <v>0.88600000000000001</v>
      </c>
      <c r="O322">
        <v>44.3</v>
      </c>
      <c r="P322">
        <v>50</v>
      </c>
      <c r="Q322">
        <v>202201</v>
      </c>
      <c r="R322">
        <v>202252</v>
      </c>
      <c r="S322"/>
      <c r="T322"/>
      <c r="U322" t="s">
        <v>466</v>
      </c>
      <c r="V322">
        <v>29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 t="s">
        <v>27</v>
      </c>
      <c r="AN322" t="s">
        <v>28</v>
      </c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 t="s">
        <v>29</v>
      </c>
      <c r="BD322" t="s">
        <v>30</v>
      </c>
      <c r="BE322"/>
      <c r="BF322"/>
      <c r="BG322"/>
      <c r="BH322"/>
      <c r="BI322"/>
      <c r="BJ322"/>
      <c r="BK322"/>
      <c r="BL322"/>
      <c r="BM322" t="s">
        <v>29</v>
      </c>
    </row>
    <row r="323" spans="1:65" x14ac:dyDescent="0.2">
      <c r="A323">
        <v>58731</v>
      </c>
      <c r="B323" t="s">
        <v>465</v>
      </c>
      <c r="C323">
        <v>718</v>
      </c>
      <c r="D323" t="s">
        <v>31</v>
      </c>
      <c r="E323" t="s">
        <v>32</v>
      </c>
      <c r="F323"/>
      <c r="G323">
        <v>0.46</v>
      </c>
      <c r="H323">
        <v>33.119999999999997</v>
      </c>
      <c r="I323">
        <v>0.3</v>
      </c>
      <c r="J323">
        <v>0.65800000000000003</v>
      </c>
      <c r="K323">
        <v>0.43</v>
      </c>
      <c r="L323">
        <v>0</v>
      </c>
      <c r="M323">
        <v>0</v>
      </c>
      <c r="N323">
        <v>0.65800000000000003</v>
      </c>
      <c r="O323">
        <v>47.37</v>
      </c>
      <c r="P323">
        <v>72</v>
      </c>
      <c r="Q323">
        <v>202201</v>
      </c>
      <c r="R323">
        <v>202252</v>
      </c>
      <c r="S323"/>
      <c r="T323"/>
      <c r="U323" t="s">
        <v>467</v>
      </c>
      <c r="V323">
        <v>13</v>
      </c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 t="s">
        <v>27</v>
      </c>
      <c r="AN323" t="s">
        <v>28</v>
      </c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 t="s">
        <v>29</v>
      </c>
      <c r="BD323" t="s">
        <v>30</v>
      </c>
      <c r="BE323"/>
      <c r="BF323"/>
      <c r="BG323"/>
      <c r="BH323"/>
      <c r="BI323"/>
      <c r="BJ323"/>
      <c r="BK323"/>
      <c r="BL323"/>
      <c r="BM323" t="s">
        <v>29</v>
      </c>
    </row>
    <row r="324" spans="1:65" x14ac:dyDescent="0.2">
      <c r="A324">
        <v>58731</v>
      </c>
      <c r="B324" t="s">
        <v>465</v>
      </c>
      <c r="C324">
        <v>718</v>
      </c>
      <c r="D324" t="s">
        <v>34</v>
      </c>
      <c r="E324" t="s">
        <v>35</v>
      </c>
      <c r="F324" t="s">
        <v>36</v>
      </c>
      <c r="G324">
        <v>1.48</v>
      </c>
      <c r="H324">
        <v>26.64</v>
      </c>
      <c r="I324">
        <v>0.3</v>
      </c>
      <c r="J324">
        <v>2.1150000000000002</v>
      </c>
      <c r="K324">
        <v>4.47</v>
      </c>
      <c r="L324">
        <v>0</v>
      </c>
      <c r="M324">
        <v>0</v>
      </c>
      <c r="N324">
        <v>2.1150000000000002</v>
      </c>
      <c r="O324">
        <v>38.07</v>
      </c>
      <c r="P324">
        <v>18</v>
      </c>
      <c r="Q324">
        <v>202201</v>
      </c>
      <c r="R324">
        <v>202252</v>
      </c>
      <c r="S324"/>
      <c r="T324"/>
      <c r="U324" t="s">
        <v>468</v>
      </c>
      <c r="V324">
        <v>58</v>
      </c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 t="s">
        <v>27</v>
      </c>
      <c r="AN324" t="s">
        <v>28</v>
      </c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 t="s">
        <v>29</v>
      </c>
      <c r="BD324" t="s">
        <v>30</v>
      </c>
      <c r="BE324"/>
      <c r="BF324"/>
      <c r="BG324"/>
      <c r="BH324"/>
      <c r="BI324"/>
      <c r="BJ324"/>
      <c r="BK324"/>
      <c r="BL324"/>
      <c r="BM324" t="s">
        <v>29</v>
      </c>
    </row>
    <row r="325" spans="1:65" x14ac:dyDescent="0.2">
      <c r="A325">
        <v>58731</v>
      </c>
      <c r="B325" t="s">
        <v>465</v>
      </c>
      <c r="C325">
        <v>718</v>
      </c>
      <c r="D325" t="s">
        <v>54</v>
      </c>
      <c r="E325" t="s">
        <v>55</v>
      </c>
      <c r="F325"/>
      <c r="G325">
        <v>0.41</v>
      </c>
      <c r="H325">
        <v>41.82</v>
      </c>
      <c r="I325">
        <v>0.3</v>
      </c>
      <c r="J325">
        <v>0.58599999999999997</v>
      </c>
      <c r="K325">
        <v>0.34</v>
      </c>
      <c r="L325">
        <v>0</v>
      </c>
      <c r="M325">
        <v>0</v>
      </c>
      <c r="N325">
        <v>0.58599999999999997</v>
      </c>
      <c r="O325">
        <v>59.77</v>
      </c>
      <c r="P325">
        <v>102</v>
      </c>
      <c r="Q325">
        <v>202201</v>
      </c>
      <c r="R325">
        <v>202252</v>
      </c>
      <c r="S325"/>
      <c r="T325"/>
      <c r="U325" t="s">
        <v>469</v>
      </c>
      <c r="V325">
        <v>10</v>
      </c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 t="s">
        <v>27</v>
      </c>
      <c r="AN325" t="s">
        <v>28</v>
      </c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 t="s">
        <v>29</v>
      </c>
      <c r="BD325" t="s">
        <v>30</v>
      </c>
      <c r="BE325"/>
      <c r="BF325"/>
      <c r="BG325"/>
      <c r="BH325"/>
      <c r="BI325"/>
      <c r="BJ325"/>
      <c r="BK325"/>
      <c r="BL325"/>
      <c r="BM325" t="s">
        <v>29</v>
      </c>
    </row>
    <row r="326" spans="1:65" x14ac:dyDescent="0.2">
      <c r="A326">
        <v>58733</v>
      </c>
      <c r="B326" t="s">
        <v>470</v>
      </c>
      <c r="C326">
        <v>718</v>
      </c>
      <c r="D326" t="s">
        <v>24</v>
      </c>
      <c r="E326" t="s">
        <v>25</v>
      </c>
      <c r="F326"/>
      <c r="G326">
        <v>0.62</v>
      </c>
      <c r="H326">
        <v>31</v>
      </c>
      <c r="I326">
        <v>0.3</v>
      </c>
      <c r="J326">
        <v>0.88600000000000001</v>
      </c>
      <c r="K326">
        <v>0.78</v>
      </c>
      <c r="L326">
        <v>0</v>
      </c>
      <c r="M326">
        <v>0</v>
      </c>
      <c r="N326">
        <v>0.88600000000000001</v>
      </c>
      <c r="O326">
        <v>44.3</v>
      </c>
      <c r="P326">
        <v>50</v>
      </c>
      <c r="Q326">
        <v>202201</v>
      </c>
      <c r="R326">
        <v>202252</v>
      </c>
      <c r="S326"/>
      <c r="T326"/>
      <c r="U326" t="s">
        <v>471</v>
      </c>
      <c r="V326">
        <v>29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 t="s">
        <v>27</v>
      </c>
      <c r="AN326" t="s">
        <v>28</v>
      </c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 t="s">
        <v>29</v>
      </c>
      <c r="BD326" t="s">
        <v>30</v>
      </c>
      <c r="BE326"/>
      <c r="BF326"/>
      <c r="BG326"/>
      <c r="BH326"/>
      <c r="BI326"/>
      <c r="BJ326"/>
      <c r="BK326"/>
      <c r="BL326"/>
      <c r="BM326" t="s">
        <v>29</v>
      </c>
    </row>
    <row r="327" spans="1:65" x14ac:dyDescent="0.2">
      <c r="A327">
        <v>58733</v>
      </c>
      <c r="B327" t="s">
        <v>470</v>
      </c>
      <c r="C327">
        <v>718</v>
      </c>
      <c r="D327" t="s">
        <v>31</v>
      </c>
      <c r="E327" t="s">
        <v>32</v>
      </c>
      <c r="F327"/>
      <c r="G327">
        <v>0.46</v>
      </c>
      <c r="H327">
        <v>33.119999999999997</v>
      </c>
      <c r="I327">
        <v>0.3</v>
      </c>
      <c r="J327">
        <v>0.65800000000000003</v>
      </c>
      <c r="K327">
        <v>0.43</v>
      </c>
      <c r="L327">
        <v>0</v>
      </c>
      <c r="M327">
        <v>0</v>
      </c>
      <c r="N327">
        <v>0.65800000000000003</v>
      </c>
      <c r="O327">
        <v>47.37</v>
      </c>
      <c r="P327">
        <v>72</v>
      </c>
      <c r="Q327">
        <v>202201</v>
      </c>
      <c r="R327">
        <v>202252</v>
      </c>
      <c r="S327"/>
      <c r="T327"/>
      <c r="U327" t="s">
        <v>472</v>
      </c>
      <c r="V327">
        <v>13</v>
      </c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 t="s">
        <v>27</v>
      </c>
      <c r="AN327" t="s">
        <v>28</v>
      </c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 t="s">
        <v>29</v>
      </c>
      <c r="BD327" t="s">
        <v>30</v>
      </c>
      <c r="BE327"/>
      <c r="BF327"/>
      <c r="BG327"/>
      <c r="BH327"/>
      <c r="BI327"/>
      <c r="BJ327"/>
      <c r="BK327"/>
      <c r="BL327"/>
      <c r="BM327" t="s">
        <v>29</v>
      </c>
    </row>
    <row r="328" spans="1:65" x14ac:dyDescent="0.2">
      <c r="A328">
        <v>58733</v>
      </c>
      <c r="B328" t="s">
        <v>470</v>
      </c>
      <c r="C328">
        <v>718</v>
      </c>
      <c r="D328" t="s">
        <v>34</v>
      </c>
      <c r="E328" t="s">
        <v>35</v>
      </c>
      <c r="F328" t="s">
        <v>36</v>
      </c>
      <c r="G328">
        <v>1.48</v>
      </c>
      <c r="H328">
        <v>26.64</v>
      </c>
      <c r="I328">
        <v>0.3</v>
      </c>
      <c r="J328">
        <v>2.1150000000000002</v>
      </c>
      <c r="K328">
        <v>4.47</v>
      </c>
      <c r="L328">
        <v>0</v>
      </c>
      <c r="M328">
        <v>0</v>
      </c>
      <c r="N328">
        <v>2.1150000000000002</v>
      </c>
      <c r="O328">
        <v>38.07</v>
      </c>
      <c r="P328">
        <v>18</v>
      </c>
      <c r="Q328">
        <v>202201</v>
      </c>
      <c r="R328">
        <v>202252</v>
      </c>
      <c r="S328"/>
      <c r="T328"/>
      <c r="U328" t="s">
        <v>473</v>
      </c>
      <c r="V328">
        <v>58</v>
      </c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 t="s">
        <v>27</v>
      </c>
      <c r="AN328" t="s">
        <v>28</v>
      </c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 t="s">
        <v>29</v>
      </c>
      <c r="BD328" t="s">
        <v>30</v>
      </c>
      <c r="BE328"/>
      <c r="BF328"/>
      <c r="BG328"/>
      <c r="BH328"/>
      <c r="BI328"/>
      <c r="BJ328"/>
      <c r="BK328"/>
      <c r="BL328"/>
      <c r="BM328" t="s">
        <v>29</v>
      </c>
    </row>
    <row r="329" spans="1:65" x14ac:dyDescent="0.2">
      <c r="A329">
        <v>58733</v>
      </c>
      <c r="B329" t="s">
        <v>470</v>
      </c>
      <c r="C329">
        <v>718</v>
      </c>
      <c r="D329" t="s">
        <v>54</v>
      </c>
      <c r="E329" t="s">
        <v>55</v>
      </c>
      <c r="F329"/>
      <c r="G329">
        <v>0.41</v>
      </c>
      <c r="H329">
        <v>41.82</v>
      </c>
      <c r="I329">
        <v>0.3</v>
      </c>
      <c r="J329">
        <v>0.58599999999999997</v>
      </c>
      <c r="K329">
        <v>0.34</v>
      </c>
      <c r="L329">
        <v>0</v>
      </c>
      <c r="M329">
        <v>0</v>
      </c>
      <c r="N329">
        <v>0.58599999999999997</v>
      </c>
      <c r="O329">
        <v>59.77</v>
      </c>
      <c r="P329">
        <v>102</v>
      </c>
      <c r="Q329">
        <v>202201</v>
      </c>
      <c r="R329">
        <v>202252</v>
      </c>
      <c r="S329"/>
      <c r="T329"/>
      <c r="U329" t="s">
        <v>474</v>
      </c>
      <c r="V329">
        <v>10</v>
      </c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 t="s">
        <v>27</v>
      </c>
      <c r="AN329" t="s">
        <v>28</v>
      </c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 t="s">
        <v>29</v>
      </c>
      <c r="BD329" t="s">
        <v>30</v>
      </c>
      <c r="BE329"/>
      <c r="BF329"/>
      <c r="BG329"/>
      <c r="BH329"/>
      <c r="BI329"/>
      <c r="BJ329"/>
      <c r="BK329"/>
      <c r="BL329"/>
      <c r="BM329" t="s">
        <v>29</v>
      </c>
    </row>
    <row r="330" spans="1:65" x14ac:dyDescent="0.2">
      <c r="A330">
        <v>58736</v>
      </c>
      <c r="B330" t="s">
        <v>475</v>
      </c>
      <c r="C330">
        <v>718</v>
      </c>
      <c r="D330" t="s">
        <v>24</v>
      </c>
      <c r="E330" t="s">
        <v>25</v>
      </c>
      <c r="F330"/>
      <c r="G330">
        <v>0.62</v>
      </c>
      <c r="H330">
        <v>31</v>
      </c>
      <c r="I330">
        <v>0.3</v>
      </c>
      <c r="J330">
        <v>0.88600000000000001</v>
      </c>
      <c r="K330">
        <v>0.78</v>
      </c>
      <c r="L330">
        <v>0</v>
      </c>
      <c r="M330">
        <v>0</v>
      </c>
      <c r="N330">
        <v>0.88600000000000001</v>
      </c>
      <c r="O330">
        <v>44.3</v>
      </c>
      <c r="P330">
        <v>50</v>
      </c>
      <c r="Q330">
        <v>202201</v>
      </c>
      <c r="R330">
        <v>202252</v>
      </c>
      <c r="S330"/>
      <c r="T330"/>
      <c r="U330" t="s">
        <v>476</v>
      </c>
      <c r="V330">
        <v>29</v>
      </c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 t="s">
        <v>29</v>
      </c>
      <c r="BD330" t="s">
        <v>30</v>
      </c>
      <c r="BE330"/>
      <c r="BF330"/>
      <c r="BG330"/>
      <c r="BH330"/>
      <c r="BI330"/>
      <c r="BJ330"/>
      <c r="BK330"/>
      <c r="BL330"/>
      <c r="BM330" t="s">
        <v>29</v>
      </c>
    </row>
    <row r="331" spans="1:65" x14ac:dyDescent="0.2">
      <c r="A331">
        <v>58736</v>
      </c>
      <c r="B331" t="s">
        <v>475</v>
      </c>
      <c r="C331">
        <v>718</v>
      </c>
      <c r="D331" t="s">
        <v>31</v>
      </c>
      <c r="E331" t="s">
        <v>32</v>
      </c>
      <c r="F331"/>
      <c r="G331">
        <v>0.46</v>
      </c>
      <c r="H331">
        <v>33.119999999999997</v>
      </c>
      <c r="I331">
        <v>0.3</v>
      </c>
      <c r="J331">
        <v>0.65800000000000003</v>
      </c>
      <c r="K331">
        <v>0.43</v>
      </c>
      <c r="L331">
        <v>0</v>
      </c>
      <c r="M331">
        <v>0</v>
      </c>
      <c r="N331">
        <v>0.65800000000000003</v>
      </c>
      <c r="O331">
        <v>47.37</v>
      </c>
      <c r="P331">
        <v>72</v>
      </c>
      <c r="Q331">
        <v>202201</v>
      </c>
      <c r="R331">
        <v>202252</v>
      </c>
      <c r="S331"/>
      <c r="T331"/>
      <c r="U331" t="s">
        <v>477</v>
      </c>
      <c r="V331">
        <v>13</v>
      </c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 t="s">
        <v>29</v>
      </c>
      <c r="BD331" t="s">
        <v>30</v>
      </c>
      <c r="BE331"/>
      <c r="BF331"/>
      <c r="BG331"/>
      <c r="BH331"/>
      <c r="BI331"/>
      <c r="BJ331"/>
      <c r="BK331"/>
      <c r="BL331"/>
      <c r="BM331" t="s">
        <v>29</v>
      </c>
    </row>
    <row r="332" spans="1:65" x14ac:dyDescent="0.2">
      <c r="A332">
        <v>58736</v>
      </c>
      <c r="B332" t="s">
        <v>475</v>
      </c>
      <c r="C332">
        <v>718</v>
      </c>
      <c r="D332" t="s">
        <v>34</v>
      </c>
      <c r="E332" t="s">
        <v>35</v>
      </c>
      <c r="F332" t="s">
        <v>36</v>
      </c>
      <c r="G332">
        <v>1.48</v>
      </c>
      <c r="H332">
        <v>26.64</v>
      </c>
      <c r="I332">
        <v>0.3</v>
      </c>
      <c r="J332">
        <v>2.1150000000000002</v>
      </c>
      <c r="K332">
        <v>4.47</v>
      </c>
      <c r="L332">
        <v>0</v>
      </c>
      <c r="M332">
        <v>0</v>
      </c>
      <c r="N332">
        <v>2.1150000000000002</v>
      </c>
      <c r="O332">
        <v>38.07</v>
      </c>
      <c r="P332">
        <v>18</v>
      </c>
      <c r="Q332">
        <v>202201</v>
      </c>
      <c r="R332">
        <v>202252</v>
      </c>
      <c r="S332"/>
      <c r="T332"/>
      <c r="U332" t="s">
        <v>478</v>
      </c>
      <c r="V332">
        <v>58</v>
      </c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 t="s">
        <v>29</v>
      </c>
      <c r="BD332" t="s">
        <v>30</v>
      </c>
      <c r="BE332"/>
      <c r="BF332"/>
      <c r="BG332"/>
      <c r="BH332"/>
      <c r="BI332"/>
      <c r="BJ332"/>
      <c r="BK332"/>
      <c r="BL332"/>
      <c r="BM332" t="s">
        <v>29</v>
      </c>
    </row>
    <row r="333" spans="1:65" x14ac:dyDescent="0.2">
      <c r="A333">
        <v>58736</v>
      </c>
      <c r="B333" t="s">
        <v>475</v>
      </c>
      <c r="C333">
        <v>718</v>
      </c>
      <c r="D333" t="s">
        <v>54</v>
      </c>
      <c r="E333" t="s">
        <v>55</v>
      </c>
      <c r="F333"/>
      <c r="G333">
        <v>0.41</v>
      </c>
      <c r="H333">
        <v>41.82</v>
      </c>
      <c r="I333">
        <v>0.3</v>
      </c>
      <c r="J333">
        <v>0.58599999999999997</v>
      </c>
      <c r="K333">
        <v>0.34</v>
      </c>
      <c r="L333">
        <v>0</v>
      </c>
      <c r="M333">
        <v>0</v>
      </c>
      <c r="N333">
        <v>0.58599999999999997</v>
      </c>
      <c r="O333">
        <v>59.77</v>
      </c>
      <c r="P333">
        <v>102</v>
      </c>
      <c r="Q333">
        <v>202201</v>
      </c>
      <c r="R333">
        <v>202252</v>
      </c>
      <c r="S333"/>
      <c r="T333"/>
      <c r="U333" t="s">
        <v>479</v>
      </c>
      <c r="V333">
        <v>10</v>
      </c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 t="s">
        <v>29</v>
      </c>
      <c r="BD333" t="s">
        <v>30</v>
      </c>
      <c r="BE333"/>
      <c r="BF333"/>
      <c r="BG333"/>
      <c r="BH333"/>
      <c r="BI333"/>
      <c r="BJ333"/>
      <c r="BK333"/>
      <c r="BL333"/>
      <c r="BM333" t="s">
        <v>29</v>
      </c>
    </row>
    <row r="334" spans="1:65" x14ac:dyDescent="0.2">
      <c r="A334">
        <v>58740</v>
      </c>
      <c r="B334" t="s">
        <v>480</v>
      </c>
      <c r="C334">
        <v>718</v>
      </c>
      <c r="D334" t="s">
        <v>31</v>
      </c>
      <c r="E334" t="s">
        <v>32</v>
      </c>
      <c r="F334"/>
      <c r="G334">
        <v>0.56000000000000005</v>
      </c>
      <c r="H334">
        <v>40.32</v>
      </c>
      <c r="I334">
        <v>0.3</v>
      </c>
      <c r="J334">
        <v>0.8</v>
      </c>
      <c r="K334">
        <v>0.64</v>
      </c>
      <c r="L334">
        <v>0</v>
      </c>
      <c r="M334">
        <v>0</v>
      </c>
      <c r="N334">
        <v>0.8</v>
      </c>
      <c r="O334">
        <v>57.6</v>
      </c>
      <c r="P334">
        <v>72</v>
      </c>
      <c r="Q334">
        <v>202201</v>
      </c>
      <c r="R334">
        <v>202252</v>
      </c>
      <c r="S334"/>
      <c r="T334"/>
      <c r="U334" t="s">
        <v>481</v>
      </c>
      <c r="V334">
        <v>23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 t="s">
        <v>27</v>
      </c>
      <c r="AN334" t="s">
        <v>28</v>
      </c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 t="s">
        <v>29</v>
      </c>
      <c r="BD334" t="s">
        <v>30</v>
      </c>
      <c r="BE334"/>
      <c r="BF334"/>
      <c r="BG334"/>
      <c r="BH334"/>
      <c r="BI334"/>
      <c r="BJ334"/>
      <c r="BK334"/>
      <c r="BL334"/>
      <c r="BM334" t="s">
        <v>29</v>
      </c>
    </row>
    <row r="335" spans="1:65" x14ac:dyDescent="0.2">
      <c r="A335">
        <v>58741</v>
      </c>
      <c r="B335" t="s">
        <v>482</v>
      </c>
      <c r="C335">
        <v>718</v>
      </c>
      <c r="D335" t="s">
        <v>31</v>
      </c>
      <c r="E335" t="s">
        <v>32</v>
      </c>
      <c r="F335"/>
      <c r="G335">
        <v>0.56000000000000005</v>
      </c>
      <c r="H335">
        <v>40.32</v>
      </c>
      <c r="I335">
        <v>0.3</v>
      </c>
      <c r="J335">
        <v>0.8</v>
      </c>
      <c r="K335">
        <v>0.64</v>
      </c>
      <c r="L335">
        <v>0</v>
      </c>
      <c r="M335">
        <v>0</v>
      </c>
      <c r="N335">
        <v>0.8</v>
      </c>
      <c r="O335">
        <v>57.6</v>
      </c>
      <c r="P335">
        <v>72</v>
      </c>
      <c r="Q335">
        <v>202201</v>
      </c>
      <c r="R335">
        <v>202252</v>
      </c>
      <c r="S335"/>
      <c r="T335"/>
      <c r="U335" t="s">
        <v>483</v>
      </c>
      <c r="V335">
        <v>23</v>
      </c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 t="s">
        <v>27</v>
      </c>
      <c r="AN335" t="s">
        <v>28</v>
      </c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 t="s">
        <v>29</v>
      </c>
      <c r="BD335" t="s">
        <v>30</v>
      </c>
      <c r="BE335"/>
      <c r="BF335"/>
      <c r="BG335"/>
      <c r="BH335"/>
      <c r="BI335"/>
      <c r="BJ335"/>
      <c r="BK335"/>
      <c r="BL335"/>
      <c r="BM335" t="s">
        <v>29</v>
      </c>
    </row>
    <row r="336" spans="1:65" x14ac:dyDescent="0.2">
      <c r="A336">
        <v>58742</v>
      </c>
      <c r="B336" t="s">
        <v>484</v>
      </c>
      <c r="C336">
        <v>718</v>
      </c>
      <c r="D336" t="s">
        <v>31</v>
      </c>
      <c r="E336" t="s">
        <v>32</v>
      </c>
      <c r="F336"/>
      <c r="G336">
        <v>0.56000000000000005</v>
      </c>
      <c r="H336">
        <v>40.32</v>
      </c>
      <c r="I336">
        <v>0.3</v>
      </c>
      <c r="J336">
        <v>0.8</v>
      </c>
      <c r="K336">
        <v>0.64</v>
      </c>
      <c r="L336">
        <v>0</v>
      </c>
      <c r="M336">
        <v>0</v>
      </c>
      <c r="N336">
        <v>0.8</v>
      </c>
      <c r="O336">
        <v>57.6</v>
      </c>
      <c r="P336">
        <v>72</v>
      </c>
      <c r="Q336">
        <v>202201</v>
      </c>
      <c r="R336">
        <v>202252</v>
      </c>
      <c r="S336"/>
      <c r="T336"/>
      <c r="U336" t="s">
        <v>485</v>
      </c>
      <c r="V336">
        <v>23</v>
      </c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 t="s">
        <v>27</v>
      </c>
      <c r="AN336" t="s">
        <v>28</v>
      </c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 t="s">
        <v>29</v>
      </c>
      <c r="BD336" t="s">
        <v>30</v>
      </c>
      <c r="BE336"/>
      <c r="BF336"/>
      <c r="BG336"/>
      <c r="BH336"/>
      <c r="BI336"/>
      <c r="BJ336"/>
      <c r="BK336"/>
      <c r="BL336"/>
      <c r="BM336" t="s">
        <v>29</v>
      </c>
    </row>
    <row r="337" spans="1:65" x14ac:dyDescent="0.2">
      <c r="A337">
        <v>58744</v>
      </c>
      <c r="B337" t="s">
        <v>486</v>
      </c>
      <c r="C337">
        <v>718</v>
      </c>
      <c r="D337" t="s">
        <v>24</v>
      </c>
      <c r="E337" t="s">
        <v>25</v>
      </c>
      <c r="F337"/>
      <c r="G337">
        <v>0.62</v>
      </c>
      <c r="H337">
        <v>31</v>
      </c>
      <c r="I337">
        <v>0.3</v>
      </c>
      <c r="J337">
        <v>0.88600000000000001</v>
      </c>
      <c r="K337">
        <v>0.78</v>
      </c>
      <c r="L337">
        <v>0</v>
      </c>
      <c r="M337">
        <v>0</v>
      </c>
      <c r="N337">
        <v>0.88600000000000001</v>
      </c>
      <c r="O337">
        <v>44.3</v>
      </c>
      <c r="P337">
        <v>50</v>
      </c>
      <c r="Q337">
        <v>202201</v>
      </c>
      <c r="R337">
        <v>202252</v>
      </c>
      <c r="S337"/>
      <c r="T337"/>
      <c r="U337" t="s">
        <v>487</v>
      </c>
      <c r="V337">
        <v>29</v>
      </c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 t="s">
        <v>27</v>
      </c>
      <c r="AN337" t="s">
        <v>28</v>
      </c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 t="s">
        <v>29</v>
      </c>
      <c r="BD337" t="s">
        <v>30</v>
      </c>
      <c r="BE337"/>
      <c r="BF337"/>
      <c r="BG337"/>
      <c r="BH337"/>
      <c r="BI337"/>
      <c r="BJ337"/>
      <c r="BK337"/>
      <c r="BL337"/>
      <c r="BM337" t="s">
        <v>29</v>
      </c>
    </row>
    <row r="338" spans="1:65" x14ac:dyDescent="0.2">
      <c r="A338">
        <v>58744</v>
      </c>
      <c r="B338" t="s">
        <v>486</v>
      </c>
      <c r="C338">
        <v>718</v>
      </c>
      <c r="D338" t="s">
        <v>31</v>
      </c>
      <c r="E338" t="s">
        <v>32</v>
      </c>
      <c r="F338"/>
      <c r="G338">
        <v>0.46</v>
      </c>
      <c r="H338">
        <v>33.119999999999997</v>
      </c>
      <c r="I338">
        <v>0.3</v>
      </c>
      <c r="J338">
        <v>0.65800000000000003</v>
      </c>
      <c r="K338">
        <v>0.43</v>
      </c>
      <c r="L338">
        <v>0</v>
      </c>
      <c r="M338">
        <v>0</v>
      </c>
      <c r="N338">
        <v>0.65800000000000003</v>
      </c>
      <c r="O338">
        <v>47.37</v>
      </c>
      <c r="P338">
        <v>72</v>
      </c>
      <c r="Q338">
        <v>202201</v>
      </c>
      <c r="R338">
        <v>202252</v>
      </c>
      <c r="S338"/>
      <c r="T338"/>
      <c r="U338" t="s">
        <v>488</v>
      </c>
      <c r="V338">
        <v>13</v>
      </c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 t="s">
        <v>27</v>
      </c>
      <c r="AN338" t="s">
        <v>28</v>
      </c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 t="s">
        <v>29</v>
      </c>
      <c r="BD338" t="s">
        <v>30</v>
      </c>
      <c r="BE338"/>
      <c r="BF338"/>
      <c r="BG338"/>
      <c r="BH338"/>
      <c r="BI338"/>
      <c r="BJ338"/>
      <c r="BK338"/>
      <c r="BL338"/>
      <c r="BM338" t="s">
        <v>29</v>
      </c>
    </row>
    <row r="339" spans="1:65" x14ac:dyDescent="0.2">
      <c r="A339">
        <v>58744</v>
      </c>
      <c r="B339" t="s">
        <v>486</v>
      </c>
      <c r="C339">
        <v>718</v>
      </c>
      <c r="D339" t="s">
        <v>34</v>
      </c>
      <c r="E339" t="s">
        <v>35</v>
      </c>
      <c r="F339" t="s">
        <v>36</v>
      </c>
      <c r="G339">
        <v>1.48</v>
      </c>
      <c r="H339">
        <v>26.64</v>
      </c>
      <c r="I339">
        <v>0.3</v>
      </c>
      <c r="J339">
        <v>2.1150000000000002</v>
      </c>
      <c r="K339">
        <v>4.47</v>
      </c>
      <c r="L339">
        <v>0</v>
      </c>
      <c r="M339">
        <v>0</v>
      </c>
      <c r="N339">
        <v>2.1150000000000002</v>
      </c>
      <c r="O339">
        <v>38.07</v>
      </c>
      <c r="P339">
        <v>18</v>
      </c>
      <c r="Q339">
        <v>202201</v>
      </c>
      <c r="R339">
        <v>202252</v>
      </c>
      <c r="S339"/>
      <c r="T339"/>
      <c r="U339" t="s">
        <v>489</v>
      </c>
      <c r="V339">
        <v>58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 t="s">
        <v>27</v>
      </c>
      <c r="AN339" t="s">
        <v>28</v>
      </c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 t="s">
        <v>29</v>
      </c>
      <c r="BD339" t="s">
        <v>30</v>
      </c>
      <c r="BE339"/>
      <c r="BF339"/>
      <c r="BG339"/>
      <c r="BH339"/>
      <c r="BI339"/>
      <c r="BJ339"/>
      <c r="BK339"/>
      <c r="BL339"/>
      <c r="BM339" t="s">
        <v>29</v>
      </c>
    </row>
    <row r="340" spans="1:65" x14ac:dyDescent="0.2">
      <c r="A340">
        <v>58744</v>
      </c>
      <c r="B340" t="s">
        <v>486</v>
      </c>
      <c r="C340">
        <v>718</v>
      </c>
      <c r="D340" t="s">
        <v>54</v>
      </c>
      <c r="E340" t="s">
        <v>55</v>
      </c>
      <c r="F340"/>
      <c r="G340">
        <v>0.41</v>
      </c>
      <c r="H340">
        <v>41.82</v>
      </c>
      <c r="I340">
        <v>0.3</v>
      </c>
      <c r="J340">
        <v>0.58599999999999997</v>
      </c>
      <c r="K340">
        <v>0.34</v>
      </c>
      <c r="L340">
        <v>0</v>
      </c>
      <c r="M340">
        <v>0</v>
      </c>
      <c r="N340">
        <v>0.58599999999999997</v>
      </c>
      <c r="O340">
        <v>59.77</v>
      </c>
      <c r="P340">
        <v>102</v>
      </c>
      <c r="Q340">
        <v>202201</v>
      </c>
      <c r="R340">
        <v>202252</v>
      </c>
      <c r="S340"/>
      <c r="T340"/>
      <c r="U340" t="s">
        <v>490</v>
      </c>
      <c r="V340">
        <v>10</v>
      </c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 t="s">
        <v>27</v>
      </c>
      <c r="AN340" t="s">
        <v>28</v>
      </c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 t="s">
        <v>29</v>
      </c>
      <c r="BD340" t="s">
        <v>30</v>
      </c>
      <c r="BE340"/>
      <c r="BF340"/>
      <c r="BG340"/>
      <c r="BH340"/>
      <c r="BI340"/>
      <c r="BJ340"/>
      <c r="BK340"/>
      <c r="BL340"/>
      <c r="BM340" t="s">
        <v>29</v>
      </c>
    </row>
    <row r="341" spans="1:65" x14ac:dyDescent="0.2">
      <c r="A341">
        <v>58747</v>
      </c>
      <c r="B341" t="s">
        <v>491</v>
      </c>
      <c r="C341">
        <v>718</v>
      </c>
      <c r="D341" t="s">
        <v>24</v>
      </c>
      <c r="E341" t="s">
        <v>25</v>
      </c>
      <c r="F341"/>
      <c r="G341">
        <v>0.62</v>
      </c>
      <c r="H341">
        <v>31</v>
      </c>
      <c r="I341">
        <v>0.3</v>
      </c>
      <c r="J341">
        <v>0.88600000000000001</v>
      </c>
      <c r="K341">
        <v>0.78</v>
      </c>
      <c r="L341">
        <v>0</v>
      </c>
      <c r="M341">
        <v>0</v>
      </c>
      <c r="N341">
        <v>0.88600000000000001</v>
      </c>
      <c r="O341">
        <v>44.3</v>
      </c>
      <c r="P341">
        <v>50</v>
      </c>
      <c r="Q341">
        <v>202201</v>
      </c>
      <c r="R341">
        <v>202252</v>
      </c>
      <c r="S341"/>
      <c r="T341"/>
      <c r="U341" t="s">
        <v>492</v>
      </c>
      <c r="V341">
        <v>29</v>
      </c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 t="s">
        <v>27</v>
      </c>
      <c r="AN341" t="s">
        <v>28</v>
      </c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 t="s">
        <v>29</v>
      </c>
      <c r="BD341" t="s">
        <v>30</v>
      </c>
      <c r="BE341"/>
      <c r="BF341"/>
      <c r="BG341"/>
      <c r="BH341"/>
      <c r="BI341"/>
      <c r="BJ341"/>
      <c r="BK341"/>
      <c r="BL341"/>
      <c r="BM341" t="s">
        <v>29</v>
      </c>
    </row>
    <row r="342" spans="1:65" x14ac:dyDescent="0.2">
      <c r="A342">
        <v>58747</v>
      </c>
      <c r="B342" t="s">
        <v>491</v>
      </c>
      <c r="C342">
        <v>718</v>
      </c>
      <c r="D342" t="s">
        <v>31</v>
      </c>
      <c r="E342" t="s">
        <v>32</v>
      </c>
      <c r="F342"/>
      <c r="G342">
        <v>0.46</v>
      </c>
      <c r="H342">
        <v>33.119999999999997</v>
      </c>
      <c r="I342">
        <v>0.3</v>
      </c>
      <c r="J342">
        <v>0.65800000000000003</v>
      </c>
      <c r="K342">
        <v>0.43</v>
      </c>
      <c r="L342">
        <v>0</v>
      </c>
      <c r="M342">
        <v>0</v>
      </c>
      <c r="N342">
        <v>0.65800000000000003</v>
      </c>
      <c r="O342">
        <v>47.37</v>
      </c>
      <c r="P342">
        <v>72</v>
      </c>
      <c r="Q342">
        <v>202201</v>
      </c>
      <c r="R342">
        <v>202252</v>
      </c>
      <c r="S342"/>
      <c r="T342"/>
      <c r="U342" t="s">
        <v>493</v>
      </c>
      <c r="V342">
        <v>13</v>
      </c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 t="s">
        <v>27</v>
      </c>
      <c r="AN342" t="s">
        <v>28</v>
      </c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 t="s">
        <v>29</v>
      </c>
      <c r="BD342" t="s">
        <v>30</v>
      </c>
      <c r="BE342"/>
      <c r="BF342"/>
      <c r="BG342"/>
      <c r="BH342"/>
      <c r="BI342"/>
      <c r="BJ342"/>
      <c r="BK342"/>
      <c r="BL342"/>
      <c r="BM342" t="s">
        <v>29</v>
      </c>
    </row>
    <row r="343" spans="1:65" x14ac:dyDescent="0.2">
      <c r="A343">
        <v>58747</v>
      </c>
      <c r="B343" t="s">
        <v>491</v>
      </c>
      <c r="C343">
        <v>718</v>
      </c>
      <c r="D343" t="s">
        <v>34</v>
      </c>
      <c r="E343" t="s">
        <v>35</v>
      </c>
      <c r="F343" t="s">
        <v>36</v>
      </c>
      <c r="G343">
        <v>1.48</v>
      </c>
      <c r="H343">
        <v>26.64</v>
      </c>
      <c r="I343">
        <v>0.3</v>
      </c>
      <c r="J343">
        <v>2.1150000000000002</v>
      </c>
      <c r="K343">
        <v>4.47</v>
      </c>
      <c r="L343">
        <v>0</v>
      </c>
      <c r="M343">
        <v>0</v>
      </c>
      <c r="N343">
        <v>2.1150000000000002</v>
      </c>
      <c r="O343">
        <v>38.07</v>
      </c>
      <c r="P343">
        <v>18</v>
      </c>
      <c r="Q343">
        <v>202201</v>
      </c>
      <c r="R343">
        <v>202252</v>
      </c>
      <c r="S343"/>
      <c r="T343"/>
      <c r="U343" t="s">
        <v>494</v>
      </c>
      <c r="V343">
        <v>58</v>
      </c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 t="s">
        <v>27</v>
      </c>
      <c r="AN343" t="s">
        <v>28</v>
      </c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 t="s">
        <v>29</v>
      </c>
      <c r="BD343" t="s">
        <v>30</v>
      </c>
      <c r="BE343"/>
      <c r="BF343"/>
      <c r="BG343"/>
      <c r="BH343"/>
      <c r="BI343"/>
      <c r="BJ343"/>
      <c r="BK343"/>
      <c r="BL343"/>
      <c r="BM343" t="s">
        <v>29</v>
      </c>
    </row>
    <row r="344" spans="1:65" x14ac:dyDescent="0.2">
      <c r="A344">
        <v>58747</v>
      </c>
      <c r="B344" t="s">
        <v>491</v>
      </c>
      <c r="C344">
        <v>718</v>
      </c>
      <c r="D344" t="s">
        <v>54</v>
      </c>
      <c r="E344" t="s">
        <v>55</v>
      </c>
      <c r="F344"/>
      <c r="G344">
        <v>0.41</v>
      </c>
      <c r="H344">
        <v>41.82</v>
      </c>
      <c r="I344">
        <v>0.3</v>
      </c>
      <c r="J344">
        <v>0.58599999999999997</v>
      </c>
      <c r="K344">
        <v>0.34</v>
      </c>
      <c r="L344">
        <v>0</v>
      </c>
      <c r="M344">
        <v>0</v>
      </c>
      <c r="N344">
        <v>0.58599999999999997</v>
      </c>
      <c r="O344">
        <v>59.77</v>
      </c>
      <c r="P344">
        <v>102</v>
      </c>
      <c r="Q344">
        <v>202201</v>
      </c>
      <c r="R344">
        <v>202252</v>
      </c>
      <c r="S344"/>
      <c r="T344"/>
      <c r="U344" t="s">
        <v>495</v>
      </c>
      <c r="V344">
        <v>10</v>
      </c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 t="s">
        <v>27</v>
      </c>
      <c r="AN344" t="s">
        <v>28</v>
      </c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 t="s">
        <v>29</v>
      </c>
      <c r="BD344" t="s">
        <v>30</v>
      </c>
      <c r="BE344"/>
      <c r="BF344"/>
      <c r="BG344"/>
      <c r="BH344"/>
      <c r="BI344"/>
      <c r="BJ344"/>
      <c r="BK344"/>
      <c r="BL344"/>
      <c r="BM344" t="s">
        <v>29</v>
      </c>
    </row>
    <row r="345" spans="1:65" x14ac:dyDescent="0.2">
      <c r="A345">
        <v>58751</v>
      </c>
      <c r="B345" t="s">
        <v>496</v>
      </c>
      <c r="C345">
        <v>718</v>
      </c>
      <c r="D345" t="s">
        <v>24</v>
      </c>
      <c r="E345" t="s">
        <v>25</v>
      </c>
      <c r="F345"/>
      <c r="G345">
        <v>0.62</v>
      </c>
      <c r="H345">
        <v>31</v>
      </c>
      <c r="I345">
        <v>0.3</v>
      </c>
      <c r="J345">
        <v>0.88600000000000001</v>
      </c>
      <c r="K345">
        <v>0.78</v>
      </c>
      <c r="L345">
        <v>0</v>
      </c>
      <c r="M345">
        <v>0</v>
      </c>
      <c r="N345">
        <v>0.88600000000000001</v>
      </c>
      <c r="O345">
        <v>44.3</v>
      </c>
      <c r="P345">
        <v>50</v>
      </c>
      <c r="Q345">
        <v>202201</v>
      </c>
      <c r="R345">
        <v>202252</v>
      </c>
      <c r="S345"/>
      <c r="T345"/>
      <c r="U345" t="s">
        <v>497</v>
      </c>
      <c r="V345">
        <v>29</v>
      </c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 t="s">
        <v>29</v>
      </c>
      <c r="BD345" t="s">
        <v>30</v>
      </c>
      <c r="BE345"/>
      <c r="BF345"/>
      <c r="BG345"/>
      <c r="BH345"/>
      <c r="BI345"/>
      <c r="BJ345"/>
      <c r="BK345"/>
      <c r="BL345"/>
      <c r="BM345" t="s">
        <v>29</v>
      </c>
    </row>
    <row r="346" spans="1:65" x14ac:dyDescent="0.2">
      <c r="A346">
        <v>58751</v>
      </c>
      <c r="B346" t="s">
        <v>496</v>
      </c>
      <c r="C346">
        <v>718</v>
      </c>
      <c r="D346" t="s">
        <v>31</v>
      </c>
      <c r="E346" t="s">
        <v>32</v>
      </c>
      <c r="F346"/>
      <c r="G346">
        <v>0.52</v>
      </c>
      <c r="H346">
        <v>37.44</v>
      </c>
      <c r="I346">
        <v>0.3</v>
      </c>
      <c r="J346">
        <v>0.74299999999999999</v>
      </c>
      <c r="K346">
        <v>0.55000000000000004</v>
      </c>
      <c r="L346">
        <v>0</v>
      </c>
      <c r="M346">
        <v>0</v>
      </c>
      <c r="N346">
        <v>0.74299999999999999</v>
      </c>
      <c r="O346">
        <v>53.49</v>
      </c>
      <c r="P346">
        <v>72</v>
      </c>
      <c r="Q346">
        <v>202201</v>
      </c>
      <c r="R346">
        <v>202252</v>
      </c>
      <c r="S346"/>
      <c r="T346"/>
      <c r="U346" t="s">
        <v>498</v>
      </c>
      <c r="V346">
        <v>19</v>
      </c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 t="s">
        <v>29</v>
      </c>
      <c r="BD346" t="s">
        <v>30</v>
      </c>
      <c r="BE346"/>
      <c r="BF346"/>
      <c r="BG346"/>
      <c r="BH346"/>
      <c r="BI346"/>
      <c r="BJ346"/>
      <c r="BK346"/>
      <c r="BL346"/>
      <c r="BM346" t="s">
        <v>29</v>
      </c>
    </row>
    <row r="347" spans="1:65" x14ac:dyDescent="0.2">
      <c r="A347">
        <v>58751</v>
      </c>
      <c r="B347" t="s">
        <v>496</v>
      </c>
      <c r="C347">
        <v>718</v>
      </c>
      <c r="D347" t="s">
        <v>34</v>
      </c>
      <c r="E347" t="s">
        <v>35</v>
      </c>
      <c r="F347" t="s">
        <v>36</v>
      </c>
      <c r="G347">
        <v>1.48</v>
      </c>
      <c r="H347">
        <v>26.64</v>
      </c>
      <c r="I347">
        <v>0.3</v>
      </c>
      <c r="J347">
        <v>2.1150000000000002</v>
      </c>
      <c r="K347">
        <v>4.47</v>
      </c>
      <c r="L347">
        <v>0</v>
      </c>
      <c r="M347">
        <v>0</v>
      </c>
      <c r="N347">
        <v>2.1150000000000002</v>
      </c>
      <c r="O347">
        <v>38.07</v>
      </c>
      <c r="P347">
        <v>18</v>
      </c>
      <c r="Q347">
        <v>202201</v>
      </c>
      <c r="R347">
        <v>202252</v>
      </c>
      <c r="S347"/>
      <c r="T347"/>
      <c r="U347" t="s">
        <v>499</v>
      </c>
      <c r="V347">
        <v>58</v>
      </c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 t="s">
        <v>29</v>
      </c>
      <c r="BD347" t="s">
        <v>30</v>
      </c>
      <c r="BE347"/>
      <c r="BF347"/>
      <c r="BG347"/>
      <c r="BH347"/>
      <c r="BI347"/>
      <c r="BJ347"/>
      <c r="BK347"/>
      <c r="BL347"/>
      <c r="BM347" t="s">
        <v>29</v>
      </c>
    </row>
    <row r="348" spans="1:65" x14ac:dyDescent="0.2">
      <c r="A348">
        <v>58752</v>
      </c>
      <c r="B348" t="s">
        <v>500</v>
      </c>
      <c r="C348">
        <v>718</v>
      </c>
      <c r="D348" t="s">
        <v>24</v>
      </c>
      <c r="E348" t="s">
        <v>25</v>
      </c>
      <c r="F348"/>
      <c r="G348">
        <v>0.62</v>
      </c>
      <c r="H348">
        <v>31</v>
      </c>
      <c r="I348">
        <v>0.3</v>
      </c>
      <c r="J348">
        <v>0.88600000000000001</v>
      </c>
      <c r="K348">
        <v>0.78</v>
      </c>
      <c r="L348">
        <v>0</v>
      </c>
      <c r="M348">
        <v>0</v>
      </c>
      <c r="N348">
        <v>0.88600000000000001</v>
      </c>
      <c r="O348">
        <v>44.3</v>
      </c>
      <c r="P348">
        <v>50</v>
      </c>
      <c r="Q348">
        <v>202201</v>
      </c>
      <c r="R348">
        <v>202252</v>
      </c>
      <c r="S348"/>
      <c r="T348"/>
      <c r="U348" t="s">
        <v>501</v>
      </c>
      <c r="V348">
        <v>29</v>
      </c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 t="s">
        <v>29</v>
      </c>
      <c r="BD348" t="s">
        <v>30</v>
      </c>
      <c r="BE348"/>
      <c r="BF348"/>
      <c r="BG348"/>
      <c r="BH348"/>
      <c r="BI348"/>
      <c r="BJ348"/>
      <c r="BK348"/>
      <c r="BL348"/>
      <c r="BM348" t="s">
        <v>29</v>
      </c>
    </row>
    <row r="349" spans="1:65" x14ac:dyDescent="0.2">
      <c r="A349">
        <v>58752</v>
      </c>
      <c r="B349" t="s">
        <v>500</v>
      </c>
      <c r="C349">
        <v>718</v>
      </c>
      <c r="D349" t="s">
        <v>31</v>
      </c>
      <c r="E349" t="s">
        <v>32</v>
      </c>
      <c r="F349"/>
      <c r="G349">
        <v>0.52</v>
      </c>
      <c r="H349">
        <v>37.44</v>
      </c>
      <c r="I349">
        <v>0.3</v>
      </c>
      <c r="J349">
        <v>0.74299999999999999</v>
      </c>
      <c r="K349">
        <v>0.55000000000000004</v>
      </c>
      <c r="L349">
        <v>0</v>
      </c>
      <c r="M349">
        <v>0</v>
      </c>
      <c r="N349">
        <v>0.74299999999999999</v>
      </c>
      <c r="O349">
        <v>53.49</v>
      </c>
      <c r="P349">
        <v>72</v>
      </c>
      <c r="Q349">
        <v>202201</v>
      </c>
      <c r="R349">
        <v>202252</v>
      </c>
      <c r="S349"/>
      <c r="T349"/>
      <c r="U349" t="s">
        <v>502</v>
      </c>
      <c r="V349">
        <v>19</v>
      </c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 t="s">
        <v>29</v>
      </c>
      <c r="BD349" t="s">
        <v>30</v>
      </c>
      <c r="BE349"/>
      <c r="BF349"/>
      <c r="BG349"/>
      <c r="BH349"/>
      <c r="BI349"/>
      <c r="BJ349"/>
      <c r="BK349"/>
      <c r="BL349"/>
      <c r="BM349" t="s">
        <v>29</v>
      </c>
    </row>
    <row r="350" spans="1:65" x14ac:dyDescent="0.2">
      <c r="A350">
        <v>58752</v>
      </c>
      <c r="B350" t="s">
        <v>500</v>
      </c>
      <c r="C350">
        <v>718</v>
      </c>
      <c r="D350" t="s">
        <v>34</v>
      </c>
      <c r="E350" t="s">
        <v>35</v>
      </c>
      <c r="F350" t="s">
        <v>36</v>
      </c>
      <c r="G350">
        <v>1.48</v>
      </c>
      <c r="H350">
        <v>26.64</v>
      </c>
      <c r="I350">
        <v>0.3</v>
      </c>
      <c r="J350">
        <v>2.1150000000000002</v>
      </c>
      <c r="K350">
        <v>4.47</v>
      </c>
      <c r="L350">
        <v>0</v>
      </c>
      <c r="M350">
        <v>0</v>
      </c>
      <c r="N350">
        <v>2.1150000000000002</v>
      </c>
      <c r="O350">
        <v>38.07</v>
      </c>
      <c r="P350">
        <v>18</v>
      </c>
      <c r="Q350">
        <v>202201</v>
      </c>
      <c r="R350">
        <v>202252</v>
      </c>
      <c r="S350"/>
      <c r="T350"/>
      <c r="U350" t="s">
        <v>503</v>
      </c>
      <c r="V350">
        <v>58</v>
      </c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 t="s">
        <v>29</v>
      </c>
      <c r="BD350" t="s">
        <v>30</v>
      </c>
      <c r="BE350"/>
      <c r="BF350"/>
      <c r="BG350"/>
      <c r="BH350"/>
      <c r="BI350"/>
      <c r="BJ350"/>
      <c r="BK350"/>
      <c r="BL350"/>
      <c r="BM350" t="s">
        <v>29</v>
      </c>
    </row>
    <row r="351" spans="1:65" x14ac:dyDescent="0.2">
      <c r="A351">
        <v>58754</v>
      </c>
      <c r="B351" t="s">
        <v>504</v>
      </c>
      <c r="C351">
        <v>718</v>
      </c>
      <c r="D351" t="s">
        <v>24</v>
      </c>
      <c r="E351" t="s">
        <v>25</v>
      </c>
      <c r="F351"/>
      <c r="G351">
        <v>0.62</v>
      </c>
      <c r="H351">
        <v>31</v>
      </c>
      <c r="I351">
        <v>0.3</v>
      </c>
      <c r="J351">
        <v>0.88600000000000001</v>
      </c>
      <c r="K351">
        <v>0.78</v>
      </c>
      <c r="L351">
        <v>0</v>
      </c>
      <c r="M351">
        <v>0</v>
      </c>
      <c r="N351">
        <v>0.88600000000000001</v>
      </c>
      <c r="O351">
        <v>44.3</v>
      </c>
      <c r="P351">
        <v>50</v>
      </c>
      <c r="Q351">
        <v>202201</v>
      </c>
      <c r="R351">
        <v>202252</v>
      </c>
      <c r="S351"/>
      <c r="T351"/>
      <c r="U351" t="s">
        <v>505</v>
      </c>
      <c r="V351">
        <v>29</v>
      </c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 t="s">
        <v>29</v>
      </c>
      <c r="BD351" t="s">
        <v>30</v>
      </c>
      <c r="BE351"/>
      <c r="BF351"/>
      <c r="BG351"/>
      <c r="BH351"/>
      <c r="BI351"/>
      <c r="BJ351"/>
      <c r="BK351"/>
      <c r="BL351"/>
      <c r="BM351" t="s">
        <v>29</v>
      </c>
    </row>
    <row r="352" spans="1:65" x14ac:dyDescent="0.2">
      <c r="A352">
        <v>58754</v>
      </c>
      <c r="B352" t="s">
        <v>504</v>
      </c>
      <c r="C352">
        <v>718</v>
      </c>
      <c r="D352" t="s">
        <v>31</v>
      </c>
      <c r="E352" t="s">
        <v>32</v>
      </c>
      <c r="F352"/>
      <c r="G352">
        <v>0.52</v>
      </c>
      <c r="H352">
        <v>37.44</v>
      </c>
      <c r="I352">
        <v>0.3</v>
      </c>
      <c r="J352">
        <v>0.74299999999999999</v>
      </c>
      <c r="K352">
        <v>0.55000000000000004</v>
      </c>
      <c r="L352">
        <v>0</v>
      </c>
      <c r="M352">
        <v>0</v>
      </c>
      <c r="N352">
        <v>0.74299999999999999</v>
      </c>
      <c r="O352">
        <v>53.49</v>
      </c>
      <c r="P352">
        <v>72</v>
      </c>
      <c r="Q352">
        <v>202201</v>
      </c>
      <c r="R352">
        <v>202252</v>
      </c>
      <c r="S352"/>
      <c r="T352"/>
      <c r="U352" t="s">
        <v>506</v>
      </c>
      <c r="V352">
        <v>19</v>
      </c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 t="s">
        <v>29</v>
      </c>
      <c r="BD352" t="s">
        <v>30</v>
      </c>
      <c r="BE352"/>
      <c r="BF352"/>
      <c r="BG352"/>
      <c r="BH352"/>
      <c r="BI352"/>
      <c r="BJ352"/>
      <c r="BK352"/>
      <c r="BL352"/>
      <c r="BM352" t="s">
        <v>29</v>
      </c>
    </row>
    <row r="353" spans="1:65" x14ac:dyDescent="0.2">
      <c r="A353">
        <v>58754</v>
      </c>
      <c r="B353" t="s">
        <v>504</v>
      </c>
      <c r="C353">
        <v>718</v>
      </c>
      <c r="D353" t="s">
        <v>34</v>
      </c>
      <c r="E353" t="s">
        <v>35</v>
      </c>
      <c r="F353" t="s">
        <v>36</v>
      </c>
      <c r="G353">
        <v>1.48</v>
      </c>
      <c r="H353">
        <v>26.64</v>
      </c>
      <c r="I353">
        <v>0.3</v>
      </c>
      <c r="J353">
        <v>2.1150000000000002</v>
      </c>
      <c r="K353">
        <v>4.47</v>
      </c>
      <c r="L353">
        <v>0</v>
      </c>
      <c r="M353">
        <v>0</v>
      </c>
      <c r="N353">
        <v>2.1150000000000002</v>
      </c>
      <c r="O353">
        <v>38.07</v>
      </c>
      <c r="P353">
        <v>18</v>
      </c>
      <c r="Q353">
        <v>202201</v>
      </c>
      <c r="R353">
        <v>202252</v>
      </c>
      <c r="S353"/>
      <c r="T353"/>
      <c r="U353" t="s">
        <v>507</v>
      </c>
      <c r="V353">
        <v>58</v>
      </c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 t="s">
        <v>29</v>
      </c>
      <c r="BD353" t="s">
        <v>30</v>
      </c>
      <c r="BE353"/>
      <c r="BF353"/>
      <c r="BG353"/>
      <c r="BH353"/>
      <c r="BI353"/>
      <c r="BJ353"/>
      <c r="BK353"/>
      <c r="BL353"/>
      <c r="BM353" t="s">
        <v>29</v>
      </c>
    </row>
    <row r="354" spans="1:65" x14ac:dyDescent="0.2">
      <c r="A354">
        <v>58755</v>
      </c>
      <c r="B354" t="s">
        <v>508</v>
      </c>
      <c r="C354">
        <v>718</v>
      </c>
      <c r="D354" t="s">
        <v>24</v>
      </c>
      <c r="E354" t="s">
        <v>25</v>
      </c>
      <c r="F354"/>
      <c r="G354">
        <v>0.62</v>
      </c>
      <c r="H354">
        <v>31</v>
      </c>
      <c r="I354">
        <v>0.3</v>
      </c>
      <c r="J354">
        <v>0.88600000000000001</v>
      </c>
      <c r="K354">
        <v>0.78</v>
      </c>
      <c r="L354">
        <v>0</v>
      </c>
      <c r="M354">
        <v>0</v>
      </c>
      <c r="N354">
        <v>0.88600000000000001</v>
      </c>
      <c r="O354">
        <v>44.3</v>
      </c>
      <c r="P354">
        <v>50</v>
      </c>
      <c r="Q354">
        <v>202201</v>
      </c>
      <c r="R354">
        <v>202252</v>
      </c>
      <c r="S354"/>
      <c r="T354"/>
      <c r="U354" t="s">
        <v>509</v>
      </c>
      <c r="V354">
        <v>29</v>
      </c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 t="s">
        <v>29</v>
      </c>
      <c r="BD354" t="s">
        <v>30</v>
      </c>
      <c r="BE354"/>
      <c r="BF354"/>
      <c r="BG354"/>
      <c r="BH354"/>
      <c r="BI354"/>
      <c r="BJ354"/>
      <c r="BK354"/>
      <c r="BL354"/>
      <c r="BM354" t="s">
        <v>29</v>
      </c>
    </row>
    <row r="355" spans="1:65" x14ac:dyDescent="0.2">
      <c r="A355">
        <v>58755</v>
      </c>
      <c r="B355" t="s">
        <v>508</v>
      </c>
      <c r="C355">
        <v>718</v>
      </c>
      <c r="D355" t="s">
        <v>31</v>
      </c>
      <c r="E355" t="s">
        <v>32</v>
      </c>
      <c r="F355"/>
      <c r="G355">
        <v>0.52</v>
      </c>
      <c r="H355">
        <v>37.44</v>
      </c>
      <c r="I355">
        <v>0.3</v>
      </c>
      <c r="J355">
        <v>0.74299999999999999</v>
      </c>
      <c r="K355">
        <v>0.55000000000000004</v>
      </c>
      <c r="L355">
        <v>0</v>
      </c>
      <c r="M355">
        <v>0</v>
      </c>
      <c r="N355">
        <v>0.74299999999999999</v>
      </c>
      <c r="O355">
        <v>53.49</v>
      </c>
      <c r="P355">
        <v>72</v>
      </c>
      <c r="Q355">
        <v>202201</v>
      </c>
      <c r="R355">
        <v>202252</v>
      </c>
      <c r="S355"/>
      <c r="T355"/>
      <c r="U355" t="s">
        <v>510</v>
      </c>
      <c r="V355">
        <v>19</v>
      </c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 t="s">
        <v>29</v>
      </c>
      <c r="BD355" t="s">
        <v>30</v>
      </c>
      <c r="BE355"/>
      <c r="BF355"/>
      <c r="BG355"/>
      <c r="BH355"/>
      <c r="BI355"/>
      <c r="BJ355"/>
      <c r="BK355"/>
      <c r="BL355"/>
      <c r="BM355" t="s">
        <v>29</v>
      </c>
    </row>
    <row r="356" spans="1:65" x14ac:dyDescent="0.2">
      <c r="A356">
        <v>58755</v>
      </c>
      <c r="B356" t="s">
        <v>508</v>
      </c>
      <c r="C356">
        <v>718</v>
      </c>
      <c r="D356" t="s">
        <v>34</v>
      </c>
      <c r="E356" t="s">
        <v>35</v>
      </c>
      <c r="F356" t="s">
        <v>36</v>
      </c>
      <c r="G356">
        <v>1.48</v>
      </c>
      <c r="H356">
        <v>26.64</v>
      </c>
      <c r="I356">
        <v>0.3</v>
      </c>
      <c r="J356">
        <v>2.1150000000000002</v>
      </c>
      <c r="K356">
        <v>4.47</v>
      </c>
      <c r="L356">
        <v>0</v>
      </c>
      <c r="M356">
        <v>0</v>
      </c>
      <c r="N356">
        <v>2.1150000000000002</v>
      </c>
      <c r="O356">
        <v>38.07</v>
      </c>
      <c r="P356">
        <v>18</v>
      </c>
      <c r="Q356">
        <v>202201</v>
      </c>
      <c r="R356">
        <v>202252</v>
      </c>
      <c r="S356"/>
      <c r="T356"/>
      <c r="U356" t="s">
        <v>511</v>
      </c>
      <c r="V356">
        <v>58</v>
      </c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 t="s">
        <v>29</v>
      </c>
      <c r="BD356" t="s">
        <v>30</v>
      </c>
      <c r="BE356"/>
      <c r="BF356"/>
      <c r="BG356"/>
      <c r="BH356"/>
      <c r="BI356"/>
      <c r="BJ356"/>
      <c r="BK356"/>
      <c r="BL356"/>
      <c r="BM356" t="s">
        <v>29</v>
      </c>
    </row>
    <row r="357" spans="1:65" x14ac:dyDescent="0.2">
      <c r="A357">
        <v>58756</v>
      </c>
      <c r="B357" t="s">
        <v>512</v>
      </c>
      <c r="C357">
        <v>718</v>
      </c>
      <c r="D357" t="s">
        <v>24</v>
      </c>
      <c r="E357" t="s">
        <v>25</v>
      </c>
      <c r="F357"/>
      <c r="G357">
        <v>0.62</v>
      </c>
      <c r="H357">
        <v>31</v>
      </c>
      <c r="I357">
        <v>0.3</v>
      </c>
      <c r="J357">
        <v>0.88600000000000001</v>
      </c>
      <c r="K357">
        <v>0.78</v>
      </c>
      <c r="L357">
        <v>0</v>
      </c>
      <c r="M357">
        <v>0</v>
      </c>
      <c r="N357">
        <v>0.88600000000000001</v>
      </c>
      <c r="O357">
        <v>44.3</v>
      </c>
      <c r="P357">
        <v>50</v>
      </c>
      <c r="Q357">
        <v>202201</v>
      </c>
      <c r="R357">
        <v>202252</v>
      </c>
      <c r="S357"/>
      <c r="T357"/>
      <c r="U357" t="s">
        <v>513</v>
      </c>
      <c r="V357">
        <v>29</v>
      </c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 t="s">
        <v>29</v>
      </c>
      <c r="BD357" t="s">
        <v>30</v>
      </c>
      <c r="BE357"/>
      <c r="BF357"/>
      <c r="BG357"/>
      <c r="BH357"/>
      <c r="BI357"/>
      <c r="BJ357"/>
      <c r="BK357"/>
      <c r="BL357"/>
      <c r="BM357" t="s">
        <v>29</v>
      </c>
    </row>
    <row r="358" spans="1:65" x14ac:dyDescent="0.2">
      <c r="A358">
        <v>58756</v>
      </c>
      <c r="B358" t="s">
        <v>512</v>
      </c>
      <c r="C358">
        <v>718</v>
      </c>
      <c r="D358" t="s">
        <v>31</v>
      </c>
      <c r="E358" t="s">
        <v>32</v>
      </c>
      <c r="F358"/>
      <c r="G358">
        <v>0.52</v>
      </c>
      <c r="H358">
        <v>37.44</v>
      </c>
      <c r="I358">
        <v>0.3</v>
      </c>
      <c r="J358">
        <v>0.74299999999999999</v>
      </c>
      <c r="K358">
        <v>0.55000000000000004</v>
      </c>
      <c r="L358">
        <v>0</v>
      </c>
      <c r="M358">
        <v>0</v>
      </c>
      <c r="N358">
        <v>0.74299999999999999</v>
      </c>
      <c r="O358">
        <v>53.49</v>
      </c>
      <c r="P358">
        <v>72</v>
      </c>
      <c r="Q358">
        <v>202201</v>
      </c>
      <c r="R358">
        <v>202252</v>
      </c>
      <c r="S358"/>
      <c r="T358"/>
      <c r="U358" t="s">
        <v>514</v>
      </c>
      <c r="V358">
        <v>19</v>
      </c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 t="s">
        <v>29</v>
      </c>
      <c r="BD358" t="s">
        <v>30</v>
      </c>
      <c r="BE358"/>
      <c r="BF358"/>
      <c r="BG358"/>
      <c r="BH358"/>
      <c r="BI358"/>
      <c r="BJ358"/>
      <c r="BK358"/>
      <c r="BL358"/>
      <c r="BM358" t="s">
        <v>29</v>
      </c>
    </row>
    <row r="359" spans="1:65" x14ac:dyDescent="0.2">
      <c r="A359">
        <v>58756</v>
      </c>
      <c r="B359" t="s">
        <v>512</v>
      </c>
      <c r="C359">
        <v>718</v>
      </c>
      <c r="D359" t="s">
        <v>34</v>
      </c>
      <c r="E359" t="s">
        <v>35</v>
      </c>
      <c r="F359" t="s">
        <v>36</v>
      </c>
      <c r="G359">
        <v>1.48</v>
      </c>
      <c r="H359">
        <v>26.64</v>
      </c>
      <c r="I359">
        <v>0.3</v>
      </c>
      <c r="J359">
        <v>2.1150000000000002</v>
      </c>
      <c r="K359">
        <v>4.47</v>
      </c>
      <c r="L359">
        <v>0</v>
      </c>
      <c r="M359">
        <v>0</v>
      </c>
      <c r="N359">
        <v>2.1150000000000002</v>
      </c>
      <c r="O359">
        <v>38.07</v>
      </c>
      <c r="P359">
        <v>18</v>
      </c>
      <c r="Q359">
        <v>202201</v>
      </c>
      <c r="R359">
        <v>202252</v>
      </c>
      <c r="S359"/>
      <c r="T359"/>
      <c r="U359" t="s">
        <v>515</v>
      </c>
      <c r="V359">
        <v>58</v>
      </c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 t="s">
        <v>29</v>
      </c>
      <c r="BD359" t="s">
        <v>30</v>
      </c>
      <c r="BE359"/>
      <c r="BF359"/>
      <c r="BG359"/>
      <c r="BH359"/>
      <c r="BI359"/>
      <c r="BJ359"/>
      <c r="BK359"/>
      <c r="BL359"/>
      <c r="BM359" t="s">
        <v>29</v>
      </c>
    </row>
    <row r="360" spans="1:65" x14ac:dyDescent="0.2">
      <c r="A360">
        <v>58757</v>
      </c>
      <c r="B360" t="s">
        <v>516</v>
      </c>
      <c r="C360">
        <v>718</v>
      </c>
      <c r="D360" t="s">
        <v>24</v>
      </c>
      <c r="E360" t="s">
        <v>25</v>
      </c>
      <c r="F360"/>
      <c r="G360">
        <v>0.62</v>
      </c>
      <c r="H360">
        <v>31</v>
      </c>
      <c r="I360">
        <v>0.3</v>
      </c>
      <c r="J360">
        <v>0.88600000000000001</v>
      </c>
      <c r="K360">
        <v>0.78</v>
      </c>
      <c r="L360">
        <v>0</v>
      </c>
      <c r="M360">
        <v>0</v>
      </c>
      <c r="N360">
        <v>0.88600000000000001</v>
      </c>
      <c r="O360">
        <v>44.3</v>
      </c>
      <c r="P360">
        <v>50</v>
      </c>
      <c r="Q360">
        <v>202201</v>
      </c>
      <c r="R360">
        <v>202252</v>
      </c>
      <c r="S360"/>
      <c r="T360"/>
      <c r="U360" t="s">
        <v>517</v>
      </c>
      <c r="V360">
        <v>29</v>
      </c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 t="s">
        <v>29</v>
      </c>
      <c r="BD360" t="s">
        <v>30</v>
      </c>
      <c r="BE360"/>
      <c r="BF360"/>
      <c r="BG360"/>
      <c r="BH360"/>
      <c r="BI360"/>
      <c r="BJ360"/>
      <c r="BK360"/>
      <c r="BL360"/>
      <c r="BM360" t="s">
        <v>29</v>
      </c>
    </row>
    <row r="361" spans="1:65" x14ac:dyDescent="0.2">
      <c r="A361">
        <v>58757</v>
      </c>
      <c r="B361" t="s">
        <v>516</v>
      </c>
      <c r="C361">
        <v>718</v>
      </c>
      <c r="D361" t="s">
        <v>31</v>
      </c>
      <c r="E361" t="s">
        <v>32</v>
      </c>
      <c r="F361"/>
      <c r="G361">
        <v>0.52</v>
      </c>
      <c r="H361">
        <v>37.44</v>
      </c>
      <c r="I361">
        <v>0.3</v>
      </c>
      <c r="J361">
        <v>0.74299999999999999</v>
      </c>
      <c r="K361">
        <v>0.55000000000000004</v>
      </c>
      <c r="L361">
        <v>0</v>
      </c>
      <c r="M361">
        <v>0</v>
      </c>
      <c r="N361">
        <v>0.74299999999999999</v>
      </c>
      <c r="O361">
        <v>53.49</v>
      </c>
      <c r="P361">
        <v>72</v>
      </c>
      <c r="Q361">
        <v>202201</v>
      </c>
      <c r="R361">
        <v>202252</v>
      </c>
      <c r="S361"/>
      <c r="T361"/>
      <c r="U361" t="s">
        <v>518</v>
      </c>
      <c r="V361">
        <v>19</v>
      </c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 t="s">
        <v>29</v>
      </c>
      <c r="BD361" t="s">
        <v>30</v>
      </c>
      <c r="BE361"/>
      <c r="BF361"/>
      <c r="BG361"/>
      <c r="BH361"/>
      <c r="BI361"/>
      <c r="BJ361"/>
      <c r="BK361"/>
      <c r="BL361"/>
      <c r="BM361" t="s">
        <v>29</v>
      </c>
    </row>
    <row r="362" spans="1:65" x14ac:dyDescent="0.2">
      <c r="A362">
        <v>58757</v>
      </c>
      <c r="B362" t="s">
        <v>516</v>
      </c>
      <c r="C362">
        <v>718</v>
      </c>
      <c r="D362" t="s">
        <v>34</v>
      </c>
      <c r="E362" t="s">
        <v>35</v>
      </c>
      <c r="F362" t="s">
        <v>36</v>
      </c>
      <c r="G362">
        <v>1.48</v>
      </c>
      <c r="H362">
        <v>26.64</v>
      </c>
      <c r="I362">
        <v>0.3</v>
      </c>
      <c r="J362">
        <v>2.1150000000000002</v>
      </c>
      <c r="K362">
        <v>4.47</v>
      </c>
      <c r="L362">
        <v>0</v>
      </c>
      <c r="M362">
        <v>0</v>
      </c>
      <c r="N362">
        <v>2.1150000000000002</v>
      </c>
      <c r="O362">
        <v>38.07</v>
      </c>
      <c r="P362">
        <v>18</v>
      </c>
      <c r="Q362">
        <v>202201</v>
      </c>
      <c r="R362">
        <v>202252</v>
      </c>
      <c r="S362"/>
      <c r="T362"/>
      <c r="U362" t="s">
        <v>519</v>
      </c>
      <c r="V362">
        <v>58</v>
      </c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 t="s">
        <v>29</v>
      </c>
      <c r="BD362" t="s">
        <v>30</v>
      </c>
      <c r="BE362"/>
      <c r="BF362"/>
      <c r="BG362"/>
      <c r="BH362"/>
      <c r="BI362"/>
      <c r="BJ362"/>
      <c r="BK362"/>
      <c r="BL362"/>
      <c r="BM362" t="s">
        <v>29</v>
      </c>
    </row>
    <row r="363" spans="1:65" x14ac:dyDescent="0.2">
      <c r="A363">
        <v>58757</v>
      </c>
      <c r="B363" t="s">
        <v>516</v>
      </c>
      <c r="C363">
        <v>718</v>
      </c>
      <c r="D363" t="s">
        <v>54</v>
      </c>
      <c r="E363" t="s">
        <v>55</v>
      </c>
      <c r="F363"/>
      <c r="G363">
        <v>0.46</v>
      </c>
      <c r="H363">
        <v>46.92</v>
      </c>
      <c r="I363">
        <v>0.3</v>
      </c>
      <c r="J363">
        <v>0.65800000000000003</v>
      </c>
      <c r="K363">
        <v>0.43</v>
      </c>
      <c r="L363">
        <v>0</v>
      </c>
      <c r="M363">
        <v>0</v>
      </c>
      <c r="N363">
        <v>0.65800000000000003</v>
      </c>
      <c r="O363">
        <v>67.11</v>
      </c>
      <c r="P363">
        <v>102</v>
      </c>
      <c r="Q363">
        <v>202201</v>
      </c>
      <c r="R363">
        <v>202252</v>
      </c>
      <c r="S363"/>
      <c r="T363"/>
      <c r="U363" t="s">
        <v>520</v>
      </c>
      <c r="V363">
        <v>13</v>
      </c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 t="s">
        <v>29</v>
      </c>
      <c r="BD363" t="s">
        <v>30</v>
      </c>
      <c r="BE363"/>
      <c r="BF363"/>
      <c r="BG363"/>
      <c r="BH363"/>
      <c r="BI363"/>
      <c r="BJ363"/>
      <c r="BK363"/>
      <c r="BL363"/>
      <c r="BM363" t="s">
        <v>29</v>
      </c>
    </row>
    <row r="364" spans="1:65" x14ac:dyDescent="0.2">
      <c r="A364">
        <v>58758</v>
      </c>
      <c r="B364" t="s">
        <v>521</v>
      </c>
      <c r="C364">
        <v>718</v>
      </c>
      <c r="D364" t="s">
        <v>24</v>
      </c>
      <c r="E364" t="s">
        <v>25</v>
      </c>
      <c r="F364"/>
      <c r="G364">
        <v>0.62</v>
      </c>
      <c r="H364">
        <v>31</v>
      </c>
      <c r="I364">
        <v>0.3</v>
      </c>
      <c r="J364">
        <v>0.88600000000000001</v>
      </c>
      <c r="K364">
        <v>0.78</v>
      </c>
      <c r="L364">
        <v>0</v>
      </c>
      <c r="M364">
        <v>0</v>
      </c>
      <c r="N364">
        <v>0.88600000000000001</v>
      </c>
      <c r="O364">
        <v>44.3</v>
      </c>
      <c r="P364">
        <v>50</v>
      </c>
      <c r="Q364">
        <v>202201</v>
      </c>
      <c r="R364">
        <v>202252</v>
      </c>
      <c r="S364"/>
      <c r="T364"/>
      <c r="U364" t="s">
        <v>522</v>
      </c>
      <c r="V364">
        <v>29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 t="s">
        <v>29</v>
      </c>
      <c r="BD364" t="s">
        <v>30</v>
      </c>
      <c r="BE364"/>
      <c r="BF364"/>
      <c r="BG364"/>
      <c r="BH364"/>
      <c r="BI364"/>
      <c r="BJ364"/>
      <c r="BK364"/>
      <c r="BL364"/>
      <c r="BM364" t="s">
        <v>29</v>
      </c>
    </row>
    <row r="365" spans="1:65" x14ac:dyDescent="0.2">
      <c r="A365">
        <v>58758</v>
      </c>
      <c r="B365" t="s">
        <v>521</v>
      </c>
      <c r="C365">
        <v>718</v>
      </c>
      <c r="D365" t="s">
        <v>31</v>
      </c>
      <c r="E365" t="s">
        <v>32</v>
      </c>
      <c r="F365"/>
      <c r="G365">
        <v>0.52</v>
      </c>
      <c r="H365">
        <v>37.44</v>
      </c>
      <c r="I365">
        <v>0.3</v>
      </c>
      <c r="J365">
        <v>0.74299999999999999</v>
      </c>
      <c r="K365">
        <v>0.55000000000000004</v>
      </c>
      <c r="L365">
        <v>0</v>
      </c>
      <c r="M365">
        <v>0</v>
      </c>
      <c r="N365">
        <v>0.74299999999999999</v>
      </c>
      <c r="O365">
        <v>53.49</v>
      </c>
      <c r="P365">
        <v>72</v>
      </c>
      <c r="Q365">
        <v>202201</v>
      </c>
      <c r="R365">
        <v>202252</v>
      </c>
      <c r="S365"/>
      <c r="T365"/>
      <c r="U365" t="s">
        <v>523</v>
      </c>
      <c r="V365">
        <v>19</v>
      </c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 t="s">
        <v>29</v>
      </c>
      <c r="BD365" t="s">
        <v>30</v>
      </c>
      <c r="BE365"/>
      <c r="BF365"/>
      <c r="BG365"/>
      <c r="BH365"/>
      <c r="BI365"/>
      <c r="BJ365"/>
      <c r="BK365"/>
      <c r="BL365"/>
      <c r="BM365" t="s">
        <v>29</v>
      </c>
    </row>
    <row r="366" spans="1:65" x14ac:dyDescent="0.2">
      <c r="A366">
        <v>58758</v>
      </c>
      <c r="B366" t="s">
        <v>521</v>
      </c>
      <c r="C366">
        <v>718</v>
      </c>
      <c r="D366" t="s">
        <v>34</v>
      </c>
      <c r="E366" t="s">
        <v>35</v>
      </c>
      <c r="F366" t="s">
        <v>36</v>
      </c>
      <c r="G366">
        <v>1.48</v>
      </c>
      <c r="H366">
        <v>26.64</v>
      </c>
      <c r="I366">
        <v>0.3</v>
      </c>
      <c r="J366">
        <v>2.1150000000000002</v>
      </c>
      <c r="K366">
        <v>4.47</v>
      </c>
      <c r="L366">
        <v>0</v>
      </c>
      <c r="M366">
        <v>0</v>
      </c>
      <c r="N366">
        <v>2.1150000000000002</v>
      </c>
      <c r="O366">
        <v>38.07</v>
      </c>
      <c r="P366">
        <v>18</v>
      </c>
      <c r="Q366">
        <v>202201</v>
      </c>
      <c r="R366">
        <v>202252</v>
      </c>
      <c r="S366"/>
      <c r="T366"/>
      <c r="U366" t="s">
        <v>524</v>
      </c>
      <c r="V366">
        <v>58</v>
      </c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 t="s">
        <v>29</v>
      </c>
      <c r="BD366" t="s">
        <v>30</v>
      </c>
      <c r="BE366"/>
      <c r="BF366"/>
      <c r="BG366"/>
      <c r="BH366"/>
      <c r="BI366"/>
      <c r="BJ366"/>
      <c r="BK366"/>
      <c r="BL366"/>
      <c r="BM366" t="s">
        <v>29</v>
      </c>
    </row>
    <row r="367" spans="1:65" x14ac:dyDescent="0.2">
      <c r="A367">
        <v>58761</v>
      </c>
      <c r="B367" t="s">
        <v>525</v>
      </c>
      <c r="C367">
        <v>718</v>
      </c>
      <c r="D367" t="s">
        <v>24</v>
      </c>
      <c r="E367" t="s">
        <v>25</v>
      </c>
      <c r="F367"/>
      <c r="G367">
        <v>0.63</v>
      </c>
      <c r="H367">
        <v>31.5</v>
      </c>
      <c r="I367">
        <v>0.3</v>
      </c>
      <c r="J367">
        <v>0.9</v>
      </c>
      <c r="K367">
        <v>0.81</v>
      </c>
      <c r="L367">
        <v>0</v>
      </c>
      <c r="M367">
        <v>0</v>
      </c>
      <c r="N367">
        <v>0.9</v>
      </c>
      <c r="O367">
        <v>45</v>
      </c>
      <c r="P367">
        <v>50</v>
      </c>
      <c r="Q367">
        <v>202201</v>
      </c>
      <c r="R367">
        <v>202252</v>
      </c>
      <c r="S367"/>
      <c r="T367"/>
      <c r="U367" t="s">
        <v>526</v>
      </c>
      <c r="V367">
        <v>30</v>
      </c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 t="s">
        <v>29</v>
      </c>
      <c r="BD367" t="s">
        <v>30</v>
      </c>
      <c r="BE367"/>
      <c r="BF367"/>
      <c r="BG367"/>
      <c r="BH367"/>
      <c r="BI367"/>
      <c r="BJ367"/>
      <c r="BK367"/>
      <c r="BL367"/>
      <c r="BM367" t="s">
        <v>29</v>
      </c>
    </row>
    <row r="368" spans="1:65" x14ac:dyDescent="0.2">
      <c r="A368">
        <v>58761</v>
      </c>
      <c r="B368" t="s">
        <v>525</v>
      </c>
      <c r="C368">
        <v>718</v>
      </c>
      <c r="D368" t="s">
        <v>31</v>
      </c>
      <c r="E368" t="s">
        <v>32</v>
      </c>
      <c r="F368"/>
      <c r="G368">
        <v>0.47</v>
      </c>
      <c r="H368">
        <v>33.840000000000003</v>
      </c>
      <c r="I368">
        <v>0.3</v>
      </c>
      <c r="J368">
        <v>0.67200000000000004</v>
      </c>
      <c r="K368">
        <v>0.45</v>
      </c>
      <c r="L368">
        <v>0</v>
      </c>
      <c r="M368">
        <v>0</v>
      </c>
      <c r="N368">
        <v>0.67200000000000004</v>
      </c>
      <c r="O368">
        <v>48.38</v>
      </c>
      <c r="P368">
        <v>72</v>
      </c>
      <c r="Q368">
        <v>202201</v>
      </c>
      <c r="R368">
        <v>202252</v>
      </c>
      <c r="S368"/>
      <c r="T368"/>
      <c r="U368" t="s">
        <v>527</v>
      </c>
      <c r="V368">
        <v>14</v>
      </c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 t="s">
        <v>29</v>
      </c>
      <c r="BD368" t="s">
        <v>30</v>
      </c>
      <c r="BE368"/>
      <c r="BF368"/>
      <c r="BG368"/>
      <c r="BH368"/>
      <c r="BI368"/>
      <c r="BJ368"/>
      <c r="BK368"/>
      <c r="BL368"/>
      <c r="BM368" t="s">
        <v>29</v>
      </c>
    </row>
    <row r="369" spans="1:65" x14ac:dyDescent="0.2">
      <c r="A369">
        <v>58761</v>
      </c>
      <c r="B369" t="s">
        <v>525</v>
      </c>
      <c r="C369">
        <v>718</v>
      </c>
      <c r="D369" t="s">
        <v>34</v>
      </c>
      <c r="E369" t="s">
        <v>35</v>
      </c>
      <c r="F369" t="s">
        <v>36</v>
      </c>
      <c r="G369">
        <v>1.49</v>
      </c>
      <c r="H369">
        <v>26.82</v>
      </c>
      <c r="I369">
        <v>0.3</v>
      </c>
      <c r="J369">
        <v>2.129</v>
      </c>
      <c r="K369">
        <v>4.53</v>
      </c>
      <c r="L369">
        <v>0</v>
      </c>
      <c r="M369">
        <v>0</v>
      </c>
      <c r="N369">
        <v>2.129</v>
      </c>
      <c r="O369">
        <v>38.32</v>
      </c>
      <c r="P369">
        <v>18</v>
      </c>
      <c r="Q369">
        <v>202201</v>
      </c>
      <c r="R369">
        <v>202252</v>
      </c>
      <c r="S369"/>
      <c r="T369"/>
      <c r="U369" t="s">
        <v>528</v>
      </c>
      <c r="V369">
        <v>59</v>
      </c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 t="s">
        <v>29</v>
      </c>
      <c r="BD369" t="s">
        <v>30</v>
      </c>
      <c r="BE369"/>
      <c r="BF369"/>
      <c r="BG369"/>
      <c r="BH369"/>
      <c r="BI369"/>
      <c r="BJ369"/>
      <c r="BK369"/>
      <c r="BL369"/>
      <c r="BM369" t="s">
        <v>29</v>
      </c>
    </row>
    <row r="370" spans="1:65" x14ac:dyDescent="0.2">
      <c r="A370">
        <v>58761</v>
      </c>
      <c r="B370" t="s">
        <v>525</v>
      </c>
      <c r="C370">
        <v>718</v>
      </c>
      <c r="D370" t="s">
        <v>54</v>
      </c>
      <c r="E370" t="s">
        <v>55</v>
      </c>
      <c r="F370"/>
      <c r="G370">
        <v>0.41</v>
      </c>
      <c r="H370">
        <v>41.82</v>
      </c>
      <c r="I370">
        <v>0.3</v>
      </c>
      <c r="J370">
        <v>0.58599999999999997</v>
      </c>
      <c r="K370">
        <v>0.34</v>
      </c>
      <c r="L370">
        <v>0</v>
      </c>
      <c r="M370">
        <v>0</v>
      </c>
      <c r="N370">
        <v>0.58599999999999997</v>
      </c>
      <c r="O370">
        <v>59.77</v>
      </c>
      <c r="P370">
        <v>102</v>
      </c>
      <c r="Q370">
        <v>202201</v>
      </c>
      <c r="R370">
        <v>202252</v>
      </c>
      <c r="S370"/>
      <c r="T370"/>
      <c r="U370" t="s">
        <v>529</v>
      </c>
      <c r="V370">
        <v>10</v>
      </c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 t="s">
        <v>29</v>
      </c>
      <c r="BD370" t="s">
        <v>30</v>
      </c>
      <c r="BE370"/>
      <c r="BF370"/>
      <c r="BG370"/>
      <c r="BH370"/>
      <c r="BI370"/>
      <c r="BJ370"/>
      <c r="BK370"/>
      <c r="BL370"/>
      <c r="BM370" t="s">
        <v>29</v>
      </c>
    </row>
    <row r="371" spans="1:65" x14ac:dyDescent="0.2">
      <c r="A371">
        <v>58762</v>
      </c>
      <c r="B371" t="s">
        <v>530</v>
      </c>
      <c r="C371">
        <v>718</v>
      </c>
      <c r="D371" t="s">
        <v>24</v>
      </c>
      <c r="E371" t="s">
        <v>25</v>
      </c>
      <c r="F371"/>
      <c r="G371">
        <v>0.63</v>
      </c>
      <c r="H371">
        <v>31.5</v>
      </c>
      <c r="I371">
        <v>0.3</v>
      </c>
      <c r="J371">
        <v>0.9</v>
      </c>
      <c r="K371">
        <v>0.81</v>
      </c>
      <c r="L371">
        <v>0</v>
      </c>
      <c r="M371">
        <v>0</v>
      </c>
      <c r="N371">
        <v>0.9</v>
      </c>
      <c r="O371">
        <v>45</v>
      </c>
      <c r="P371">
        <v>50</v>
      </c>
      <c r="Q371">
        <v>202201</v>
      </c>
      <c r="R371">
        <v>202252</v>
      </c>
      <c r="S371"/>
      <c r="T371"/>
      <c r="U371" t="s">
        <v>531</v>
      </c>
      <c r="V371">
        <v>30</v>
      </c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 t="s">
        <v>29</v>
      </c>
      <c r="BD371" t="s">
        <v>30</v>
      </c>
      <c r="BE371"/>
      <c r="BF371"/>
      <c r="BG371"/>
      <c r="BH371"/>
      <c r="BI371"/>
      <c r="BJ371"/>
      <c r="BK371"/>
      <c r="BL371"/>
      <c r="BM371" t="s">
        <v>29</v>
      </c>
    </row>
    <row r="372" spans="1:65" x14ac:dyDescent="0.2">
      <c r="A372">
        <v>58762</v>
      </c>
      <c r="B372" t="s">
        <v>530</v>
      </c>
      <c r="C372">
        <v>718</v>
      </c>
      <c r="D372" t="s">
        <v>31</v>
      </c>
      <c r="E372" t="s">
        <v>32</v>
      </c>
      <c r="F372"/>
      <c r="G372">
        <v>0.47</v>
      </c>
      <c r="H372">
        <v>33.840000000000003</v>
      </c>
      <c r="I372">
        <v>0.3</v>
      </c>
      <c r="J372">
        <v>0.67200000000000004</v>
      </c>
      <c r="K372">
        <v>0.45</v>
      </c>
      <c r="L372">
        <v>0</v>
      </c>
      <c r="M372">
        <v>0</v>
      </c>
      <c r="N372">
        <v>0.67200000000000004</v>
      </c>
      <c r="O372">
        <v>48.38</v>
      </c>
      <c r="P372">
        <v>72</v>
      </c>
      <c r="Q372">
        <v>202201</v>
      </c>
      <c r="R372">
        <v>202252</v>
      </c>
      <c r="S372"/>
      <c r="T372"/>
      <c r="U372" t="s">
        <v>532</v>
      </c>
      <c r="V372">
        <v>14</v>
      </c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 t="s">
        <v>29</v>
      </c>
      <c r="BD372" t="s">
        <v>30</v>
      </c>
      <c r="BE372"/>
      <c r="BF372"/>
      <c r="BG372"/>
      <c r="BH372"/>
      <c r="BI372"/>
      <c r="BJ372"/>
      <c r="BK372"/>
      <c r="BL372"/>
      <c r="BM372" t="s">
        <v>29</v>
      </c>
    </row>
    <row r="373" spans="1:65" x14ac:dyDescent="0.2">
      <c r="A373">
        <v>58762</v>
      </c>
      <c r="B373" t="s">
        <v>530</v>
      </c>
      <c r="C373">
        <v>718</v>
      </c>
      <c r="D373" t="s">
        <v>34</v>
      </c>
      <c r="E373" t="s">
        <v>35</v>
      </c>
      <c r="F373" t="s">
        <v>36</v>
      </c>
      <c r="G373">
        <v>1.49</v>
      </c>
      <c r="H373">
        <v>26.82</v>
      </c>
      <c r="I373">
        <v>0.3</v>
      </c>
      <c r="J373">
        <v>2.129</v>
      </c>
      <c r="K373">
        <v>4.53</v>
      </c>
      <c r="L373">
        <v>0</v>
      </c>
      <c r="M373">
        <v>0</v>
      </c>
      <c r="N373">
        <v>2.129</v>
      </c>
      <c r="O373">
        <v>38.32</v>
      </c>
      <c r="P373">
        <v>18</v>
      </c>
      <c r="Q373">
        <v>202201</v>
      </c>
      <c r="R373">
        <v>202252</v>
      </c>
      <c r="S373"/>
      <c r="T373"/>
      <c r="U373" t="s">
        <v>533</v>
      </c>
      <c r="V373">
        <v>59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 t="s">
        <v>29</v>
      </c>
      <c r="BD373" t="s">
        <v>30</v>
      </c>
      <c r="BE373"/>
      <c r="BF373"/>
      <c r="BG373"/>
      <c r="BH373"/>
      <c r="BI373"/>
      <c r="BJ373"/>
      <c r="BK373"/>
      <c r="BL373"/>
      <c r="BM373" t="s">
        <v>29</v>
      </c>
    </row>
    <row r="374" spans="1:65" x14ac:dyDescent="0.2">
      <c r="A374">
        <v>58762</v>
      </c>
      <c r="B374" t="s">
        <v>530</v>
      </c>
      <c r="C374">
        <v>718</v>
      </c>
      <c r="D374" t="s">
        <v>54</v>
      </c>
      <c r="E374" t="s">
        <v>55</v>
      </c>
      <c r="F374"/>
      <c r="G374">
        <v>0.41</v>
      </c>
      <c r="H374">
        <v>41.82</v>
      </c>
      <c r="I374">
        <v>0.3</v>
      </c>
      <c r="J374">
        <v>0.58599999999999997</v>
      </c>
      <c r="K374">
        <v>0.34</v>
      </c>
      <c r="L374">
        <v>0</v>
      </c>
      <c r="M374">
        <v>0</v>
      </c>
      <c r="N374">
        <v>0.58599999999999997</v>
      </c>
      <c r="O374">
        <v>59.77</v>
      </c>
      <c r="P374">
        <v>102</v>
      </c>
      <c r="Q374">
        <v>202201</v>
      </c>
      <c r="R374">
        <v>202252</v>
      </c>
      <c r="S374"/>
      <c r="T374"/>
      <c r="U374" t="s">
        <v>534</v>
      </c>
      <c r="V374">
        <v>10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 t="s">
        <v>29</v>
      </c>
      <c r="BD374" t="s">
        <v>30</v>
      </c>
      <c r="BE374"/>
      <c r="BF374"/>
      <c r="BG374"/>
      <c r="BH374"/>
      <c r="BI374"/>
      <c r="BJ374"/>
      <c r="BK374"/>
      <c r="BL374"/>
      <c r="BM374" t="s">
        <v>29</v>
      </c>
    </row>
    <row r="375" spans="1:65" x14ac:dyDescent="0.2">
      <c r="A375">
        <v>58763</v>
      </c>
      <c r="B375" t="s">
        <v>535</v>
      </c>
      <c r="C375">
        <v>718</v>
      </c>
      <c r="D375" t="s">
        <v>24</v>
      </c>
      <c r="E375" t="s">
        <v>25</v>
      </c>
      <c r="F375"/>
      <c r="G375">
        <v>0.63</v>
      </c>
      <c r="H375">
        <v>31.5</v>
      </c>
      <c r="I375">
        <v>0.3</v>
      </c>
      <c r="J375">
        <v>0.9</v>
      </c>
      <c r="K375">
        <v>0.81</v>
      </c>
      <c r="L375">
        <v>0</v>
      </c>
      <c r="M375">
        <v>0</v>
      </c>
      <c r="N375">
        <v>0.9</v>
      </c>
      <c r="O375">
        <v>45</v>
      </c>
      <c r="P375">
        <v>50</v>
      </c>
      <c r="Q375">
        <v>202201</v>
      </c>
      <c r="R375">
        <v>202252</v>
      </c>
      <c r="S375"/>
      <c r="T375"/>
      <c r="U375" t="s">
        <v>536</v>
      </c>
      <c r="V375">
        <v>30</v>
      </c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 t="s">
        <v>29</v>
      </c>
      <c r="BD375" t="s">
        <v>30</v>
      </c>
      <c r="BE375"/>
      <c r="BF375"/>
      <c r="BG375"/>
      <c r="BH375"/>
      <c r="BI375"/>
      <c r="BJ375"/>
      <c r="BK375"/>
      <c r="BL375"/>
      <c r="BM375" t="s">
        <v>29</v>
      </c>
    </row>
    <row r="376" spans="1:65" x14ac:dyDescent="0.2">
      <c r="A376">
        <v>58763</v>
      </c>
      <c r="B376" t="s">
        <v>535</v>
      </c>
      <c r="C376">
        <v>718</v>
      </c>
      <c r="D376" t="s">
        <v>31</v>
      </c>
      <c r="E376" t="s">
        <v>32</v>
      </c>
      <c r="F376"/>
      <c r="G376">
        <v>0.47</v>
      </c>
      <c r="H376">
        <v>33.840000000000003</v>
      </c>
      <c r="I376">
        <v>0.3</v>
      </c>
      <c r="J376">
        <v>0.67200000000000004</v>
      </c>
      <c r="K376">
        <v>0.45</v>
      </c>
      <c r="L376">
        <v>0</v>
      </c>
      <c r="M376">
        <v>0</v>
      </c>
      <c r="N376">
        <v>0.67200000000000004</v>
      </c>
      <c r="O376">
        <v>48.38</v>
      </c>
      <c r="P376">
        <v>72</v>
      </c>
      <c r="Q376">
        <v>202201</v>
      </c>
      <c r="R376">
        <v>202252</v>
      </c>
      <c r="S376"/>
      <c r="T376"/>
      <c r="U376" t="s">
        <v>537</v>
      </c>
      <c r="V376">
        <v>14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 t="s">
        <v>29</v>
      </c>
      <c r="BD376" t="s">
        <v>30</v>
      </c>
      <c r="BE376"/>
      <c r="BF376"/>
      <c r="BG376"/>
      <c r="BH376"/>
      <c r="BI376"/>
      <c r="BJ376"/>
      <c r="BK376"/>
      <c r="BL376"/>
      <c r="BM376" t="s">
        <v>29</v>
      </c>
    </row>
    <row r="377" spans="1:65" x14ac:dyDescent="0.2">
      <c r="A377">
        <v>58763</v>
      </c>
      <c r="B377" t="s">
        <v>535</v>
      </c>
      <c r="C377">
        <v>718</v>
      </c>
      <c r="D377" t="s">
        <v>34</v>
      </c>
      <c r="E377" t="s">
        <v>35</v>
      </c>
      <c r="F377" t="s">
        <v>36</v>
      </c>
      <c r="G377">
        <v>1.49</v>
      </c>
      <c r="H377">
        <v>26.82</v>
      </c>
      <c r="I377">
        <v>0.3</v>
      </c>
      <c r="J377">
        <v>2.129</v>
      </c>
      <c r="K377">
        <v>4.53</v>
      </c>
      <c r="L377">
        <v>0</v>
      </c>
      <c r="M377">
        <v>0</v>
      </c>
      <c r="N377">
        <v>2.129</v>
      </c>
      <c r="O377">
        <v>38.32</v>
      </c>
      <c r="P377">
        <v>18</v>
      </c>
      <c r="Q377">
        <v>202201</v>
      </c>
      <c r="R377">
        <v>202252</v>
      </c>
      <c r="S377"/>
      <c r="T377"/>
      <c r="U377" t="s">
        <v>538</v>
      </c>
      <c r="V377">
        <v>59</v>
      </c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 t="s">
        <v>29</v>
      </c>
      <c r="BD377" t="s">
        <v>30</v>
      </c>
      <c r="BE377"/>
      <c r="BF377"/>
      <c r="BG377"/>
      <c r="BH377"/>
      <c r="BI377"/>
      <c r="BJ377"/>
      <c r="BK377"/>
      <c r="BL377"/>
      <c r="BM377" t="s">
        <v>29</v>
      </c>
    </row>
    <row r="378" spans="1:65" x14ac:dyDescent="0.2">
      <c r="A378">
        <v>58763</v>
      </c>
      <c r="B378" t="s">
        <v>535</v>
      </c>
      <c r="C378">
        <v>718</v>
      </c>
      <c r="D378" t="s">
        <v>54</v>
      </c>
      <c r="E378" t="s">
        <v>55</v>
      </c>
      <c r="F378"/>
      <c r="G378">
        <v>0.41</v>
      </c>
      <c r="H378">
        <v>41.82</v>
      </c>
      <c r="I378">
        <v>0.3</v>
      </c>
      <c r="J378">
        <v>0.58599999999999997</v>
      </c>
      <c r="K378">
        <v>0.34</v>
      </c>
      <c r="L378">
        <v>0</v>
      </c>
      <c r="M378">
        <v>0</v>
      </c>
      <c r="N378">
        <v>0.58599999999999997</v>
      </c>
      <c r="O378">
        <v>59.77</v>
      </c>
      <c r="P378">
        <v>102</v>
      </c>
      <c r="Q378">
        <v>202201</v>
      </c>
      <c r="R378">
        <v>202252</v>
      </c>
      <c r="S378"/>
      <c r="T378"/>
      <c r="U378" t="s">
        <v>539</v>
      </c>
      <c r="V378">
        <v>10</v>
      </c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 t="s">
        <v>29</v>
      </c>
      <c r="BD378" t="s">
        <v>30</v>
      </c>
      <c r="BE378"/>
      <c r="BF378"/>
      <c r="BG378"/>
      <c r="BH378"/>
      <c r="BI378"/>
      <c r="BJ378"/>
      <c r="BK378"/>
      <c r="BL378"/>
      <c r="BM378" t="s">
        <v>29</v>
      </c>
    </row>
    <row r="379" spans="1:65" x14ac:dyDescent="0.2">
      <c r="A379">
        <v>58764</v>
      </c>
      <c r="B379" t="s">
        <v>540</v>
      </c>
      <c r="C379">
        <v>718</v>
      </c>
      <c r="D379" t="s">
        <v>24</v>
      </c>
      <c r="E379" t="s">
        <v>25</v>
      </c>
      <c r="F379"/>
      <c r="G379">
        <v>0.63</v>
      </c>
      <c r="H379">
        <v>31.5</v>
      </c>
      <c r="I379">
        <v>0.3</v>
      </c>
      <c r="J379">
        <v>0.9</v>
      </c>
      <c r="K379">
        <v>0.81</v>
      </c>
      <c r="L379">
        <v>0</v>
      </c>
      <c r="M379">
        <v>0</v>
      </c>
      <c r="N379">
        <v>0.9</v>
      </c>
      <c r="O379">
        <v>45</v>
      </c>
      <c r="P379">
        <v>50</v>
      </c>
      <c r="Q379">
        <v>202201</v>
      </c>
      <c r="R379">
        <v>202252</v>
      </c>
      <c r="S379"/>
      <c r="T379"/>
      <c r="U379" t="s">
        <v>541</v>
      </c>
      <c r="V379">
        <v>30</v>
      </c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 t="s">
        <v>29</v>
      </c>
      <c r="BD379" t="s">
        <v>30</v>
      </c>
      <c r="BE379"/>
      <c r="BF379"/>
      <c r="BG379"/>
      <c r="BH379"/>
      <c r="BI379"/>
      <c r="BJ379"/>
      <c r="BK379"/>
      <c r="BL379"/>
      <c r="BM379" t="s">
        <v>29</v>
      </c>
    </row>
    <row r="380" spans="1:65" x14ac:dyDescent="0.2">
      <c r="A380">
        <v>58764</v>
      </c>
      <c r="B380" t="s">
        <v>540</v>
      </c>
      <c r="C380">
        <v>718</v>
      </c>
      <c r="D380" t="s">
        <v>31</v>
      </c>
      <c r="E380" t="s">
        <v>32</v>
      </c>
      <c r="F380"/>
      <c r="G380">
        <v>0.47</v>
      </c>
      <c r="H380">
        <v>33.840000000000003</v>
      </c>
      <c r="I380">
        <v>0.3</v>
      </c>
      <c r="J380">
        <v>0.67200000000000004</v>
      </c>
      <c r="K380">
        <v>0.45</v>
      </c>
      <c r="L380">
        <v>0</v>
      </c>
      <c r="M380">
        <v>0</v>
      </c>
      <c r="N380">
        <v>0.67200000000000004</v>
      </c>
      <c r="O380">
        <v>48.38</v>
      </c>
      <c r="P380">
        <v>72</v>
      </c>
      <c r="Q380">
        <v>202201</v>
      </c>
      <c r="R380">
        <v>202252</v>
      </c>
      <c r="S380"/>
      <c r="T380"/>
      <c r="U380" t="s">
        <v>542</v>
      </c>
      <c r="V380">
        <v>14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 t="s">
        <v>29</v>
      </c>
      <c r="BD380" t="s">
        <v>30</v>
      </c>
      <c r="BE380"/>
      <c r="BF380"/>
      <c r="BG380"/>
      <c r="BH380"/>
      <c r="BI380"/>
      <c r="BJ380"/>
      <c r="BK380"/>
      <c r="BL380"/>
      <c r="BM380" t="s">
        <v>29</v>
      </c>
    </row>
    <row r="381" spans="1:65" x14ac:dyDescent="0.2">
      <c r="A381">
        <v>58764</v>
      </c>
      <c r="B381" t="s">
        <v>540</v>
      </c>
      <c r="C381">
        <v>718</v>
      </c>
      <c r="D381" t="s">
        <v>34</v>
      </c>
      <c r="E381" t="s">
        <v>35</v>
      </c>
      <c r="F381" t="s">
        <v>36</v>
      </c>
      <c r="G381">
        <v>1.49</v>
      </c>
      <c r="H381">
        <v>26.82</v>
      </c>
      <c r="I381">
        <v>0.3</v>
      </c>
      <c r="J381">
        <v>2.129</v>
      </c>
      <c r="K381">
        <v>4.53</v>
      </c>
      <c r="L381">
        <v>0</v>
      </c>
      <c r="M381">
        <v>0</v>
      </c>
      <c r="N381">
        <v>2.129</v>
      </c>
      <c r="O381">
        <v>38.32</v>
      </c>
      <c r="P381">
        <v>18</v>
      </c>
      <c r="Q381">
        <v>202201</v>
      </c>
      <c r="R381">
        <v>202252</v>
      </c>
      <c r="S381"/>
      <c r="T381"/>
      <c r="U381" t="s">
        <v>543</v>
      </c>
      <c r="V381">
        <v>59</v>
      </c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 t="s">
        <v>29</v>
      </c>
      <c r="BD381" t="s">
        <v>30</v>
      </c>
      <c r="BE381"/>
      <c r="BF381"/>
      <c r="BG381"/>
      <c r="BH381"/>
      <c r="BI381"/>
      <c r="BJ381"/>
      <c r="BK381"/>
      <c r="BL381"/>
      <c r="BM381" t="s">
        <v>29</v>
      </c>
    </row>
    <row r="382" spans="1:65" x14ac:dyDescent="0.2">
      <c r="A382">
        <v>58764</v>
      </c>
      <c r="B382" t="s">
        <v>540</v>
      </c>
      <c r="C382">
        <v>718</v>
      </c>
      <c r="D382" t="s">
        <v>54</v>
      </c>
      <c r="E382" t="s">
        <v>55</v>
      </c>
      <c r="F382"/>
      <c r="G382">
        <v>0.41</v>
      </c>
      <c r="H382">
        <v>41.82</v>
      </c>
      <c r="I382">
        <v>0.3</v>
      </c>
      <c r="J382">
        <v>0.58599999999999997</v>
      </c>
      <c r="K382">
        <v>0.34</v>
      </c>
      <c r="L382">
        <v>0</v>
      </c>
      <c r="M382">
        <v>0</v>
      </c>
      <c r="N382">
        <v>0.58599999999999997</v>
      </c>
      <c r="O382">
        <v>59.77</v>
      </c>
      <c r="P382">
        <v>102</v>
      </c>
      <c r="Q382">
        <v>202201</v>
      </c>
      <c r="R382">
        <v>202252</v>
      </c>
      <c r="S382"/>
      <c r="T382"/>
      <c r="U382" t="s">
        <v>544</v>
      </c>
      <c r="V382">
        <v>10</v>
      </c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 t="s">
        <v>29</v>
      </c>
      <c r="BD382" t="s">
        <v>30</v>
      </c>
      <c r="BE382"/>
      <c r="BF382"/>
      <c r="BG382"/>
      <c r="BH382"/>
      <c r="BI382"/>
      <c r="BJ382"/>
      <c r="BK382"/>
      <c r="BL382"/>
      <c r="BM382" t="s">
        <v>29</v>
      </c>
    </row>
    <row r="383" spans="1:65" x14ac:dyDescent="0.2">
      <c r="A383">
        <v>58766</v>
      </c>
      <c r="B383" t="s">
        <v>545</v>
      </c>
      <c r="C383">
        <v>718</v>
      </c>
      <c r="D383" t="s">
        <v>24</v>
      </c>
      <c r="E383" t="s">
        <v>25</v>
      </c>
      <c r="F383"/>
      <c r="G383">
        <v>0.63</v>
      </c>
      <c r="H383">
        <v>31.5</v>
      </c>
      <c r="I383">
        <v>0.3</v>
      </c>
      <c r="J383">
        <v>0.9</v>
      </c>
      <c r="K383">
        <v>0.81</v>
      </c>
      <c r="L383">
        <v>0</v>
      </c>
      <c r="M383">
        <v>0</v>
      </c>
      <c r="N383">
        <v>0.9</v>
      </c>
      <c r="O383">
        <v>45</v>
      </c>
      <c r="P383">
        <v>50</v>
      </c>
      <c r="Q383">
        <v>202201</v>
      </c>
      <c r="R383">
        <v>202252</v>
      </c>
      <c r="S383"/>
      <c r="T383"/>
      <c r="U383" t="s">
        <v>546</v>
      </c>
      <c r="V383">
        <v>30</v>
      </c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 t="s">
        <v>29</v>
      </c>
      <c r="BD383" t="s">
        <v>30</v>
      </c>
      <c r="BE383"/>
      <c r="BF383"/>
      <c r="BG383"/>
      <c r="BH383"/>
      <c r="BI383"/>
      <c r="BJ383"/>
      <c r="BK383"/>
      <c r="BL383"/>
      <c r="BM383" t="s">
        <v>29</v>
      </c>
    </row>
    <row r="384" spans="1:65" x14ac:dyDescent="0.2">
      <c r="A384">
        <v>58766</v>
      </c>
      <c r="B384" t="s">
        <v>545</v>
      </c>
      <c r="C384">
        <v>718</v>
      </c>
      <c r="D384" t="s">
        <v>31</v>
      </c>
      <c r="E384" t="s">
        <v>32</v>
      </c>
      <c r="F384"/>
      <c r="G384">
        <v>0.47</v>
      </c>
      <c r="H384">
        <v>33.840000000000003</v>
      </c>
      <c r="I384">
        <v>0.3</v>
      </c>
      <c r="J384">
        <v>0.67200000000000004</v>
      </c>
      <c r="K384">
        <v>0.45</v>
      </c>
      <c r="L384">
        <v>0</v>
      </c>
      <c r="M384">
        <v>0</v>
      </c>
      <c r="N384">
        <v>0.67200000000000004</v>
      </c>
      <c r="O384">
        <v>48.38</v>
      </c>
      <c r="P384">
        <v>72</v>
      </c>
      <c r="Q384">
        <v>202201</v>
      </c>
      <c r="R384">
        <v>202252</v>
      </c>
      <c r="S384"/>
      <c r="T384"/>
      <c r="U384" t="s">
        <v>547</v>
      </c>
      <c r="V384">
        <v>14</v>
      </c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 t="s">
        <v>29</v>
      </c>
      <c r="BD384" t="s">
        <v>30</v>
      </c>
      <c r="BE384"/>
      <c r="BF384"/>
      <c r="BG384"/>
      <c r="BH384"/>
      <c r="BI384"/>
      <c r="BJ384"/>
      <c r="BK384"/>
      <c r="BL384"/>
      <c r="BM384" t="s">
        <v>29</v>
      </c>
    </row>
    <row r="385" spans="1:65" x14ac:dyDescent="0.2">
      <c r="A385">
        <v>58766</v>
      </c>
      <c r="B385" t="s">
        <v>545</v>
      </c>
      <c r="C385">
        <v>718</v>
      </c>
      <c r="D385" t="s">
        <v>34</v>
      </c>
      <c r="E385" t="s">
        <v>35</v>
      </c>
      <c r="F385" t="s">
        <v>36</v>
      </c>
      <c r="G385">
        <v>1.49</v>
      </c>
      <c r="H385">
        <v>26.82</v>
      </c>
      <c r="I385">
        <v>0.3</v>
      </c>
      <c r="J385">
        <v>2.129</v>
      </c>
      <c r="K385">
        <v>4.53</v>
      </c>
      <c r="L385">
        <v>0</v>
      </c>
      <c r="M385">
        <v>0</v>
      </c>
      <c r="N385">
        <v>2.129</v>
      </c>
      <c r="O385">
        <v>38.32</v>
      </c>
      <c r="P385">
        <v>18</v>
      </c>
      <c r="Q385">
        <v>202201</v>
      </c>
      <c r="R385">
        <v>202252</v>
      </c>
      <c r="S385"/>
      <c r="T385"/>
      <c r="U385" t="s">
        <v>548</v>
      </c>
      <c r="V385">
        <v>59</v>
      </c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 t="s">
        <v>29</v>
      </c>
      <c r="BD385" t="s">
        <v>30</v>
      </c>
      <c r="BE385"/>
      <c r="BF385"/>
      <c r="BG385"/>
      <c r="BH385"/>
      <c r="BI385"/>
      <c r="BJ385"/>
      <c r="BK385"/>
      <c r="BL385"/>
      <c r="BM385" t="s">
        <v>29</v>
      </c>
    </row>
    <row r="386" spans="1:65" x14ac:dyDescent="0.2">
      <c r="A386">
        <v>58766</v>
      </c>
      <c r="B386" t="s">
        <v>545</v>
      </c>
      <c r="C386">
        <v>718</v>
      </c>
      <c r="D386" t="s">
        <v>54</v>
      </c>
      <c r="E386" t="s">
        <v>55</v>
      </c>
      <c r="F386"/>
      <c r="G386">
        <v>0.41</v>
      </c>
      <c r="H386">
        <v>41.82</v>
      </c>
      <c r="I386">
        <v>0.3</v>
      </c>
      <c r="J386">
        <v>0.58599999999999997</v>
      </c>
      <c r="K386">
        <v>0.34</v>
      </c>
      <c r="L386">
        <v>0</v>
      </c>
      <c r="M386">
        <v>0</v>
      </c>
      <c r="N386">
        <v>0.58599999999999997</v>
      </c>
      <c r="O386">
        <v>59.77</v>
      </c>
      <c r="P386">
        <v>102</v>
      </c>
      <c r="Q386">
        <v>202201</v>
      </c>
      <c r="R386">
        <v>202252</v>
      </c>
      <c r="S386"/>
      <c r="T386"/>
      <c r="U386" t="s">
        <v>549</v>
      </c>
      <c r="V386">
        <v>10</v>
      </c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 t="s">
        <v>29</v>
      </c>
      <c r="BD386" t="s">
        <v>30</v>
      </c>
      <c r="BE386"/>
      <c r="BF386"/>
      <c r="BG386"/>
      <c r="BH386"/>
      <c r="BI386"/>
      <c r="BJ386"/>
      <c r="BK386"/>
      <c r="BL386"/>
      <c r="BM386" t="s">
        <v>29</v>
      </c>
    </row>
    <row r="387" spans="1:65" x14ac:dyDescent="0.2">
      <c r="A387">
        <v>58767</v>
      </c>
      <c r="B387" t="s">
        <v>550</v>
      </c>
      <c r="C387">
        <v>718</v>
      </c>
      <c r="D387" t="s">
        <v>24</v>
      </c>
      <c r="E387" t="s">
        <v>25</v>
      </c>
      <c r="F387"/>
      <c r="G387">
        <v>0.63</v>
      </c>
      <c r="H387">
        <v>31.5</v>
      </c>
      <c r="I387">
        <v>0.3</v>
      </c>
      <c r="J387">
        <v>0.9</v>
      </c>
      <c r="K387">
        <v>0.81</v>
      </c>
      <c r="L387">
        <v>0</v>
      </c>
      <c r="M387">
        <v>0</v>
      </c>
      <c r="N387">
        <v>0.9</v>
      </c>
      <c r="O387">
        <v>45</v>
      </c>
      <c r="P387">
        <v>50</v>
      </c>
      <c r="Q387">
        <v>202201</v>
      </c>
      <c r="R387">
        <v>202252</v>
      </c>
      <c r="S387"/>
      <c r="T387"/>
      <c r="U387" t="s">
        <v>551</v>
      </c>
      <c r="V387">
        <v>30</v>
      </c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 t="s">
        <v>27</v>
      </c>
      <c r="AN387" t="s">
        <v>28</v>
      </c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 t="s">
        <v>29</v>
      </c>
      <c r="BD387" t="s">
        <v>30</v>
      </c>
      <c r="BE387"/>
      <c r="BF387"/>
      <c r="BG387"/>
      <c r="BH387"/>
      <c r="BI387"/>
      <c r="BJ387"/>
      <c r="BK387"/>
      <c r="BL387"/>
      <c r="BM387" t="s">
        <v>29</v>
      </c>
    </row>
    <row r="388" spans="1:65" x14ac:dyDescent="0.2">
      <c r="A388">
        <v>58767</v>
      </c>
      <c r="B388" t="s">
        <v>550</v>
      </c>
      <c r="C388">
        <v>718</v>
      </c>
      <c r="D388" t="s">
        <v>31</v>
      </c>
      <c r="E388" t="s">
        <v>32</v>
      </c>
      <c r="F388"/>
      <c r="G388">
        <v>0.47</v>
      </c>
      <c r="H388">
        <v>33.840000000000003</v>
      </c>
      <c r="I388">
        <v>0.3</v>
      </c>
      <c r="J388">
        <v>0.67200000000000004</v>
      </c>
      <c r="K388">
        <v>0.45</v>
      </c>
      <c r="L388">
        <v>0</v>
      </c>
      <c r="M388">
        <v>0</v>
      </c>
      <c r="N388">
        <v>0.67200000000000004</v>
      </c>
      <c r="O388">
        <v>48.38</v>
      </c>
      <c r="P388">
        <v>72</v>
      </c>
      <c r="Q388">
        <v>202201</v>
      </c>
      <c r="R388">
        <v>202252</v>
      </c>
      <c r="S388"/>
      <c r="T388"/>
      <c r="U388" t="s">
        <v>552</v>
      </c>
      <c r="V388">
        <v>14</v>
      </c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 t="s">
        <v>27</v>
      </c>
      <c r="AN388" t="s">
        <v>28</v>
      </c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 t="s">
        <v>29</v>
      </c>
      <c r="BD388" t="s">
        <v>30</v>
      </c>
      <c r="BE388"/>
      <c r="BF388"/>
      <c r="BG388"/>
      <c r="BH388"/>
      <c r="BI388"/>
      <c r="BJ388"/>
      <c r="BK388"/>
      <c r="BL388"/>
      <c r="BM388" t="s">
        <v>29</v>
      </c>
    </row>
    <row r="389" spans="1:65" x14ac:dyDescent="0.2">
      <c r="A389">
        <v>58767</v>
      </c>
      <c r="B389" t="s">
        <v>550</v>
      </c>
      <c r="C389">
        <v>718</v>
      </c>
      <c r="D389" t="s">
        <v>34</v>
      </c>
      <c r="E389" t="s">
        <v>35</v>
      </c>
      <c r="F389" t="s">
        <v>36</v>
      </c>
      <c r="G389">
        <v>1.49</v>
      </c>
      <c r="H389">
        <v>26.82</v>
      </c>
      <c r="I389">
        <v>0.3</v>
      </c>
      <c r="J389">
        <v>2.129</v>
      </c>
      <c r="K389">
        <v>4.53</v>
      </c>
      <c r="L389">
        <v>0</v>
      </c>
      <c r="M389">
        <v>0</v>
      </c>
      <c r="N389">
        <v>2.129</v>
      </c>
      <c r="O389">
        <v>38.32</v>
      </c>
      <c r="P389">
        <v>18</v>
      </c>
      <c r="Q389">
        <v>202201</v>
      </c>
      <c r="R389">
        <v>202252</v>
      </c>
      <c r="S389"/>
      <c r="T389"/>
      <c r="U389" t="s">
        <v>553</v>
      </c>
      <c r="V389">
        <v>59</v>
      </c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 t="s">
        <v>27</v>
      </c>
      <c r="AN389" t="s">
        <v>28</v>
      </c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 t="s">
        <v>29</v>
      </c>
      <c r="BD389" t="s">
        <v>30</v>
      </c>
      <c r="BE389"/>
      <c r="BF389"/>
      <c r="BG389"/>
      <c r="BH389"/>
      <c r="BI389"/>
      <c r="BJ389"/>
      <c r="BK389"/>
      <c r="BL389"/>
      <c r="BM389" t="s">
        <v>29</v>
      </c>
    </row>
    <row r="390" spans="1:65" x14ac:dyDescent="0.2">
      <c r="A390">
        <v>58767</v>
      </c>
      <c r="B390" t="s">
        <v>550</v>
      </c>
      <c r="C390">
        <v>718</v>
      </c>
      <c r="D390" t="s">
        <v>54</v>
      </c>
      <c r="E390" t="s">
        <v>55</v>
      </c>
      <c r="F390"/>
      <c r="G390">
        <v>0.41</v>
      </c>
      <c r="H390">
        <v>41.82</v>
      </c>
      <c r="I390">
        <v>0.3</v>
      </c>
      <c r="J390">
        <v>0.58599999999999997</v>
      </c>
      <c r="K390">
        <v>0.34</v>
      </c>
      <c r="L390">
        <v>0</v>
      </c>
      <c r="M390">
        <v>0</v>
      </c>
      <c r="N390">
        <v>0.58599999999999997</v>
      </c>
      <c r="O390">
        <v>59.77</v>
      </c>
      <c r="P390">
        <v>102</v>
      </c>
      <c r="Q390">
        <v>202201</v>
      </c>
      <c r="R390">
        <v>202252</v>
      </c>
      <c r="S390"/>
      <c r="T390"/>
      <c r="U390" t="s">
        <v>554</v>
      </c>
      <c r="V390">
        <v>10</v>
      </c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 t="s">
        <v>27</v>
      </c>
      <c r="AN390" t="s">
        <v>28</v>
      </c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 t="s">
        <v>29</v>
      </c>
      <c r="BD390" t="s">
        <v>30</v>
      </c>
      <c r="BE390"/>
      <c r="BF390"/>
      <c r="BG390"/>
      <c r="BH390"/>
      <c r="BI390"/>
      <c r="BJ390"/>
      <c r="BK390"/>
      <c r="BL390"/>
      <c r="BM390" t="s">
        <v>29</v>
      </c>
    </row>
    <row r="391" spans="1:65" x14ac:dyDescent="0.2">
      <c r="A391">
        <v>58768</v>
      </c>
      <c r="B391" t="s">
        <v>555</v>
      </c>
      <c r="C391">
        <v>718</v>
      </c>
      <c r="D391" t="s">
        <v>24</v>
      </c>
      <c r="E391" t="s">
        <v>25</v>
      </c>
      <c r="F391"/>
      <c r="G391">
        <v>0.61</v>
      </c>
      <c r="H391">
        <v>30.5</v>
      </c>
      <c r="I391">
        <v>0.3</v>
      </c>
      <c r="J391">
        <v>0.872</v>
      </c>
      <c r="K391">
        <v>0.76</v>
      </c>
      <c r="L391">
        <v>0</v>
      </c>
      <c r="M391">
        <v>0</v>
      </c>
      <c r="N391">
        <v>0.872</v>
      </c>
      <c r="O391">
        <v>43.6</v>
      </c>
      <c r="P391">
        <v>50</v>
      </c>
      <c r="Q391">
        <v>202201</v>
      </c>
      <c r="R391">
        <v>202252</v>
      </c>
      <c r="S391"/>
      <c r="T391"/>
      <c r="U391" t="s">
        <v>556</v>
      </c>
      <c r="V391">
        <v>28</v>
      </c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 t="s">
        <v>40</v>
      </c>
      <c r="AP391" t="s">
        <v>41</v>
      </c>
      <c r="AQ391"/>
      <c r="AR391"/>
      <c r="AS391"/>
      <c r="AT391"/>
      <c r="AU391"/>
      <c r="AV391"/>
      <c r="AW391"/>
      <c r="AX391"/>
      <c r="AY391"/>
      <c r="AZ391"/>
      <c r="BA391"/>
      <c r="BB391"/>
      <c r="BC391" t="s">
        <v>29</v>
      </c>
      <c r="BD391" t="s">
        <v>30</v>
      </c>
      <c r="BE391"/>
      <c r="BF391"/>
      <c r="BG391"/>
      <c r="BH391"/>
      <c r="BI391"/>
      <c r="BJ391"/>
      <c r="BK391"/>
      <c r="BL391"/>
      <c r="BM391" t="s">
        <v>29</v>
      </c>
    </row>
    <row r="392" spans="1:65" x14ac:dyDescent="0.2">
      <c r="A392">
        <v>58768</v>
      </c>
      <c r="B392" t="s">
        <v>555</v>
      </c>
      <c r="C392">
        <v>718</v>
      </c>
      <c r="D392" t="s">
        <v>31</v>
      </c>
      <c r="E392" t="s">
        <v>32</v>
      </c>
      <c r="F392"/>
      <c r="G392">
        <v>0.51</v>
      </c>
      <c r="H392">
        <v>36.72</v>
      </c>
      <c r="I392">
        <v>0.3</v>
      </c>
      <c r="J392">
        <v>0.72899999999999998</v>
      </c>
      <c r="K392">
        <v>0.53</v>
      </c>
      <c r="L392">
        <v>0</v>
      </c>
      <c r="M392">
        <v>0</v>
      </c>
      <c r="N392">
        <v>0.72899999999999998</v>
      </c>
      <c r="O392">
        <v>52.48</v>
      </c>
      <c r="P392">
        <v>72</v>
      </c>
      <c r="Q392">
        <v>202201</v>
      </c>
      <c r="R392">
        <v>202252</v>
      </c>
      <c r="S392"/>
      <c r="T392"/>
      <c r="U392" t="s">
        <v>557</v>
      </c>
      <c r="V392">
        <v>18</v>
      </c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 t="s">
        <v>40</v>
      </c>
      <c r="AP392" t="s">
        <v>41</v>
      </c>
      <c r="AQ392"/>
      <c r="AR392"/>
      <c r="AS392"/>
      <c r="AT392"/>
      <c r="AU392"/>
      <c r="AV392"/>
      <c r="AW392"/>
      <c r="AX392"/>
      <c r="AY392"/>
      <c r="AZ392"/>
      <c r="BA392"/>
      <c r="BB392"/>
      <c r="BC392" t="s">
        <v>29</v>
      </c>
      <c r="BD392" t="s">
        <v>30</v>
      </c>
      <c r="BE392"/>
      <c r="BF392"/>
      <c r="BG392"/>
      <c r="BH392"/>
      <c r="BI392"/>
      <c r="BJ392"/>
      <c r="BK392"/>
      <c r="BL392"/>
      <c r="BM392" t="s">
        <v>29</v>
      </c>
    </row>
    <row r="393" spans="1:65" x14ac:dyDescent="0.2">
      <c r="A393">
        <v>58768</v>
      </c>
      <c r="B393" t="s">
        <v>555</v>
      </c>
      <c r="C393">
        <v>718</v>
      </c>
      <c r="D393" t="s">
        <v>34</v>
      </c>
      <c r="E393" t="s">
        <v>35</v>
      </c>
      <c r="F393" t="s">
        <v>36</v>
      </c>
      <c r="G393">
        <v>1.47</v>
      </c>
      <c r="H393">
        <v>26.46</v>
      </c>
      <c r="I393">
        <v>0.3</v>
      </c>
      <c r="J393">
        <v>2.1</v>
      </c>
      <c r="K393">
        <v>4.41</v>
      </c>
      <c r="L393">
        <v>0</v>
      </c>
      <c r="M393">
        <v>0</v>
      </c>
      <c r="N393">
        <v>2.1</v>
      </c>
      <c r="O393">
        <v>37.799999999999997</v>
      </c>
      <c r="P393">
        <v>18</v>
      </c>
      <c r="Q393">
        <v>202201</v>
      </c>
      <c r="R393">
        <v>202252</v>
      </c>
      <c r="S393"/>
      <c r="T393"/>
      <c r="U393" t="s">
        <v>558</v>
      </c>
      <c r="V393">
        <v>57</v>
      </c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 t="s">
        <v>40</v>
      </c>
      <c r="AP393" t="s">
        <v>41</v>
      </c>
      <c r="AQ393"/>
      <c r="AR393"/>
      <c r="AS393"/>
      <c r="AT393"/>
      <c r="AU393"/>
      <c r="AV393"/>
      <c r="AW393"/>
      <c r="AX393"/>
      <c r="AY393"/>
      <c r="AZ393"/>
      <c r="BA393"/>
      <c r="BB393"/>
      <c r="BC393" t="s">
        <v>29</v>
      </c>
      <c r="BD393" t="s">
        <v>30</v>
      </c>
      <c r="BE393"/>
      <c r="BF393"/>
      <c r="BG393"/>
      <c r="BH393"/>
      <c r="BI393"/>
      <c r="BJ393"/>
      <c r="BK393"/>
      <c r="BL393"/>
      <c r="BM393" t="s">
        <v>29</v>
      </c>
    </row>
    <row r="394" spans="1:65" x14ac:dyDescent="0.2">
      <c r="A394">
        <v>58768</v>
      </c>
      <c r="B394" t="s">
        <v>555</v>
      </c>
      <c r="C394">
        <v>718</v>
      </c>
      <c r="D394" t="s">
        <v>54</v>
      </c>
      <c r="E394" t="s">
        <v>55</v>
      </c>
      <c r="F394"/>
      <c r="G394">
        <v>0.45</v>
      </c>
      <c r="H394">
        <v>45.9</v>
      </c>
      <c r="I394">
        <v>0.3</v>
      </c>
      <c r="J394">
        <v>0.64300000000000002</v>
      </c>
      <c r="K394">
        <v>0.41</v>
      </c>
      <c r="L394">
        <v>0</v>
      </c>
      <c r="M394">
        <v>0</v>
      </c>
      <c r="N394">
        <v>0.64300000000000002</v>
      </c>
      <c r="O394">
        <v>65.58</v>
      </c>
      <c r="P394">
        <v>102</v>
      </c>
      <c r="Q394">
        <v>202201</v>
      </c>
      <c r="R394">
        <v>202252</v>
      </c>
      <c r="S394"/>
      <c r="T394"/>
      <c r="U394" t="s">
        <v>559</v>
      </c>
      <c r="V394">
        <v>12</v>
      </c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 t="s">
        <v>40</v>
      </c>
      <c r="AP394" t="s">
        <v>41</v>
      </c>
      <c r="AQ394"/>
      <c r="AR394"/>
      <c r="AS394"/>
      <c r="AT394"/>
      <c r="AU394"/>
      <c r="AV394"/>
      <c r="AW394"/>
      <c r="AX394"/>
      <c r="AY394"/>
      <c r="AZ394"/>
      <c r="BA394"/>
      <c r="BB394"/>
      <c r="BC394" t="s">
        <v>29</v>
      </c>
      <c r="BD394" t="s">
        <v>30</v>
      </c>
      <c r="BE394"/>
      <c r="BF394"/>
      <c r="BG394"/>
      <c r="BH394"/>
      <c r="BI394"/>
      <c r="BJ394"/>
      <c r="BK394"/>
      <c r="BL394"/>
      <c r="BM394" t="s">
        <v>29</v>
      </c>
    </row>
    <row r="395" spans="1:65" x14ac:dyDescent="0.2">
      <c r="A395">
        <v>58777</v>
      </c>
      <c r="B395" t="s">
        <v>560</v>
      </c>
      <c r="C395">
        <v>718</v>
      </c>
      <c r="D395" t="s">
        <v>24</v>
      </c>
      <c r="E395" t="s">
        <v>25</v>
      </c>
      <c r="F395"/>
      <c r="G395">
        <v>0.62</v>
      </c>
      <c r="H395">
        <v>31</v>
      </c>
      <c r="I395">
        <v>0.3</v>
      </c>
      <c r="J395">
        <v>0.88600000000000001</v>
      </c>
      <c r="K395">
        <v>0.78</v>
      </c>
      <c r="L395">
        <v>0</v>
      </c>
      <c r="M395">
        <v>0</v>
      </c>
      <c r="N395">
        <v>0.88600000000000001</v>
      </c>
      <c r="O395">
        <v>44.3</v>
      </c>
      <c r="P395">
        <v>50</v>
      </c>
      <c r="Q395">
        <v>202201</v>
      </c>
      <c r="R395">
        <v>202252</v>
      </c>
      <c r="S395"/>
      <c r="T395"/>
      <c r="U395" t="s">
        <v>561</v>
      </c>
      <c r="V395">
        <v>29</v>
      </c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 t="s">
        <v>29</v>
      </c>
      <c r="BD395" t="s">
        <v>30</v>
      </c>
      <c r="BE395"/>
      <c r="BF395"/>
      <c r="BG395"/>
      <c r="BH395"/>
      <c r="BI395"/>
      <c r="BJ395"/>
      <c r="BK395"/>
      <c r="BL395"/>
      <c r="BM395" t="s">
        <v>29</v>
      </c>
    </row>
    <row r="396" spans="1:65" x14ac:dyDescent="0.2">
      <c r="A396">
        <v>58777</v>
      </c>
      <c r="B396" t="s">
        <v>560</v>
      </c>
      <c r="C396">
        <v>718</v>
      </c>
      <c r="D396" t="s">
        <v>31</v>
      </c>
      <c r="E396" t="s">
        <v>32</v>
      </c>
      <c r="F396"/>
      <c r="G396">
        <v>0.52</v>
      </c>
      <c r="H396">
        <v>37.44</v>
      </c>
      <c r="I396">
        <v>0.3</v>
      </c>
      <c r="J396">
        <v>0.74299999999999999</v>
      </c>
      <c r="K396">
        <v>0.55000000000000004</v>
      </c>
      <c r="L396">
        <v>0</v>
      </c>
      <c r="M396">
        <v>0</v>
      </c>
      <c r="N396">
        <v>0.74299999999999999</v>
      </c>
      <c r="O396">
        <v>53.49</v>
      </c>
      <c r="P396">
        <v>72</v>
      </c>
      <c r="Q396">
        <v>202201</v>
      </c>
      <c r="R396">
        <v>202252</v>
      </c>
      <c r="S396"/>
      <c r="T396"/>
      <c r="U396" t="s">
        <v>562</v>
      </c>
      <c r="V396">
        <v>19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 t="s">
        <v>29</v>
      </c>
      <c r="BD396" t="s">
        <v>30</v>
      </c>
      <c r="BE396"/>
      <c r="BF396"/>
      <c r="BG396"/>
      <c r="BH396"/>
      <c r="BI396"/>
      <c r="BJ396"/>
      <c r="BK396"/>
      <c r="BL396"/>
      <c r="BM396" t="s">
        <v>29</v>
      </c>
    </row>
    <row r="397" spans="1:65" x14ac:dyDescent="0.2">
      <c r="A397">
        <v>58777</v>
      </c>
      <c r="B397" t="s">
        <v>560</v>
      </c>
      <c r="C397">
        <v>718</v>
      </c>
      <c r="D397" t="s">
        <v>34</v>
      </c>
      <c r="E397" t="s">
        <v>35</v>
      </c>
      <c r="F397" t="s">
        <v>36</v>
      </c>
      <c r="G397">
        <v>1.48</v>
      </c>
      <c r="H397">
        <v>26.64</v>
      </c>
      <c r="I397">
        <v>0.3</v>
      </c>
      <c r="J397">
        <v>2.1150000000000002</v>
      </c>
      <c r="K397">
        <v>4.47</v>
      </c>
      <c r="L397">
        <v>0</v>
      </c>
      <c r="M397">
        <v>0</v>
      </c>
      <c r="N397">
        <v>2.1150000000000002</v>
      </c>
      <c r="O397">
        <v>38.07</v>
      </c>
      <c r="P397">
        <v>18</v>
      </c>
      <c r="Q397">
        <v>202201</v>
      </c>
      <c r="R397">
        <v>202252</v>
      </c>
      <c r="S397"/>
      <c r="T397"/>
      <c r="U397" t="s">
        <v>563</v>
      </c>
      <c r="V397">
        <v>58</v>
      </c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 t="s">
        <v>29</v>
      </c>
      <c r="BD397" t="s">
        <v>30</v>
      </c>
      <c r="BE397"/>
      <c r="BF397"/>
      <c r="BG397"/>
      <c r="BH397"/>
      <c r="BI397"/>
      <c r="BJ397"/>
      <c r="BK397"/>
      <c r="BL397"/>
      <c r="BM397" t="s">
        <v>29</v>
      </c>
    </row>
    <row r="398" spans="1:65" x14ac:dyDescent="0.2">
      <c r="A398">
        <v>58777</v>
      </c>
      <c r="B398" t="s">
        <v>560</v>
      </c>
      <c r="C398">
        <v>718</v>
      </c>
      <c r="D398" t="s">
        <v>54</v>
      </c>
      <c r="E398" t="s">
        <v>55</v>
      </c>
      <c r="F398"/>
      <c r="G398">
        <v>0.46</v>
      </c>
      <c r="H398">
        <v>46.92</v>
      </c>
      <c r="I398">
        <v>0.3</v>
      </c>
      <c r="J398">
        <v>0.65800000000000003</v>
      </c>
      <c r="K398">
        <v>0.43</v>
      </c>
      <c r="L398">
        <v>0</v>
      </c>
      <c r="M398">
        <v>0</v>
      </c>
      <c r="N398">
        <v>0.65800000000000003</v>
      </c>
      <c r="O398">
        <v>67.11</v>
      </c>
      <c r="P398">
        <v>102</v>
      </c>
      <c r="Q398">
        <v>202201</v>
      </c>
      <c r="R398">
        <v>202252</v>
      </c>
      <c r="S398"/>
      <c r="T398"/>
      <c r="U398" t="s">
        <v>564</v>
      </c>
      <c r="V398">
        <v>13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 t="s">
        <v>29</v>
      </c>
      <c r="BD398" t="s">
        <v>30</v>
      </c>
      <c r="BE398"/>
      <c r="BF398"/>
      <c r="BG398"/>
      <c r="BH398"/>
      <c r="BI398"/>
      <c r="BJ398"/>
      <c r="BK398"/>
      <c r="BL398"/>
      <c r="BM398" t="s">
        <v>29</v>
      </c>
    </row>
    <row r="399" spans="1:65" x14ac:dyDescent="0.2">
      <c r="A399">
        <v>58778</v>
      </c>
      <c r="B399" t="s">
        <v>565</v>
      </c>
      <c r="C399">
        <v>718</v>
      </c>
      <c r="D399" t="s">
        <v>24</v>
      </c>
      <c r="E399" t="s">
        <v>25</v>
      </c>
      <c r="F399"/>
      <c r="G399">
        <v>0.62</v>
      </c>
      <c r="H399">
        <v>31</v>
      </c>
      <c r="I399">
        <v>0.3</v>
      </c>
      <c r="J399">
        <v>0.88600000000000001</v>
      </c>
      <c r="K399">
        <v>0.78</v>
      </c>
      <c r="L399">
        <v>0</v>
      </c>
      <c r="M399">
        <v>0</v>
      </c>
      <c r="N399">
        <v>0.88600000000000001</v>
      </c>
      <c r="O399">
        <v>44.3</v>
      </c>
      <c r="P399">
        <v>50</v>
      </c>
      <c r="Q399">
        <v>202201</v>
      </c>
      <c r="R399">
        <v>202252</v>
      </c>
      <c r="S399"/>
      <c r="T399"/>
      <c r="U399" t="s">
        <v>566</v>
      </c>
      <c r="V399">
        <v>29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 t="s">
        <v>29</v>
      </c>
      <c r="BD399" t="s">
        <v>30</v>
      </c>
      <c r="BE399"/>
      <c r="BF399"/>
      <c r="BG399"/>
      <c r="BH399"/>
      <c r="BI399"/>
      <c r="BJ399"/>
      <c r="BK399"/>
      <c r="BL399"/>
      <c r="BM399" t="s">
        <v>29</v>
      </c>
    </row>
    <row r="400" spans="1:65" x14ac:dyDescent="0.2">
      <c r="A400">
        <v>58778</v>
      </c>
      <c r="B400" t="s">
        <v>565</v>
      </c>
      <c r="C400">
        <v>718</v>
      </c>
      <c r="D400" t="s">
        <v>31</v>
      </c>
      <c r="E400" t="s">
        <v>32</v>
      </c>
      <c r="F400"/>
      <c r="G400">
        <v>0.52</v>
      </c>
      <c r="H400">
        <v>37.44</v>
      </c>
      <c r="I400">
        <v>0.3</v>
      </c>
      <c r="J400">
        <v>0.74299999999999999</v>
      </c>
      <c r="K400">
        <v>0.55000000000000004</v>
      </c>
      <c r="L400">
        <v>0</v>
      </c>
      <c r="M400">
        <v>0</v>
      </c>
      <c r="N400">
        <v>0.74299999999999999</v>
      </c>
      <c r="O400">
        <v>53.49</v>
      </c>
      <c r="P400">
        <v>72</v>
      </c>
      <c r="Q400">
        <v>202201</v>
      </c>
      <c r="R400">
        <v>202252</v>
      </c>
      <c r="S400"/>
      <c r="T400"/>
      <c r="U400" t="s">
        <v>567</v>
      </c>
      <c r="V400">
        <v>19</v>
      </c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 t="s">
        <v>29</v>
      </c>
      <c r="BD400" t="s">
        <v>30</v>
      </c>
      <c r="BE400"/>
      <c r="BF400"/>
      <c r="BG400"/>
      <c r="BH400"/>
      <c r="BI400"/>
      <c r="BJ400"/>
      <c r="BK400"/>
      <c r="BL400"/>
      <c r="BM400" t="s">
        <v>29</v>
      </c>
    </row>
    <row r="401" spans="1:65" x14ac:dyDescent="0.2">
      <c r="A401">
        <v>58778</v>
      </c>
      <c r="B401" t="s">
        <v>565</v>
      </c>
      <c r="C401">
        <v>718</v>
      </c>
      <c r="D401" t="s">
        <v>34</v>
      </c>
      <c r="E401" t="s">
        <v>35</v>
      </c>
      <c r="F401" t="s">
        <v>36</v>
      </c>
      <c r="G401">
        <v>1.48</v>
      </c>
      <c r="H401">
        <v>26.64</v>
      </c>
      <c r="I401">
        <v>0.3</v>
      </c>
      <c r="J401">
        <v>2.1150000000000002</v>
      </c>
      <c r="K401">
        <v>4.47</v>
      </c>
      <c r="L401">
        <v>0</v>
      </c>
      <c r="M401">
        <v>0</v>
      </c>
      <c r="N401">
        <v>2.1150000000000002</v>
      </c>
      <c r="O401">
        <v>38.07</v>
      </c>
      <c r="P401">
        <v>18</v>
      </c>
      <c r="Q401">
        <v>202201</v>
      </c>
      <c r="R401">
        <v>202252</v>
      </c>
      <c r="S401"/>
      <c r="T401"/>
      <c r="U401" t="s">
        <v>568</v>
      </c>
      <c r="V401">
        <v>58</v>
      </c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 t="s">
        <v>29</v>
      </c>
      <c r="BD401" t="s">
        <v>30</v>
      </c>
      <c r="BE401"/>
      <c r="BF401"/>
      <c r="BG401"/>
      <c r="BH401"/>
      <c r="BI401"/>
      <c r="BJ401"/>
      <c r="BK401"/>
      <c r="BL401"/>
      <c r="BM401" t="s">
        <v>29</v>
      </c>
    </row>
    <row r="402" spans="1:65" x14ac:dyDescent="0.2">
      <c r="A402">
        <v>58778</v>
      </c>
      <c r="B402" t="s">
        <v>565</v>
      </c>
      <c r="C402">
        <v>718</v>
      </c>
      <c r="D402" t="s">
        <v>54</v>
      </c>
      <c r="E402" t="s">
        <v>55</v>
      </c>
      <c r="F402"/>
      <c r="G402">
        <v>0.46</v>
      </c>
      <c r="H402">
        <v>46.92</v>
      </c>
      <c r="I402">
        <v>0.3</v>
      </c>
      <c r="J402">
        <v>0.65800000000000003</v>
      </c>
      <c r="K402">
        <v>0.43</v>
      </c>
      <c r="L402">
        <v>0</v>
      </c>
      <c r="M402">
        <v>0</v>
      </c>
      <c r="N402">
        <v>0.65800000000000003</v>
      </c>
      <c r="O402">
        <v>67.11</v>
      </c>
      <c r="P402">
        <v>102</v>
      </c>
      <c r="Q402">
        <v>202201</v>
      </c>
      <c r="R402">
        <v>202252</v>
      </c>
      <c r="S402"/>
      <c r="T402"/>
      <c r="U402" t="s">
        <v>569</v>
      </c>
      <c r="V402">
        <v>13</v>
      </c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 t="s">
        <v>29</v>
      </c>
      <c r="BD402" t="s">
        <v>30</v>
      </c>
      <c r="BE402"/>
      <c r="BF402"/>
      <c r="BG402"/>
      <c r="BH402"/>
      <c r="BI402"/>
      <c r="BJ402"/>
      <c r="BK402"/>
      <c r="BL402"/>
      <c r="BM402" t="s">
        <v>29</v>
      </c>
    </row>
    <row r="403" spans="1:65" x14ac:dyDescent="0.2">
      <c r="A403">
        <v>58779</v>
      </c>
      <c r="B403" t="s">
        <v>570</v>
      </c>
      <c r="C403">
        <v>718</v>
      </c>
      <c r="D403" t="s">
        <v>24</v>
      </c>
      <c r="E403" t="s">
        <v>25</v>
      </c>
      <c r="F403"/>
      <c r="G403">
        <v>0.63</v>
      </c>
      <c r="H403">
        <v>31.5</v>
      </c>
      <c r="I403">
        <v>0.3</v>
      </c>
      <c r="J403">
        <v>0.9</v>
      </c>
      <c r="K403">
        <v>0.81</v>
      </c>
      <c r="L403">
        <v>0</v>
      </c>
      <c r="M403">
        <v>0</v>
      </c>
      <c r="N403">
        <v>0.9</v>
      </c>
      <c r="O403">
        <v>45</v>
      </c>
      <c r="P403">
        <v>50</v>
      </c>
      <c r="Q403">
        <v>202201</v>
      </c>
      <c r="R403">
        <v>202252</v>
      </c>
      <c r="S403"/>
      <c r="T403"/>
      <c r="U403" t="s">
        <v>571</v>
      </c>
      <c r="V403">
        <v>30</v>
      </c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 t="s">
        <v>29</v>
      </c>
      <c r="BD403" t="s">
        <v>30</v>
      </c>
      <c r="BE403"/>
      <c r="BF403"/>
      <c r="BG403"/>
      <c r="BH403"/>
      <c r="BI403"/>
      <c r="BJ403"/>
      <c r="BK403"/>
      <c r="BL403"/>
      <c r="BM403" t="s">
        <v>29</v>
      </c>
    </row>
    <row r="404" spans="1:65" x14ac:dyDescent="0.2">
      <c r="A404">
        <v>58779</v>
      </c>
      <c r="B404" t="s">
        <v>570</v>
      </c>
      <c r="C404">
        <v>718</v>
      </c>
      <c r="D404" t="s">
        <v>31</v>
      </c>
      <c r="E404" t="s">
        <v>32</v>
      </c>
      <c r="F404"/>
      <c r="G404">
        <v>0.53</v>
      </c>
      <c r="H404">
        <v>38.159999999999997</v>
      </c>
      <c r="I404">
        <v>0.3</v>
      </c>
      <c r="J404">
        <v>0.75800000000000001</v>
      </c>
      <c r="K404">
        <v>0.56999999999999995</v>
      </c>
      <c r="L404">
        <v>0</v>
      </c>
      <c r="M404">
        <v>0</v>
      </c>
      <c r="N404">
        <v>0.75800000000000001</v>
      </c>
      <c r="O404">
        <v>54.57</v>
      </c>
      <c r="P404">
        <v>72</v>
      </c>
      <c r="Q404">
        <v>202201</v>
      </c>
      <c r="R404">
        <v>202252</v>
      </c>
      <c r="S404"/>
      <c r="T404"/>
      <c r="U404" t="s">
        <v>572</v>
      </c>
      <c r="V404">
        <v>20</v>
      </c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 t="s">
        <v>29</v>
      </c>
      <c r="BD404" t="s">
        <v>30</v>
      </c>
      <c r="BE404"/>
      <c r="BF404"/>
      <c r="BG404"/>
      <c r="BH404"/>
      <c r="BI404"/>
      <c r="BJ404"/>
      <c r="BK404"/>
      <c r="BL404"/>
      <c r="BM404" t="s">
        <v>29</v>
      </c>
    </row>
    <row r="405" spans="1:65" x14ac:dyDescent="0.2">
      <c r="A405">
        <v>58779</v>
      </c>
      <c r="B405" t="s">
        <v>570</v>
      </c>
      <c r="C405">
        <v>718</v>
      </c>
      <c r="D405" t="s">
        <v>34</v>
      </c>
      <c r="E405" t="s">
        <v>35</v>
      </c>
      <c r="F405" t="s">
        <v>36</v>
      </c>
      <c r="G405">
        <v>1.49</v>
      </c>
      <c r="H405">
        <v>26.82</v>
      </c>
      <c r="I405">
        <v>0.3</v>
      </c>
      <c r="J405">
        <v>2.129</v>
      </c>
      <c r="K405">
        <v>4.53</v>
      </c>
      <c r="L405">
        <v>0</v>
      </c>
      <c r="M405">
        <v>0</v>
      </c>
      <c r="N405">
        <v>2.129</v>
      </c>
      <c r="O405">
        <v>38.32</v>
      </c>
      <c r="P405">
        <v>18</v>
      </c>
      <c r="Q405">
        <v>202201</v>
      </c>
      <c r="R405">
        <v>202252</v>
      </c>
      <c r="S405"/>
      <c r="T405"/>
      <c r="U405" t="s">
        <v>573</v>
      </c>
      <c r="V405">
        <v>59</v>
      </c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 t="s">
        <v>29</v>
      </c>
      <c r="BD405" t="s">
        <v>30</v>
      </c>
      <c r="BE405"/>
      <c r="BF405"/>
      <c r="BG405"/>
      <c r="BH405"/>
      <c r="BI405"/>
      <c r="BJ405"/>
      <c r="BK405"/>
      <c r="BL405"/>
      <c r="BM405" t="s">
        <v>29</v>
      </c>
    </row>
    <row r="406" spans="1:65" x14ac:dyDescent="0.2">
      <c r="A406">
        <v>58779</v>
      </c>
      <c r="B406" t="s">
        <v>570</v>
      </c>
      <c r="C406">
        <v>718</v>
      </c>
      <c r="D406" t="s">
        <v>54</v>
      </c>
      <c r="E406" t="s">
        <v>55</v>
      </c>
      <c r="F406"/>
      <c r="G406">
        <v>0.47</v>
      </c>
      <c r="H406">
        <v>47.94</v>
      </c>
      <c r="I406">
        <v>0.3</v>
      </c>
      <c r="J406">
        <v>0.67200000000000004</v>
      </c>
      <c r="K406">
        <v>0.45</v>
      </c>
      <c r="L406">
        <v>0</v>
      </c>
      <c r="M406">
        <v>0</v>
      </c>
      <c r="N406">
        <v>0.67200000000000004</v>
      </c>
      <c r="O406">
        <v>68.540000000000006</v>
      </c>
      <c r="P406">
        <v>102</v>
      </c>
      <c r="Q406">
        <v>202201</v>
      </c>
      <c r="R406">
        <v>202252</v>
      </c>
      <c r="S406"/>
      <c r="T406"/>
      <c r="U406" t="s">
        <v>574</v>
      </c>
      <c r="V406">
        <v>14</v>
      </c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 t="s">
        <v>29</v>
      </c>
      <c r="BD406" t="s">
        <v>30</v>
      </c>
      <c r="BE406"/>
      <c r="BF406"/>
      <c r="BG406"/>
      <c r="BH406"/>
      <c r="BI406"/>
      <c r="BJ406"/>
      <c r="BK406"/>
      <c r="BL406"/>
      <c r="BM406" t="s">
        <v>29</v>
      </c>
    </row>
    <row r="407" spans="1:65" x14ac:dyDescent="0.2">
      <c r="A407">
        <v>58780</v>
      </c>
      <c r="B407" t="s">
        <v>575</v>
      </c>
      <c r="C407">
        <v>718</v>
      </c>
      <c r="D407" t="s">
        <v>24</v>
      </c>
      <c r="E407" t="s">
        <v>25</v>
      </c>
      <c r="F407"/>
      <c r="G407">
        <v>0.63</v>
      </c>
      <c r="H407">
        <v>31.5</v>
      </c>
      <c r="I407">
        <v>0.3</v>
      </c>
      <c r="J407">
        <v>0.9</v>
      </c>
      <c r="K407">
        <v>0.81</v>
      </c>
      <c r="L407">
        <v>0</v>
      </c>
      <c r="M407">
        <v>0</v>
      </c>
      <c r="N407">
        <v>0.9</v>
      </c>
      <c r="O407">
        <v>45</v>
      </c>
      <c r="P407">
        <v>50</v>
      </c>
      <c r="Q407">
        <v>202201</v>
      </c>
      <c r="R407">
        <v>202252</v>
      </c>
      <c r="S407"/>
      <c r="T407"/>
      <c r="U407" t="s">
        <v>576</v>
      </c>
      <c r="V407">
        <v>30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 t="s">
        <v>29</v>
      </c>
      <c r="BD407" t="s">
        <v>30</v>
      </c>
      <c r="BE407"/>
      <c r="BF407"/>
      <c r="BG407"/>
      <c r="BH407"/>
      <c r="BI407"/>
      <c r="BJ407"/>
      <c r="BK407"/>
      <c r="BL407"/>
      <c r="BM407" t="s">
        <v>29</v>
      </c>
    </row>
    <row r="408" spans="1:65" x14ac:dyDescent="0.2">
      <c r="A408">
        <v>58780</v>
      </c>
      <c r="B408" t="s">
        <v>575</v>
      </c>
      <c r="C408">
        <v>718</v>
      </c>
      <c r="D408" t="s">
        <v>31</v>
      </c>
      <c r="E408" t="s">
        <v>32</v>
      </c>
      <c r="F408"/>
      <c r="G408">
        <v>0.53</v>
      </c>
      <c r="H408">
        <v>38.159999999999997</v>
      </c>
      <c r="I408">
        <v>0.3</v>
      </c>
      <c r="J408">
        <v>0.75800000000000001</v>
      </c>
      <c r="K408">
        <v>0.56999999999999995</v>
      </c>
      <c r="L408">
        <v>0</v>
      </c>
      <c r="M408">
        <v>0</v>
      </c>
      <c r="N408">
        <v>0.75800000000000001</v>
      </c>
      <c r="O408">
        <v>54.57</v>
      </c>
      <c r="P408">
        <v>72</v>
      </c>
      <c r="Q408">
        <v>202201</v>
      </c>
      <c r="R408">
        <v>202252</v>
      </c>
      <c r="S408"/>
      <c r="T408"/>
      <c r="U408" t="s">
        <v>577</v>
      </c>
      <c r="V408">
        <v>20</v>
      </c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 t="s">
        <v>29</v>
      </c>
      <c r="BD408" t="s">
        <v>30</v>
      </c>
      <c r="BE408"/>
      <c r="BF408"/>
      <c r="BG408"/>
      <c r="BH408"/>
      <c r="BI408"/>
      <c r="BJ408"/>
      <c r="BK408"/>
      <c r="BL408"/>
      <c r="BM408" t="s">
        <v>29</v>
      </c>
    </row>
    <row r="409" spans="1:65" x14ac:dyDescent="0.2">
      <c r="A409">
        <v>58780</v>
      </c>
      <c r="B409" t="s">
        <v>575</v>
      </c>
      <c r="C409">
        <v>718</v>
      </c>
      <c r="D409" t="s">
        <v>34</v>
      </c>
      <c r="E409" t="s">
        <v>35</v>
      </c>
      <c r="F409" t="s">
        <v>36</v>
      </c>
      <c r="G409">
        <v>1.49</v>
      </c>
      <c r="H409">
        <v>26.82</v>
      </c>
      <c r="I409">
        <v>0.3</v>
      </c>
      <c r="J409">
        <v>2.129</v>
      </c>
      <c r="K409">
        <v>4.53</v>
      </c>
      <c r="L409">
        <v>0</v>
      </c>
      <c r="M409">
        <v>0</v>
      </c>
      <c r="N409">
        <v>2.129</v>
      </c>
      <c r="O409">
        <v>38.32</v>
      </c>
      <c r="P409">
        <v>18</v>
      </c>
      <c r="Q409">
        <v>202201</v>
      </c>
      <c r="R409">
        <v>202252</v>
      </c>
      <c r="S409"/>
      <c r="T409"/>
      <c r="U409" t="s">
        <v>578</v>
      </c>
      <c r="V409">
        <v>59</v>
      </c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 t="s">
        <v>29</v>
      </c>
      <c r="BD409" t="s">
        <v>30</v>
      </c>
      <c r="BE409"/>
      <c r="BF409"/>
      <c r="BG409"/>
      <c r="BH409"/>
      <c r="BI409"/>
      <c r="BJ409"/>
      <c r="BK409"/>
      <c r="BL409"/>
      <c r="BM409" t="s">
        <v>29</v>
      </c>
    </row>
    <row r="410" spans="1:65" x14ac:dyDescent="0.2">
      <c r="A410">
        <v>58780</v>
      </c>
      <c r="B410" t="s">
        <v>575</v>
      </c>
      <c r="C410">
        <v>718</v>
      </c>
      <c r="D410" t="s">
        <v>54</v>
      </c>
      <c r="E410" t="s">
        <v>55</v>
      </c>
      <c r="F410"/>
      <c r="G410">
        <v>0.47</v>
      </c>
      <c r="H410">
        <v>47.94</v>
      </c>
      <c r="I410">
        <v>0.3</v>
      </c>
      <c r="J410">
        <v>0.67200000000000004</v>
      </c>
      <c r="K410">
        <v>0.45</v>
      </c>
      <c r="L410">
        <v>0</v>
      </c>
      <c r="M410">
        <v>0</v>
      </c>
      <c r="N410">
        <v>0.67200000000000004</v>
      </c>
      <c r="O410">
        <v>68.540000000000006</v>
      </c>
      <c r="P410">
        <v>102</v>
      </c>
      <c r="Q410">
        <v>202201</v>
      </c>
      <c r="R410">
        <v>202252</v>
      </c>
      <c r="S410"/>
      <c r="T410"/>
      <c r="U410" t="s">
        <v>579</v>
      </c>
      <c r="V410">
        <v>14</v>
      </c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 t="s">
        <v>29</v>
      </c>
      <c r="BD410" t="s">
        <v>30</v>
      </c>
      <c r="BE410"/>
      <c r="BF410"/>
      <c r="BG410"/>
      <c r="BH410"/>
      <c r="BI410"/>
      <c r="BJ410"/>
      <c r="BK410"/>
      <c r="BL410"/>
      <c r="BM410" t="s">
        <v>29</v>
      </c>
    </row>
    <row r="411" spans="1:65" x14ac:dyDescent="0.2">
      <c r="A411">
        <v>58781</v>
      </c>
      <c r="B411" t="s">
        <v>580</v>
      </c>
      <c r="C411">
        <v>718</v>
      </c>
      <c r="D411" t="s">
        <v>24</v>
      </c>
      <c r="E411" t="s">
        <v>25</v>
      </c>
      <c r="F411"/>
      <c r="G411">
        <v>0.63</v>
      </c>
      <c r="H411">
        <v>31.5</v>
      </c>
      <c r="I411">
        <v>0.3</v>
      </c>
      <c r="J411">
        <v>0.9</v>
      </c>
      <c r="K411">
        <v>0.81</v>
      </c>
      <c r="L411">
        <v>0</v>
      </c>
      <c r="M411">
        <v>0</v>
      </c>
      <c r="N411">
        <v>0.9</v>
      </c>
      <c r="O411">
        <v>45</v>
      </c>
      <c r="P411">
        <v>50</v>
      </c>
      <c r="Q411">
        <v>202201</v>
      </c>
      <c r="R411">
        <v>202252</v>
      </c>
      <c r="S411"/>
      <c r="T411"/>
      <c r="U411" t="s">
        <v>581</v>
      </c>
      <c r="V411">
        <v>30</v>
      </c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 t="s">
        <v>29</v>
      </c>
      <c r="BD411" t="s">
        <v>30</v>
      </c>
      <c r="BE411"/>
      <c r="BF411"/>
      <c r="BG411"/>
      <c r="BH411"/>
      <c r="BI411"/>
      <c r="BJ411"/>
      <c r="BK411"/>
      <c r="BL411"/>
      <c r="BM411" t="s">
        <v>29</v>
      </c>
    </row>
    <row r="412" spans="1:65" x14ac:dyDescent="0.2">
      <c r="A412">
        <v>58781</v>
      </c>
      <c r="B412" t="s">
        <v>580</v>
      </c>
      <c r="C412">
        <v>718</v>
      </c>
      <c r="D412" t="s">
        <v>31</v>
      </c>
      <c r="E412" t="s">
        <v>32</v>
      </c>
      <c r="F412"/>
      <c r="G412">
        <v>0.53</v>
      </c>
      <c r="H412">
        <v>38.159999999999997</v>
      </c>
      <c r="I412">
        <v>0.3</v>
      </c>
      <c r="J412">
        <v>0.75800000000000001</v>
      </c>
      <c r="K412">
        <v>0.56999999999999995</v>
      </c>
      <c r="L412">
        <v>0</v>
      </c>
      <c r="M412">
        <v>0</v>
      </c>
      <c r="N412">
        <v>0.75800000000000001</v>
      </c>
      <c r="O412">
        <v>54.57</v>
      </c>
      <c r="P412">
        <v>72</v>
      </c>
      <c r="Q412">
        <v>202201</v>
      </c>
      <c r="R412">
        <v>202252</v>
      </c>
      <c r="S412"/>
      <c r="T412"/>
      <c r="U412" t="s">
        <v>582</v>
      </c>
      <c r="V412">
        <v>20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 t="s">
        <v>29</v>
      </c>
      <c r="BD412" t="s">
        <v>30</v>
      </c>
      <c r="BE412"/>
      <c r="BF412"/>
      <c r="BG412"/>
      <c r="BH412"/>
      <c r="BI412"/>
      <c r="BJ412"/>
      <c r="BK412"/>
      <c r="BL412"/>
      <c r="BM412" t="s">
        <v>29</v>
      </c>
    </row>
    <row r="413" spans="1:65" x14ac:dyDescent="0.2">
      <c r="A413">
        <v>58781</v>
      </c>
      <c r="B413" t="s">
        <v>580</v>
      </c>
      <c r="C413">
        <v>718</v>
      </c>
      <c r="D413" t="s">
        <v>34</v>
      </c>
      <c r="E413" t="s">
        <v>35</v>
      </c>
      <c r="F413" t="s">
        <v>36</v>
      </c>
      <c r="G413">
        <v>1.49</v>
      </c>
      <c r="H413">
        <v>26.82</v>
      </c>
      <c r="I413">
        <v>0.3</v>
      </c>
      <c r="J413">
        <v>2.129</v>
      </c>
      <c r="K413">
        <v>4.53</v>
      </c>
      <c r="L413">
        <v>0</v>
      </c>
      <c r="M413">
        <v>0</v>
      </c>
      <c r="N413">
        <v>2.129</v>
      </c>
      <c r="O413">
        <v>38.32</v>
      </c>
      <c r="P413">
        <v>18</v>
      </c>
      <c r="Q413">
        <v>202201</v>
      </c>
      <c r="R413">
        <v>202252</v>
      </c>
      <c r="S413"/>
      <c r="T413"/>
      <c r="U413" t="s">
        <v>583</v>
      </c>
      <c r="V413">
        <v>59</v>
      </c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 t="s">
        <v>29</v>
      </c>
      <c r="BD413" t="s">
        <v>30</v>
      </c>
      <c r="BE413"/>
      <c r="BF413"/>
      <c r="BG413"/>
      <c r="BH413"/>
      <c r="BI413"/>
      <c r="BJ413"/>
      <c r="BK413"/>
      <c r="BL413"/>
      <c r="BM413" t="s">
        <v>29</v>
      </c>
    </row>
    <row r="414" spans="1:65" x14ac:dyDescent="0.2">
      <c r="A414">
        <v>58781</v>
      </c>
      <c r="B414" t="s">
        <v>580</v>
      </c>
      <c r="C414">
        <v>718</v>
      </c>
      <c r="D414" t="s">
        <v>54</v>
      </c>
      <c r="E414" t="s">
        <v>55</v>
      </c>
      <c r="F414"/>
      <c r="G414">
        <v>0.47</v>
      </c>
      <c r="H414">
        <v>47.94</v>
      </c>
      <c r="I414">
        <v>0.3</v>
      </c>
      <c r="J414">
        <v>0.67200000000000004</v>
      </c>
      <c r="K414">
        <v>0.45</v>
      </c>
      <c r="L414">
        <v>0</v>
      </c>
      <c r="M414">
        <v>0</v>
      </c>
      <c r="N414">
        <v>0.67200000000000004</v>
      </c>
      <c r="O414">
        <v>68.540000000000006</v>
      </c>
      <c r="P414">
        <v>102</v>
      </c>
      <c r="Q414">
        <v>202201</v>
      </c>
      <c r="R414">
        <v>202252</v>
      </c>
      <c r="S414"/>
      <c r="T414"/>
      <c r="U414" t="s">
        <v>584</v>
      </c>
      <c r="V414">
        <v>14</v>
      </c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 t="s">
        <v>29</v>
      </c>
      <c r="BD414" t="s">
        <v>30</v>
      </c>
      <c r="BE414"/>
      <c r="BF414"/>
      <c r="BG414"/>
      <c r="BH414"/>
      <c r="BI414"/>
      <c r="BJ414"/>
      <c r="BK414"/>
      <c r="BL414"/>
      <c r="BM414" t="s">
        <v>29</v>
      </c>
    </row>
    <row r="415" spans="1:65" x14ac:dyDescent="0.2">
      <c r="A415">
        <v>58782</v>
      </c>
      <c r="B415" t="s">
        <v>585</v>
      </c>
      <c r="C415">
        <v>718</v>
      </c>
      <c r="D415" t="s">
        <v>24</v>
      </c>
      <c r="E415" t="s">
        <v>25</v>
      </c>
      <c r="F415"/>
      <c r="G415">
        <v>0.63</v>
      </c>
      <c r="H415">
        <v>31.5</v>
      </c>
      <c r="I415">
        <v>0.3</v>
      </c>
      <c r="J415">
        <v>0.9</v>
      </c>
      <c r="K415">
        <v>0.81</v>
      </c>
      <c r="L415">
        <v>0</v>
      </c>
      <c r="M415">
        <v>0</v>
      </c>
      <c r="N415">
        <v>0.9</v>
      </c>
      <c r="O415">
        <v>45</v>
      </c>
      <c r="P415">
        <v>50</v>
      </c>
      <c r="Q415">
        <v>202201</v>
      </c>
      <c r="R415">
        <v>202252</v>
      </c>
      <c r="S415"/>
      <c r="T415"/>
      <c r="U415" t="s">
        <v>586</v>
      </c>
      <c r="V415">
        <v>30</v>
      </c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 t="s">
        <v>29</v>
      </c>
      <c r="BD415" t="s">
        <v>30</v>
      </c>
      <c r="BE415"/>
      <c r="BF415"/>
      <c r="BG415"/>
      <c r="BH415"/>
      <c r="BI415"/>
      <c r="BJ415"/>
      <c r="BK415"/>
      <c r="BL415"/>
      <c r="BM415" t="s">
        <v>29</v>
      </c>
    </row>
    <row r="416" spans="1:65" x14ac:dyDescent="0.2">
      <c r="A416">
        <v>58782</v>
      </c>
      <c r="B416" t="s">
        <v>585</v>
      </c>
      <c r="C416">
        <v>718</v>
      </c>
      <c r="D416" t="s">
        <v>31</v>
      </c>
      <c r="E416" t="s">
        <v>32</v>
      </c>
      <c r="F416"/>
      <c r="G416">
        <v>0.53</v>
      </c>
      <c r="H416">
        <v>38.159999999999997</v>
      </c>
      <c r="I416">
        <v>0.3</v>
      </c>
      <c r="J416">
        <v>0.75800000000000001</v>
      </c>
      <c r="K416">
        <v>0.56999999999999995</v>
      </c>
      <c r="L416">
        <v>0</v>
      </c>
      <c r="M416">
        <v>0</v>
      </c>
      <c r="N416">
        <v>0.75800000000000001</v>
      </c>
      <c r="O416">
        <v>54.57</v>
      </c>
      <c r="P416">
        <v>72</v>
      </c>
      <c r="Q416">
        <v>202201</v>
      </c>
      <c r="R416">
        <v>202252</v>
      </c>
      <c r="S416"/>
      <c r="T416"/>
      <c r="U416" t="s">
        <v>587</v>
      </c>
      <c r="V416">
        <v>20</v>
      </c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 t="s">
        <v>29</v>
      </c>
      <c r="BD416" t="s">
        <v>30</v>
      </c>
      <c r="BE416"/>
      <c r="BF416"/>
      <c r="BG416"/>
      <c r="BH416"/>
      <c r="BI416"/>
      <c r="BJ416"/>
      <c r="BK416"/>
      <c r="BL416"/>
      <c r="BM416" t="s">
        <v>29</v>
      </c>
    </row>
    <row r="417" spans="1:65" x14ac:dyDescent="0.2">
      <c r="A417">
        <v>58782</v>
      </c>
      <c r="B417" t="s">
        <v>585</v>
      </c>
      <c r="C417">
        <v>718</v>
      </c>
      <c r="D417" t="s">
        <v>34</v>
      </c>
      <c r="E417" t="s">
        <v>35</v>
      </c>
      <c r="F417" t="s">
        <v>36</v>
      </c>
      <c r="G417">
        <v>1.49</v>
      </c>
      <c r="H417">
        <v>26.82</v>
      </c>
      <c r="I417">
        <v>0.3</v>
      </c>
      <c r="J417">
        <v>2.129</v>
      </c>
      <c r="K417">
        <v>4.53</v>
      </c>
      <c r="L417">
        <v>0</v>
      </c>
      <c r="M417">
        <v>0</v>
      </c>
      <c r="N417">
        <v>2.129</v>
      </c>
      <c r="O417">
        <v>38.32</v>
      </c>
      <c r="P417">
        <v>18</v>
      </c>
      <c r="Q417">
        <v>202201</v>
      </c>
      <c r="R417">
        <v>202252</v>
      </c>
      <c r="S417"/>
      <c r="T417"/>
      <c r="U417" t="s">
        <v>588</v>
      </c>
      <c r="V417">
        <v>59</v>
      </c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 t="s">
        <v>29</v>
      </c>
      <c r="BD417" t="s">
        <v>30</v>
      </c>
      <c r="BE417"/>
      <c r="BF417"/>
      <c r="BG417"/>
      <c r="BH417"/>
      <c r="BI417"/>
      <c r="BJ417"/>
      <c r="BK417"/>
      <c r="BL417"/>
      <c r="BM417" t="s">
        <v>29</v>
      </c>
    </row>
    <row r="418" spans="1:65" x14ac:dyDescent="0.2">
      <c r="A418">
        <v>58782</v>
      </c>
      <c r="B418" t="s">
        <v>585</v>
      </c>
      <c r="C418">
        <v>718</v>
      </c>
      <c r="D418" t="s">
        <v>54</v>
      </c>
      <c r="E418" t="s">
        <v>55</v>
      </c>
      <c r="F418"/>
      <c r="G418">
        <v>0.47</v>
      </c>
      <c r="H418">
        <v>47.94</v>
      </c>
      <c r="I418">
        <v>0.3</v>
      </c>
      <c r="J418">
        <v>0.67200000000000004</v>
      </c>
      <c r="K418">
        <v>0.45</v>
      </c>
      <c r="L418">
        <v>0</v>
      </c>
      <c r="M418">
        <v>0</v>
      </c>
      <c r="N418">
        <v>0.67200000000000004</v>
      </c>
      <c r="O418">
        <v>68.540000000000006</v>
      </c>
      <c r="P418">
        <v>102</v>
      </c>
      <c r="Q418">
        <v>202201</v>
      </c>
      <c r="R418">
        <v>202252</v>
      </c>
      <c r="S418"/>
      <c r="T418"/>
      <c r="U418" t="s">
        <v>589</v>
      </c>
      <c r="V418">
        <v>14</v>
      </c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 t="s">
        <v>29</v>
      </c>
      <c r="BD418" t="s">
        <v>30</v>
      </c>
      <c r="BE418"/>
      <c r="BF418"/>
      <c r="BG418"/>
      <c r="BH418"/>
      <c r="BI418"/>
      <c r="BJ418"/>
      <c r="BK418"/>
      <c r="BL418"/>
      <c r="BM418" t="s">
        <v>29</v>
      </c>
    </row>
    <row r="419" spans="1:65" x14ac:dyDescent="0.2">
      <c r="A419">
        <v>58786</v>
      </c>
      <c r="B419" t="s">
        <v>590</v>
      </c>
      <c r="C419">
        <v>718</v>
      </c>
      <c r="D419" t="s">
        <v>31</v>
      </c>
      <c r="E419" t="s">
        <v>32</v>
      </c>
      <c r="F419"/>
      <c r="G419">
        <v>0.51</v>
      </c>
      <c r="H419">
        <v>36.72</v>
      </c>
      <c r="I419">
        <v>0.3</v>
      </c>
      <c r="J419">
        <v>0.72899999999999998</v>
      </c>
      <c r="K419">
        <v>0.53</v>
      </c>
      <c r="L419">
        <v>0</v>
      </c>
      <c r="M419">
        <v>0</v>
      </c>
      <c r="N419">
        <v>0.72899999999999998</v>
      </c>
      <c r="O419">
        <v>52.48</v>
      </c>
      <c r="P419">
        <v>72</v>
      </c>
      <c r="Q419">
        <v>202201</v>
      </c>
      <c r="R419">
        <v>202252</v>
      </c>
      <c r="S419"/>
      <c r="T419"/>
      <c r="U419" t="s">
        <v>591</v>
      </c>
      <c r="V419">
        <v>18</v>
      </c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 t="s">
        <v>29</v>
      </c>
      <c r="BD419" t="s">
        <v>30</v>
      </c>
      <c r="BE419"/>
      <c r="BF419"/>
      <c r="BG419"/>
      <c r="BH419"/>
      <c r="BI419"/>
      <c r="BJ419"/>
      <c r="BK419"/>
      <c r="BL419"/>
      <c r="BM419" t="s">
        <v>29</v>
      </c>
    </row>
    <row r="420" spans="1:65" x14ac:dyDescent="0.2">
      <c r="A420">
        <v>58786</v>
      </c>
      <c r="B420" t="s">
        <v>590</v>
      </c>
      <c r="C420">
        <v>718</v>
      </c>
      <c r="D420" t="s">
        <v>34</v>
      </c>
      <c r="E420" t="s">
        <v>35</v>
      </c>
      <c r="F420" t="s">
        <v>36</v>
      </c>
      <c r="G420">
        <v>1.47</v>
      </c>
      <c r="H420">
        <v>26.46</v>
      </c>
      <c r="I420">
        <v>0.3</v>
      </c>
      <c r="J420">
        <v>2.1</v>
      </c>
      <c r="K420">
        <v>4.41</v>
      </c>
      <c r="L420">
        <v>0</v>
      </c>
      <c r="M420">
        <v>0</v>
      </c>
      <c r="N420">
        <v>2.1</v>
      </c>
      <c r="O420">
        <v>37.799999999999997</v>
      </c>
      <c r="P420">
        <v>18</v>
      </c>
      <c r="Q420">
        <v>202201</v>
      </c>
      <c r="R420">
        <v>202252</v>
      </c>
      <c r="S420"/>
      <c r="T420"/>
      <c r="U420" t="s">
        <v>592</v>
      </c>
      <c r="V420">
        <v>57</v>
      </c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 t="s">
        <v>29</v>
      </c>
      <c r="BD420" t="s">
        <v>30</v>
      </c>
      <c r="BE420"/>
      <c r="BF420"/>
      <c r="BG420"/>
      <c r="BH420"/>
      <c r="BI420"/>
      <c r="BJ420"/>
      <c r="BK420"/>
      <c r="BL420"/>
      <c r="BM420" t="s">
        <v>29</v>
      </c>
    </row>
    <row r="421" spans="1:65" x14ac:dyDescent="0.2">
      <c r="A421">
        <v>58787</v>
      </c>
      <c r="B421" t="s">
        <v>593</v>
      </c>
      <c r="C421">
        <v>718</v>
      </c>
      <c r="D421" t="s">
        <v>31</v>
      </c>
      <c r="E421" t="s">
        <v>32</v>
      </c>
      <c r="F421"/>
      <c r="G421">
        <v>0.51</v>
      </c>
      <c r="H421">
        <v>36.72</v>
      </c>
      <c r="I421">
        <v>0.3</v>
      </c>
      <c r="J421">
        <v>0.72899999999999998</v>
      </c>
      <c r="K421">
        <v>0.53</v>
      </c>
      <c r="L421">
        <v>0</v>
      </c>
      <c r="M421">
        <v>0</v>
      </c>
      <c r="N421">
        <v>0.72899999999999998</v>
      </c>
      <c r="O421">
        <v>52.48</v>
      </c>
      <c r="P421">
        <v>72</v>
      </c>
      <c r="Q421">
        <v>202201</v>
      </c>
      <c r="R421">
        <v>202252</v>
      </c>
      <c r="S421"/>
      <c r="T421"/>
      <c r="U421" t="s">
        <v>594</v>
      </c>
      <c r="V421">
        <v>18</v>
      </c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 t="s">
        <v>29</v>
      </c>
      <c r="BD421" t="s">
        <v>30</v>
      </c>
      <c r="BE421"/>
      <c r="BF421"/>
      <c r="BG421"/>
      <c r="BH421"/>
      <c r="BI421"/>
      <c r="BJ421"/>
      <c r="BK421"/>
      <c r="BL421"/>
      <c r="BM421" t="s">
        <v>29</v>
      </c>
    </row>
    <row r="422" spans="1:65" x14ac:dyDescent="0.2">
      <c r="A422">
        <v>58787</v>
      </c>
      <c r="B422" t="s">
        <v>593</v>
      </c>
      <c r="C422">
        <v>718</v>
      </c>
      <c r="D422" t="s">
        <v>34</v>
      </c>
      <c r="E422" t="s">
        <v>35</v>
      </c>
      <c r="F422" t="s">
        <v>36</v>
      </c>
      <c r="G422">
        <v>1.47</v>
      </c>
      <c r="H422">
        <v>26.46</v>
      </c>
      <c r="I422">
        <v>0.3</v>
      </c>
      <c r="J422">
        <v>2.1</v>
      </c>
      <c r="K422">
        <v>4.41</v>
      </c>
      <c r="L422">
        <v>0</v>
      </c>
      <c r="M422">
        <v>0</v>
      </c>
      <c r="N422">
        <v>2.1</v>
      </c>
      <c r="O422">
        <v>37.799999999999997</v>
      </c>
      <c r="P422">
        <v>18</v>
      </c>
      <c r="Q422">
        <v>202201</v>
      </c>
      <c r="R422">
        <v>202252</v>
      </c>
      <c r="S422"/>
      <c r="T422"/>
      <c r="U422" t="s">
        <v>595</v>
      </c>
      <c r="V422">
        <v>57</v>
      </c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 t="s">
        <v>29</v>
      </c>
      <c r="BD422" t="s">
        <v>30</v>
      </c>
      <c r="BE422"/>
      <c r="BF422"/>
      <c r="BG422"/>
      <c r="BH422"/>
      <c r="BI422"/>
      <c r="BJ422"/>
      <c r="BK422"/>
      <c r="BL422"/>
      <c r="BM422" t="s">
        <v>29</v>
      </c>
    </row>
    <row r="423" spans="1:65" x14ac:dyDescent="0.2">
      <c r="A423">
        <v>58789</v>
      </c>
      <c r="B423" t="s">
        <v>596</v>
      </c>
      <c r="C423">
        <v>718</v>
      </c>
      <c r="D423" t="s">
        <v>24</v>
      </c>
      <c r="E423" t="s">
        <v>25</v>
      </c>
      <c r="F423"/>
      <c r="G423">
        <v>0.62</v>
      </c>
      <c r="H423">
        <v>31</v>
      </c>
      <c r="I423">
        <v>0.3</v>
      </c>
      <c r="J423">
        <v>0.88600000000000001</v>
      </c>
      <c r="K423">
        <v>0.78</v>
      </c>
      <c r="L423">
        <v>0</v>
      </c>
      <c r="M423">
        <v>0</v>
      </c>
      <c r="N423">
        <v>0.88600000000000001</v>
      </c>
      <c r="O423">
        <v>44.3</v>
      </c>
      <c r="P423">
        <v>50</v>
      </c>
      <c r="Q423">
        <v>202201</v>
      </c>
      <c r="R423">
        <v>202252</v>
      </c>
      <c r="S423"/>
      <c r="T423"/>
      <c r="U423" t="s">
        <v>597</v>
      </c>
      <c r="V423">
        <v>29</v>
      </c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 t="s">
        <v>29</v>
      </c>
      <c r="BD423" t="s">
        <v>30</v>
      </c>
      <c r="BE423"/>
      <c r="BF423"/>
      <c r="BG423"/>
      <c r="BH423"/>
      <c r="BI423"/>
      <c r="BJ423"/>
      <c r="BK423"/>
      <c r="BL423"/>
      <c r="BM423" t="s">
        <v>29</v>
      </c>
    </row>
    <row r="424" spans="1:65" x14ac:dyDescent="0.2">
      <c r="A424">
        <v>58789</v>
      </c>
      <c r="B424" t="s">
        <v>596</v>
      </c>
      <c r="C424">
        <v>718</v>
      </c>
      <c r="D424" t="s">
        <v>31</v>
      </c>
      <c r="E424" t="s">
        <v>32</v>
      </c>
      <c r="F424"/>
      <c r="G424">
        <v>0.46</v>
      </c>
      <c r="H424">
        <v>33.119999999999997</v>
      </c>
      <c r="I424">
        <v>0.3</v>
      </c>
      <c r="J424">
        <v>0.65800000000000003</v>
      </c>
      <c r="K424">
        <v>0.43</v>
      </c>
      <c r="L424">
        <v>0</v>
      </c>
      <c r="M424">
        <v>0</v>
      </c>
      <c r="N424">
        <v>0.65800000000000003</v>
      </c>
      <c r="O424">
        <v>47.37</v>
      </c>
      <c r="P424">
        <v>72</v>
      </c>
      <c r="Q424">
        <v>202201</v>
      </c>
      <c r="R424">
        <v>202252</v>
      </c>
      <c r="S424"/>
      <c r="T424"/>
      <c r="U424" t="s">
        <v>598</v>
      </c>
      <c r="V424">
        <v>13</v>
      </c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 t="s">
        <v>29</v>
      </c>
      <c r="BD424" t="s">
        <v>30</v>
      </c>
      <c r="BE424"/>
      <c r="BF424"/>
      <c r="BG424"/>
      <c r="BH424"/>
      <c r="BI424"/>
      <c r="BJ424"/>
      <c r="BK424"/>
      <c r="BL424"/>
      <c r="BM424" t="s">
        <v>29</v>
      </c>
    </row>
    <row r="425" spans="1:65" x14ac:dyDescent="0.2">
      <c r="A425">
        <v>58789</v>
      </c>
      <c r="B425" t="s">
        <v>596</v>
      </c>
      <c r="C425">
        <v>718</v>
      </c>
      <c r="D425" t="s">
        <v>34</v>
      </c>
      <c r="E425" t="s">
        <v>35</v>
      </c>
      <c r="F425" t="s">
        <v>36</v>
      </c>
      <c r="G425">
        <v>1.48</v>
      </c>
      <c r="H425">
        <v>26.64</v>
      </c>
      <c r="I425">
        <v>0.3</v>
      </c>
      <c r="J425">
        <v>2.1150000000000002</v>
      </c>
      <c r="K425">
        <v>4.47</v>
      </c>
      <c r="L425">
        <v>0</v>
      </c>
      <c r="M425">
        <v>0</v>
      </c>
      <c r="N425">
        <v>2.1150000000000002</v>
      </c>
      <c r="O425">
        <v>38.07</v>
      </c>
      <c r="P425">
        <v>18</v>
      </c>
      <c r="Q425">
        <v>202201</v>
      </c>
      <c r="R425">
        <v>202252</v>
      </c>
      <c r="S425"/>
      <c r="T425"/>
      <c r="U425" t="s">
        <v>599</v>
      </c>
      <c r="V425">
        <v>58</v>
      </c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 t="s">
        <v>29</v>
      </c>
      <c r="BD425" t="s">
        <v>30</v>
      </c>
      <c r="BE425"/>
      <c r="BF425"/>
      <c r="BG425"/>
      <c r="BH425"/>
      <c r="BI425"/>
      <c r="BJ425"/>
      <c r="BK425"/>
      <c r="BL425"/>
      <c r="BM425" t="s">
        <v>29</v>
      </c>
    </row>
    <row r="426" spans="1:65" x14ac:dyDescent="0.2">
      <c r="A426">
        <v>58789</v>
      </c>
      <c r="B426" t="s">
        <v>596</v>
      </c>
      <c r="C426">
        <v>718</v>
      </c>
      <c r="D426" t="s">
        <v>54</v>
      </c>
      <c r="E426" t="s">
        <v>55</v>
      </c>
      <c r="F426"/>
      <c r="G426">
        <v>0.41</v>
      </c>
      <c r="H426">
        <v>41.82</v>
      </c>
      <c r="I426">
        <v>0.3</v>
      </c>
      <c r="J426">
        <v>0.58599999999999997</v>
      </c>
      <c r="K426">
        <v>0.34</v>
      </c>
      <c r="L426">
        <v>0</v>
      </c>
      <c r="M426">
        <v>0</v>
      </c>
      <c r="N426">
        <v>0.58599999999999997</v>
      </c>
      <c r="O426">
        <v>59.77</v>
      </c>
      <c r="P426">
        <v>102</v>
      </c>
      <c r="Q426">
        <v>202201</v>
      </c>
      <c r="R426">
        <v>202252</v>
      </c>
      <c r="S426"/>
      <c r="T426"/>
      <c r="U426" t="s">
        <v>600</v>
      </c>
      <c r="V426">
        <v>10</v>
      </c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 t="s">
        <v>29</v>
      </c>
      <c r="BD426" t="s">
        <v>30</v>
      </c>
      <c r="BE426"/>
      <c r="BF426"/>
      <c r="BG426"/>
      <c r="BH426"/>
      <c r="BI426"/>
      <c r="BJ426"/>
      <c r="BK426"/>
      <c r="BL426"/>
      <c r="BM426" t="s">
        <v>29</v>
      </c>
    </row>
    <row r="427" spans="1:65" x14ac:dyDescent="0.2">
      <c r="A427">
        <v>58790</v>
      </c>
      <c r="B427" t="s">
        <v>601</v>
      </c>
      <c r="C427">
        <v>718</v>
      </c>
      <c r="D427" t="s">
        <v>24</v>
      </c>
      <c r="E427" t="s">
        <v>25</v>
      </c>
      <c r="F427"/>
      <c r="G427">
        <v>0.62</v>
      </c>
      <c r="H427">
        <v>31</v>
      </c>
      <c r="I427">
        <v>0.3</v>
      </c>
      <c r="J427">
        <v>0.88600000000000001</v>
      </c>
      <c r="K427">
        <v>0.78</v>
      </c>
      <c r="L427">
        <v>0</v>
      </c>
      <c r="M427">
        <v>0</v>
      </c>
      <c r="N427">
        <v>0.88600000000000001</v>
      </c>
      <c r="O427">
        <v>44.3</v>
      </c>
      <c r="P427">
        <v>50</v>
      </c>
      <c r="Q427">
        <v>202201</v>
      </c>
      <c r="R427">
        <v>202252</v>
      </c>
      <c r="S427"/>
      <c r="T427"/>
      <c r="U427" t="s">
        <v>602</v>
      </c>
      <c r="V427">
        <v>29</v>
      </c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 t="s">
        <v>29</v>
      </c>
      <c r="BD427" t="s">
        <v>30</v>
      </c>
      <c r="BE427"/>
      <c r="BF427"/>
      <c r="BG427"/>
      <c r="BH427"/>
      <c r="BI427"/>
      <c r="BJ427"/>
      <c r="BK427"/>
      <c r="BL427"/>
      <c r="BM427" t="s">
        <v>29</v>
      </c>
    </row>
    <row r="428" spans="1:65" x14ac:dyDescent="0.2">
      <c r="A428">
        <v>58790</v>
      </c>
      <c r="B428" t="s">
        <v>601</v>
      </c>
      <c r="C428">
        <v>718</v>
      </c>
      <c r="D428" t="s">
        <v>31</v>
      </c>
      <c r="E428" t="s">
        <v>32</v>
      </c>
      <c r="F428"/>
      <c r="G428">
        <v>0.46</v>
      </c>
      <c r="H428">
        <v>33.119999999999997</v>
      </c>
      <c r="I428">
        <v>0.3</v>
      </c>
      <c r="J428">
        <v>0.65800000000000003</v>
      </c>
      <c r="K428">
        <v>0.43</v>
      </c>
      <c r="L428">
        <v>0</v>
      </c>
      <c r="M428">
        <v>0</v>
      </c>
      <c r="N428">
        <v>0.65800000000000003</v>
      </c>
      <c r="O428">
        <v>47.37</v>
      </c>
      <c r="P428">
        <v>72</v>
      </c>
      <c r="Q428">
        <v>202201</v>
      </c>
      <c r="R428">
        <v>202252</v>
      </c>
      <c r="S428"/>
      <c r="T428"/>
      <c r="U428" t="s">
        <v>603</v>
      </c>
      <c r="V428">
        <v>13</v>
      </c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 t="s">
        <v>29</v>
      </c>
      <c r="BD428" t="s">
        <v>30</v>
      </c>
      <c r="BE428"/>
      <c r="BF428"/>
      <c r="BG428"/>
      <c r="BH428"/>
      <c r="BI428"/>
      <c r="BJ428"/>
      <c r="BK428"/>
      <c r="BL428"/>
      <c r="BM428" t="s">
        <v>29</v>
      </c>
    </row>
    <row r="429" spans="1:65" x14ac:dyDescent="0.2">
      <c r="A429">
        <v>58790</v>
      </c>
      <c r="B429" t="s">
        <v>601</v>
      </c>
      <c r="C429">
        <v>718</v>
      </c>
      <c r="D429" t="s">
        <v>34</v>
      </c>
      <c r="E429" t="s">
        <v>35</v>
      </c>
      <c r="F429" t="s">
        <v>36</v>
      </c>
      <c r="G429">
        <v>1.48</v>
      </c>
      <c r="H429">
        <v>26.64</v>
      </c>
      <c r="I429">
        <v>0.3</v>
      </c>
      <c r="J429">
        <v>2.1150000000000002</v>
      </c>
      <c r="K429">
        <v>4.47</v>
      </c>
      <c r="L429">
        <v>0</v>
      </c>
      <c r="M429">
        <v>0</v>
      </c>
      <c r="N429">
        <v>2.1150000000000002</v>
      </c>
      <c r="O429">
        <v>38.07</v>
      </c>
      <c r="P429">
        <v>18</v>
      </c>
      <c r="Q429">
        <v>202201</v>
      </c>
      <c r="R429">
        <v>202252</v>
      </c>
      <c r="S429"/>
      <c r="T429"/>
      <c r="U429" t="s">
        <v>604</v>
      </c>
      <c r="V429">
        <v>58</v>
      </c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 t="s">
        <v>29</v>
      </c>
      <c r="BD429" t="s">
        <v>30</v>
      </c>
      <c r="BE429"/>
      <c r="BF429"/>
      <c r="BG429"/>
      <c r="BH429"/>
      <c r="BI429"/>
      <c r="BJ429"/>
      <c r="BK429"/>
      <c r="BL429"/>
      <c r="BM429" t="s">
        <v>29</v>
      </c>
    </row>
    <row r="430" spans="1:65" x14ac:dyDescent="0.2">
      <c r="A430">
        <v>58790</v>
      </c>
      <c r="B430" t="s">
        <v>601</v>
      </c>
      <c r="C430">
        <v>718</v>
      </c>
      <c r="D430" t="s">
        <v>54</v>
      </c>
      <c r="E430" t="s">
        <v>55</v>
      </c>
      <c r="F430"/>
      <c r="G430">
        <v>0.41</v>
      </c>
      <c r="H430">
        <v>41.82</v>
      </c>
      <c r="I430">
        <v>0.3</v>
      </c>
      <c r="J430">
        <v>0.58599999999999997</v>
      </c>
      <c r="K430">
        <v>0.34</v>
      </c>
      <c r="L430">
        <v>0</v>
      </c>
      <c r="M430">
        <v>0</v>
      </c>
      <c r="N430">
        <v>0.58599999999999997</v>
      </c>
      <c r="O430">
        <v>59.77</v>
      </c>
      <c r="P430">
        <v>102</v>
      </c>
      <c r="Q430">
        <v>202201</v>
      </c>
      <c r="R430">
        <v>202252</v>
      </c>
      <c r="S430"/>
      <c r="T430"/>
      <c r="U430" t="s">
        <v>605</v>
      </c>
      <c r="V430">
        <v>10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 t="s">
        <v>29</v>
      </c>
      <c r="BD430" t="s">
        <v>30</v>
      </c>
      <c r="BE430"/>
      <c r="BF430"/>
      <c r="BG430"/>
      <c r="BH430"/>
      <c r="BI430"/>
      <c r="BJ430"/>
      <c r="BK430"/>
      <c r="BL430"/>
      <c r="BM430" t="s">
        <v>29</v>
      </c>
    </row>
    <row r="431" spans="1:65" x14ac:dyDescent="0.2">
      <c r="A431">
        <v>58792</v>
      </c>
      <c r="B431" t="s">
        <v>606</v>
      </c>
      <c r="C431">
        <v>718</v>
      </c>
      <c r="D431" t="s">
        <v>24</v>
      </c>
      <c r="E431" t="s">
        <v>25</v>
      </c>
      <c r="F431"/>
      <c r="G431">
        <v>0.62</v>
      </c>
      <c r="H431">
        <v>31</v>
      </c>
      <c r="I431">
        <v>0.3</v>
      </c>
      <c r="J431">
        <v>0.88600000000000001</v>
      </c>
      <c r="K431">
        <v>0.78</v>
      </c>
      <c r="L431">
        <v>0</v>
      </c>
      <c r="M431">
        <v>0</v>
      </c>
      <c r="N431">
        <v>0.88600000000000001</v>
      </c>
      <c r="O431">
        <v>44.3</v>
      </c>
      <c r="P431">
        <v>50</v>
      </c>
      <c r="Q431">
        <v>202201</v>
      </c>
      <c r="R431">
        <v>202252</v>
      </c>
      <c r="S431"/>
      <c r="T431"/>
      <c r="U431" t="s">
        <v>607</v>
      </c>
      <c r="V431">
        <v>29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 t="s">
        <v>29</v>
      </c>
      <c r="BD431" t="s">
        <v>30</v>
      </c>
      <c r="BE431"/>
      <c r="BF431"/>
      <c r="BG431"/>
      <c r="BH431"/>
      <c r="BI431"/>
      <c r="BJ431"/>
      <c r="BK431"/>
      <c r="BL431"/>
      <c r="BM431" t="s">
        <v>29</v>
      </c>
    </row>
    <row r="432" spans="1:65" x14ac:dyDescent="0.2">
      <c r="A432">
        <v>58792</v>
      </c>
      <c r="B432" t="s">
        <v>606</v>
      </c>
      <c r="C432">
        <v>718</v>
      </c>
      <c r="D432" t="s">
        <v>31</v>
      </c>
      <c r="E432" t="s">
        <v>32</v>
      </c>
      <c r="F432"/>
      <c r="G432">
        <v>0.46</v>
      </c>
      <c r="H432">
        <v>33.119999999999997</v>
      </c>
      <c r="I432">
        <v>0.3</v>
      </c>
      <c r="J432">
        <v>0.65800000000000003</v>
      </c>
      <c r="K432">
        <v>0.43</v>
      </c>
      <c r="L432">
        <v>0</v>
      </c>
      <c r="M432">
        <v>0</v>
      </c>
      <c r="N432">
        <v>0.65800000000000003</v>
      </c>
      <c r="O432">
        <v>47.37</v>
      </c>
      <c r="P432">
        <v>72</v>
      </c>
      <c r="Q432">
        <v>202201</v>
      </c>
      <c r="R432">
        <v>202252</v>
      </c>
      <c r="S432"/>
      <c r="T432"/>
      <c r="U432" t="s">
        <v>608</v>
      </c>
      <c r="V432">
        <v>13</v>
      </c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 t="s">
        <v>29</v>
      </c>
      <c r="BD432" t="s">
        <v>30</v>
      </c>
      <c r="BE432"/>
      <c r="BF432"/>
      <c r="BG432"/>
      <c r="BH432"/>
      <c r="BI432"/>
      <c r="BJ432"/>
      <c r="BK432"/>
      <c r="BL432"/>
      <c r="BM432" t="s">
        <v>29</v>
      </c>
    </row>
    <row r="433" spans="1:65" x14ac:dyDescent="0.2">
      <c r="A433">
        <v>58792</v>
      </c>
      <c r="B433" t="s">
        <v>606</v>
      </c>
      <c r="C433">
        <v>718</v>
      </c>
      <c r="D433" t="s">
        <v>34</v>
      </c>
      <c r="E433" t="s">
        <v>35</v>
      </c>
      <c r="F433" t="s">
        <v>36</v>
      </c>
      <c r="G433">
        <v>1.48</v>
      </c>
      <c r="H433">
        <v>26.64</v>
      </c>
      <c r="I433">
        <v>0.3</v>
      </c>
      <c r="J433">
        <v>2.1150000000000002</v>
      </c>
      <c r="K433">
        <v>4.47</v>
      </c>
      <c r="L433">
        <v>0</v>
      </c>
      <c r="M433">
        <v>0</v>
      </c>
      <c r="N433">
        <v>2.1150000000000002</v>
      </c>
      <c r="O433">
        <v>38.07</v>
      </c>
      <c r="P433">
        <v>18</v>
      </c>
      <c r="Q433">
        <v>202201</v>
      </c>
      <c r="R433">
        <v>202252</v>
      </c>
      <c r="S433"/>
      <c r="T433"/>
      <c r="U433" t="s">
        <v>609</v>
      </c>
      <c r="V433">
        <v>58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 t="s">
        <v>29</v>
      </c>
      <c r="BD433" t="s">
        <v>30</v>
      </c>
      <c r="BE433"/>
      <c r="BF433"/>
      <c r="BG433"/>
      <c r="BH433"/>
      <c r="BI433"/>
      <c r="BJ433"/>
      <c r="BK433"/>
      <c r="BL433"/>
      <c r="BM433" t="s">
        <v>29</v>
      </c>
    </row>
    <row r="434" spans="1:65" x14ac:dyDescent="0.2">
      <c r="A434">
        <v>58792</v>
      </c>
      <c r="B434" t="s">
        <v>606</v>
      </c>
      <c r="C434">
        <v>718</v>
      </c>
      <c r="D434" t="s">
        <v>54</v>
      </c>
      <c r="E434" t="s">
        <v>55</v>
      </c>
      <c r="F434"/>
      <c r="G434">
        <v>0.41</v>
      </c>
      <c r="H434">
        <v>41.82</v>
      </c>
      <c r="I434">
        <v>0.3</v>
      </c>
      <c r="J434">
        <v>0.58599999999999997</v>
      </c>
      <c r="K434">
        <v>0.34</v>
      </c>
      <c r="L434">
        <v>0</v>
      </c>
      <c r="M434">
        <v>0</v>
      </c>
      <c r="N434">
        <v>0.58599999999999997</v>
      </c>
      <c r="O434">
        <v>59.77</v>
      </c>
      <c r="P434">
        <v>102</v>
      </c>
      <c r="Q434">
        <v>202201</v>
      </c>
      <c r="R434">
        <v>202252</v>
      </c>
      <c r="S434"/>
      <c r="T434"/>
      <c r="U434" t="s">
        <v>610</v>
      </c>
      <c r="V434">
        <v>10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 t="s">
        <v>29</v>
      </c>
      <c r="BD434" t="s">
        <v>30</v>
      </c>
      <c r="BE434"/>
      <c r="BF434"/>
      <c r="BG434"/>
      <c r="BH434"/>
      <c r="BI434"/>
      <c r="BJ434"/>
      <c r="BK434"/>
      <c r="BL434"/>
      <c r="BM434" t="s">
        <v>29</v>
      </c>
    </row>
    <row r="435" spans="1:65" x14ac:dyDescent="0.2">
      <c r="A435">
        <v>58796</v>
      </c>
      <c r="B435" t="s">
        <v>611</v>
      </c>
      <c r="C435">
        <v>718</v>
      </c>
      <c r="D435" t="s">
        <v>24</v>
      </c>
      <c r="E435" t="s">
        <v>25</v>
      </c>
      <c r="F435"/>
      <c r="G435">
        <v>0.62</v>
      </c>
      <c r="H435">
        <v>31</v>
      </c>
      <c r="I435">
        <v>0.3</v>
      </c>
      <c r="J435">
        <v>0.88600000000000001</v>
      </c>
      <c r="K435">
        <v>0.78</v>
      </c>
      <c r="L435">
        <v>0</v>
      </c>
      <c r="M435">
        <v>0</v>
      </c>
      <c r="N435">
        <v>0.88600000000000001</v>
      </c>
      <c r="O435">
        <v>44.3</v>
      </c>
      <c r="P435">
        <v>50</v>
      </c>
      <c r="Q435">
        <v>202201</v>
      </c>
      <c r="R435">
        <v>202252</v>
      </c>
      <c r="S435"/>
      <c r="T435"/>
      <c r="U435" t="s">
        <v>612</v>
      </c>
      <c r="V435">
        <v>29</v>
      </c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 t="s">
        <v>29</v>
      </c>
      <c r="BD435" t="s">
        <v>30</v>
      </c>
      <c r="BE435"/>
      <c r="BF435"/>
      <c r="BG435"/>
      <c r="BH435"/>
      <c r="BI435"/>
      <c r="BJ435"/>
      <c r="BK435"/>
      <c r="BL435"/>
      <c r="BM435" t="s">
        <v>29</v>
      </c>
    </row>
    <row r="436" spans="1:65" x14ac:dyDescent="0.2">
      <c r="A436">
        <v>58796</v>
      </c>
      <c r="B436" t="s">
        <v>611</v>
      </c>
      <c r="C436">
        <v>718</v>
      </c>
      <c r="D436" t="s">
        <v>31</v>
      </c>
      <c r="E436" t="s">
        <v>32</v>
      </c>
      <c r="F436"/>
      <c r="G436">
        <v>0.46</v>
      </c>
      <c r="H436">
        <v>33.119999999999997</v>
      </c>
      <c r="I436">
        <v>0.3</v>
      </c>
      <c r="J436">
        <v>0.65800000000000003</v>
      </c>
      <c r="K436">
        <v>0.43</v>
      </c>
      <c r="L436">
        <v>0</v>
      </c>
      <c r="M436">
        <v>0</v>
      </c>
      <c r="N436">
        <v>0.65800000000000003</v>
      </c>
      <c r="O436">
        <v>47.37</v>
      </c>
      <c r="P436">
        <v>72</v>
      </c>
      <c r="Q436">
        <v>202201</v>
      </c>
      <c r="R436">
        <v>202252</v>
      </c>
      <c r="S436"/>
      <c r="T436"/>
      <c r="U436" t="s">
        <v>613</v>
      </c>
      <c r="V436">
        <v>13</v>
      </c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 t="s">
        <v>29</v>
      </c>
      <c r="BD436" t="s">
        <v>30</v>
      </c>
      <c r="BE436"/>
      <c r="BF436"/>
      <c r="BG436"/>
      <c r="BH436"/>
      <c r="BI436"/>
      <c r="BJ436"/>
      <c r="BK436"/>
      <c r="BL436"/>
      <c r="BM436" t="s">
        <v>29</v>
      </c>
    </row>
    <row r="437" spans="1:65" x14ac:dyDescent="0.2">
      <c r="A437">
        <v>58796</v>
      </c>
      <c r="B437" t="s">
        <v>611</v>
      </c>
      <c r="C437">
        <v>718</v>
      </c>
      <c r="D437" t="s">
        <v>34</v>
      </c>
      <c r="E437" t="s">
        <v>35</v>
      </c>
      <c r="F437" t="s">
        <v>36</v>
      </c>
      <c r="G437">
        <v>1.48</v>
      </c>
      <c r="H437">
        <v>26.64</v>
      </c>
      <c r="I437">
        <v>0.3</v>
      </c>
      <c r="J437">
        <v>2.1150000000000002</v>
      </c>
      <c r="K437">
        <v>4.47</v>
      </c>
      <c r="L437">
        <v>0</v>
      </c>
      <c r="M437">
        <v>0</v>
      </c>
      <c r="N437">
        <v>2.1150000000000002</v>
      </c>
      <c r="O437">
        <v>38.07</v>
      </c>
      <c r="P437">
        <v>18</v>
      </c>
      <c r="Q437">
        <v>202201</v>
      </c>
      <c r="R437">
        <v>202252</v>
      </c>
      <c r="S437"/>
      <c r="T437"/>
      <c r="U437" t="s">
        <v>614</v>
      </c>
      <c r="V437">
        <v>58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 t="s">
        <v>29</v>
      </c>
      <c r="BD437" t="s">
        <v>30</v>
      </c>
      <c r="BE437"/>
      <c r="BF437"/>
      <c r="BG437"/>
      <c r="BH437"/>
      <c r="BI437"/>
      <c r="BJ437"/>
      <c r="BK437"/>
      <c r="BL437"/>
      <c r="BM437" t="s">
        <v>29</v>
      </c>
    </row>
    <row r="438" spans="1:65" x14ac:dyDescent="0.2">
      <c r="A438">
        <v>58796</v>
      </c>
      <c r="B438" t="s">
        <v>611</v>
      </c>
      <c r="C438">
        <v>718</v>
      </c>
      <c r="D438" t="s">
        <v>54</v>
      </c>
      <c r="E438" t="s">
        <v>55</v>
      </c>
      <c r="F438"/>
      <c r="G438">
        <v>0.41</v>
      </c>
      <c r="H438">
        <v>41.82</v>
      </c>
      <c r="I438">
        <v>0.3</v>
      </c>
      <c r="J438">
        <v>0.58599999999999997</v>
      </c>
      <c r="K438">
        <v>0.34</v>
      </c>
      <c r="L438">
        <v>0</v>
      </c>
      <c r="M438">
        <v>0</v>
      </c>
      <c r="N438">
        <v>0.58599999999999997</v>
      </c>
      <c r="O438">
        <v>59.77</v>
      </c>
      <c r="P438">
        <v>102</v>
      </c>
      <c r="Q438">
        <v>202201</v>
      </c>
      <c r="R438">
        <v>202252</v>
      </c>
      <c r="S438"/>
      <c r="T438"/>
      <c r="U438" t="s">
        <v>615</v>
      </c>
      <c r="V438">
        <v>10</v>
      </c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 t="s">
        <v>29</v>
      </c>
      <c r="BD438" t="s">
        <v>30</v>
      </c>
      <c r="BE438"/>
      <c r="BF438"/>
      <c r="BG438"/>
      <c r="BH438"/>
      <c r="BI438"/>
      <c r="BJ438"/>
      <c r="BK438"/>
      <c r="BL438"/>
      <c r="BM438" t="s">
        <v>29</v>
      </c>
    </row>
    <row r="439" spans="1:65" x14ac:dyDescent="0.2">
      <c r="A439">
        <v>58797</v>
      </c>
      <c r="B439" t="s">
        <v>616</v>
      </c>
      <c r="C439">
        <v>718</v>
      </c>
      <c r="D439" t="s">
        <v>24</v>
      </c>
      <c r="E439" t="s">
        <v>25</v>
      </c>
      <c r="F439"/>
      <c r="G439">
        <v>0.62</v>
      </c>
      <c r="H439">
        <v>31</v>
      </c>
      <c r="I439">
        <v>0.3</v>
      </c>
      <c r="J439">
        <v>0.88600000000000001</v>
      </c>
      <c r="K439">
        <v>0.78</v>
      </c>
      <c r="L439">
        <v>0</v>
      </c>
      <c r="M439">
        <v>0</v>
      </c>
      <c r="N439">
        <v>0.88600000000000001</v>
      </c>
      <c r="O439">
        <v>44.3</v>
      </c>
      <c r="P439">
        <v>50</v>
      </c>
      <c r="Q439">
        <v>202201</v>
      </c>
      <c r="R439">
        <v>202252</v>
      </c>
      <c r="S439"/>
      <c r="T439"/>
      <c r="U439" t="s">
        <v>617</v>
      </c>
      <c r="V439">
        <v>29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 t="s">
        <v>29</v>
      </c>
      <c r="BD439" t="s">
        <v>30</v>
      </c>
      <c r="BE439"/>
      <c r="BF439"/>
      <c r="BG439"/>
      <c r="BH439"/>
      <c r="BI439"/>
      <c r="BJ439"/>
      <c r="BK439"/>
      <c r="BL439"/>
      <c r="BM439" t="s">
        <v>29</v>
      </c>
    </row>
    <row r="440" spans="1:65" x14ac:dyDescent="0.2">
      <c r="A440">
        <v>58797</v>
      </c>
      <c r="B440" t="s">
        <v>616</v>
      </c>
      <c r="C440">
        <v>718</v>
      </c>
      <c r="D440" t="s">
        <v>31</v>
      </c>
      <c r="E440" t="s">
        <v>32</v>
      </c>
      <c r="F440"/>
      <c r="G440">
        <v>0.46</v>
      </c>
      <c r="H440">
        <v>33.119999999999997</v>
      </c>
      <c r="I440">
        <v>0.3</v>
      </c>
      <c r="J440">
        <v>0.65800000000000003</v>
      </c>
      <c r="K440">
        <v>0.43</v>
      </c>
      <c r="L440">
        <v>0</v>
      </c>
      <c r="M440">
        <v>0</v>
      </c>
      <c r="N440">
        <v>0.65800000000000003</v>
      </c>
      <c r="O440">
        <v>47.37</v>
      </c>
      <c r="P440">
        <v>72</v>
      </c>
      <c r="Q440">
        <v>202201</v>
      </c>
      <c r="R440">
        <v>202252</v>
      </c>
      <c r="S440"/>
      <c r="T440"/>
      <c r="U440" t="s">
        <v>618</v>
      </c>
      <c r="V440">
        <v>13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 t="s">
        <v>29</v>
      </c>
      <c r="BD440" t="s">
        <v>30</v>
      </c>
      <c r="BE440"/>
      <c r="BF440"/>
      <c r="BG440"/>
      <c r="BH440"/>
      <c r="BI440"/>
      <c r="BJ440"/>
      <c r="BK440"/>
      <c r="BL440"/>
      <c r="BM440" t="s">
        <v>29</v>
      </c>
    </row>
    <row r="441" spans="1:65" x14ac:dyDescent="0.2">
      <c r="A441">
        <v>58797</v>
      </c>
      <c r="B441" t="s">
        <v>616</v>
      </c>
      <c r="C441">
        <v>718</v>
      </c>
      <c r="D441" t="s">
        <v>34</v>
      </c>
      <c r="E441" t="s">
        <v>35</v>
      </c>
      <c r="F441" t="s">
        <v>36</v>
      </c>
      <c r="G441">
        <v>1.48</v>
      </c>
      <c r="H441">
        <v>26.64</v>
      </c>
      <c r="I441">
        <v>0.3</v>
      </c>
      <c r="J441">
        <v>2.1150000000000002</v>
      </c>
      <c r="K441">
        <v>4.47</v>
      </c>
      <c r="L441">
        <v>0</v>
      </c>
      <c r="M441">
        <v>0</v>
      </c>
      <c r="N441">
        <v>2.1150000000000002</v>
      </c>
      <c r="O441">
        <v>38.07</v>
      </c>
      <c r="P441">
        <v>18</v>
      </c>
      <c r="Q441">
        <v>202201</v>
      </c>
      <c r="R441">
        <v>202252</v>
      </c>
      <c r="S441"/>
      <c r="T441"/>
      <c r="U441" t="s">
        <v>619</v>
      </c>
      <c r="V441">
        <v>58</v>
      </c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 t="s">
        <v>29</v>
      </c>
      <c r="BD441" t="s">
        <v>30</v>
      </c>
      <c r="BE441"/>
      <c r="BF441"/>
      <c r="BG441"/>
      <c r="BH441"/>
      <c r="BI441"/>
      <c r="BJ441"/>
      <c r="BK441"/>
      <c r="BL441"/>
      <c r="BM441" t="s">
        <v>29</v>
      </c>
    </row>
    <row r="442" spans="1:65" x14ac:dyDescent="0.2">
      <c r="A442">
        <v>58797</v>
      </c>
      <c r="B442" t="s">
        <v>616</v>
      </c>
      <c r="C442">
        <v>718</v>
      </c>
      <c r="D442" t="s">
        <v>54</v>
      </c>
      <c r="E442" t="s">
        <v>55</v>
      </c>
      <c r="F442"/>
      <c r="G442">
        <v>0.41</v>
      </c>
      <c r="H442">
        <v>41.82</v>
      </c>
      <c r="I442">
        <v>0.3</v>
      </c>
      <c r="J442">
        <v>0.58599999999999997</v>
      </c>
      <c r="K442">
        <v>0.34</v>
      </c>
      <c r="L442">
        <v>0</v>
      </c>
      <c r="M442">
        <v>0</v>
      </c>
      <c r="N442">
        <v>0.58599999999999997</v>
      </c>
      <c r="O442">
        <v>59.77</v>
      </c>
      <c r="P442">
        <v>102</v>
      </c>
      <c r="Q442">
        <v>202201</v>
      </c>
      <c r="R442">
        <v>202252</v>
      </c>
      <c r="S442"/>
      <c r="T442"/>
      <c r="U442" t="s">
        <v>620</v>
      </c>
      <c r="V442">
        <v>10</v>
      </c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 t="s">
        <v>29</v>
      </c>
      <c r="BD442" t="s">
        <v>30</v>
      </c>
      <c r="BE442"/>
      <c r="BF442"/>
      <c r="BG442"/>
      <c r="BH442"/>
      <c r="BI442"/>
      <c r="BJ442"/>
      <c r="BK442"/>
      <c r="BL442"/>
      <c r="BM442" t="s">
        <v>29</v>
      </c>
    </row>
    <row r="443" spans="1:65" x14ac:dyDescent="0.2">
      <c r="A443">
        <v>58800</v>
      </c>
      <c r="B443" t="s">
        <v>621</v>
      </c>
      <c r="C443">
        <v>718</v>
      </c>
      <c r="D443" t="s">
        <v>24</v>
      </c>
      <c r="E443" t="s">
        <v>25</v>
      </c>
      <c r="F443"/>
      <c r="G443">
        <v>0.62</v>
      </c>
      <c r="H443">
        <v>31</v>
      </c>
      <c r="I443">
        <v>0.3</v>
      </c>
      <c r="J443">
        <v>0.88600000000000001</v>
      </c>
      <c r="K443">
        <v>0.78</v>
      </c>
      <c r="L443">
        <v>0</v>
      </c>
      <c r="M443">
        <v>0</v>
      </c>
      <c r="N443">
        <v>0.88600000000000001</v>
      </c>
      <c r="O443">
        <v>44.3</v>
      </c>
      <c r="P443">
        <v>50</v>
      </c>
      <c r="Q443">
        <v>202201</v>
      </c>
      <c r="R443">
        <v>202252</v>
      </c>
      <c r="S443"/>
      <c r="T443"/>
      <c r="U443" t="s">
        <v>622</v>
      </c>
      <c r="V443">
        <v>29</v>
      </c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 t="s">
        <v>29</v>
      </c>
      <c r="BD443" t="s">
        <v>30</v>
      </c>
      <c r="BE443"/>
      <c r="BF443"/>
      <c r="BG443"/>
      <c r="BH443"/>
      <c r="BI443"/>
      <c r="BJ443"/>
      <c r="BK443"/>
      <c r="BL443"/>
      <c r="BM443" t="s">
        <v>29</v>
      </c>
    </row>
    <row r="444" spans="1:65" x14ac:dyDescent="0.2">
      <c r="A444">
        <v>58800</v>
      </c>
      <c r="B444" t="s">
        <v>621</v>
      </c>
      <c r="C444">
        <v>718</v>
      </c>
      <c r="D444" t="s">
        <v>31</v>
      </c>
      <c r="E444" t="s">
        <v>32</v>
      </c>
      <c r="F444"/>
      <c r="G444">
        <v>0.52</v>
      </c>
      <c r="H444">
        <v>37.44</v>
      </c>
      <c r="I444">
        <v>0.3</v>
      </c>
      <c r="J444">
        <v>0.74299999999999999</v>
      </c>
      <c r="K444">
        <v>0.55000000000000004</v>
      </c>
      <c r="L444">
        <v>0</v>
      </c>
      <c r="M444">
        <v>0</v>
      </c>
      <c r="N444">
        <v>0.74299999999999999</v>
      </c>
      <c r="O444">
        <v>53.49</v>
      </c>
      <c r="P444">
        <v>72</v>
      </c>
      <c r="Q444">
        <v>202201</v>
      </c>
      <c r="R444">
        <v>202252</v>
      </c>
      <c r="S444"/>
      <c r="T444"/>
      <c r="U444" t="s">
        <v>623</v>
      </c>
      <c r="V444">
        <v>19</v>
      </c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 t="s">
        <v>29</v>
      </c>
      <c r="BD444" t="s">
        <v>30</v>
      </c>
      <c r="BE444"/>
      <c r="BF444"/>
      <c r="BG444"/>
      <c r="BH444"/>
      <c r="BI444"/>
      <c r="BJ444"/>
      <c r="BK444"/>
      <c r="BL444"/>
      <c r="BM444" t="s">
        <v>29</v>
      </c>
    </row>
    <row r="445" spans="1:65" x14ac:dyDescent="0.2">
      <c r="A445">
        <v>58800</v>
      </c>
      <c r="B445" t="s">
        <v>621</v>
      </c>
      <c r="C445">
        <v>718</v>
      </c>
      <c r="D445" t="s">
        <v>34</v>
      </c>
      <c r="E445" t="s">
        <v>35</v>
      </c>
      <c r="F445" t="s">
        <v>36</v>
      </c>
      <c r="G445">
        <v>1.48</v>
      </c>
      <c r="H445">
        <v>26.64</v>
      </c>
      <c r="I445">
        <v>0.3</v>
      </c>
      <c r="J445">
        <v>2.1150000000000002</v>
      </c>
      <c r="K445">
        <v>4.47</v>
      </c>
      <c r="L445">
        <v>0</v>
      </c>
      <c r="M445">
        <v>0</v>
      </c>
      <c r="N445">
        <v>2.1150000000000002</v>
      </c>
      <c r="O445">
        <v>38.07</v>
      </c>
      <c r="P445">
        <v>18</v>
      </c>
      <c r="Q445">
        <v>202201</v>
      </c>
      <c r="R445">
        <v>202252</v>
      </c>
      <c r="S445"/>
      <c r="T445"/>
      <c r="U445" t="s">
        <v>624</v>
      </c>
      <c r="V445">
        <v>58</v>
      </c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 t="s">
        <v>29</v>
      </c>
      <c r="BD445" t="s">
        <v>30</v>
      </c>
      <c r="BE445"/>
      <c r="BF445"/>
      <c r="BG445"/>
      <c r="BH445"/>
      <c r="BI445"/>
      <c r="BJ445"/>
      <c r="BK445"/>
      <c r="BL445"/>
      <c r="BM445" t="s">
        <v>29</v>
      </c>
    </row>
    <row r="446" spans="1:65" x14ac:dyDescent="0.2">
      <c r="A446">
        <v>58801</v>
      </c>
      <c r="B446" t="s">
        <v>625</v>
      </c>
      <c r="C446">
        <v>718</v>
      </c>
      <c r="D446" t="s">
        <v>24</v>
      </c>
      <c r="E446" t="s">
        <v>25</v>
      </c>
      <c r="F446"/>
      <c r="G446">
        <v>0.62</v>
      </c>
      <c r="H446">
        <v>31</v>
      </c>
      <c r="I446">
        <v>0.3</v>
      </c>
      <c r="J446">
        <v>0.88600000000000001</v>
      </c>
      <c r="K446">
        <v>0.78</v>
      </c>
      <c r="L446">
        <v>0</v>
      </c>
      <c r="M446">
        <v>0</v>
      </c>
      <c r="N446">
        <v>0.88600000000000001</v>
      </c>
      <c r="O446">
        <v>44.3</v>
      </c>
      <c r="P446">
        <v>50</v>
      </c>
      <c r="Q446">
        <v>202201</v>
      </c>
      <c r="R446">
        <v>202252</v>
      </c>
      <c r="S446"/>
      <c r="T446"/>
      <c r="U446" t="s">
        <v>626</v>
      </c>
      <c r="V446">
        <v>29</v>
      </c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 t="s">
        <v>29</v>
      </c>
      <c r="BD446" t="s">
        <v>30</v>
      </c>
      <c r="BE446"/>
      <c r="BF446"/>
      <c r="BG446"/>
      <c r="BH446"/>
      <c r="BI446"/>
      <c r="BJ446"/>
      <c r="BK446"/>
      <c r="BL446"/>
      <c r="BM446" t="s">
        <v>29</v>
      </c>
    </row>
    <row r="447" spans="1:65" x14ac:dyDescent="0.2">
      <c r="A447">
        <v>58801</v>
      </c>
      <c r="B447" t="s">
        <v>625</v>
      </c>
      <c r="C447">
        <v>718</v>
      </c>
      <c r="D447" t="s">
        <v>31</v>
      </c>
      <c r="E447" t="s">
        <v>32</v>
      </c>
      <c r="F447"/>
      <c r="G447">
        <v>0.52</v>
      </c>
      <c r="H447">
        <v>37.44</v>
      </c>
      <c r="I447">
        <v>0.3</v>
      </c>
      <c r="J447">
        <v>0.74299999999999999</v>
      </c>
      <c r="K447">
        <v>0.55000000000000004</v>
      </c>
      <c r="L447">
        <v>0</v>
      </c>
      <c r="M447">
        <v>0</v>
      </c>
      <c r="N447">
        <v>0.74299999999999999</v>
      </c>
      <c r="O447">
        <v>53.49</v>
      </c>
      <c r="P447">
        <v>72</v>
      </c>
      <c r="Q447">
        <v>202201</v>
      </c>
      <c r="R447">
        <v>202252</v>
      </c>
      <c r="S447"/>
      <c r="T447"/>
      <c r="U447" t="s">
        <v>627</v>
      </c>
      <c r="V447">
        <v>19</v>
      </c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 t="s">
        <v>29</v>
      </c>
      <c r="BD447" t="s">
        <v>30</v>
      </c>
      <c r="BE447"/>
      <c r="BF447"/>
      <c r="BG447"/>
      <c r="BH447"/>
      <c r="BI447"/>
      <c r="BJ447"/>
      <c r="BK447"/>
      <c r="BL447"/>
      <c r="BM447" t="s">
        <v>29</v>
      </c>
    </row>
    <row r="448" spans="1:65" x14ac:dyDescent="0.2">
      <c r="A448">
        <v>58801</v>
      </c>
      <c r="B448" t="s">
        <v>625</v>
      </c>
      <c r="C448">
        <v>718</v>
      </c>
      <c r="D448" t="s">
        <v>34</v>
      </c>
      <c r="E448" t="s">
        <v>35</v>
      </c>
      <c r="F448" t="s">
        <v>36</v>
      </c>
      <c r="G448">
        <v>1.48</v>
      </c>
      <c r="H448">
        <v>26.64</v>
      </c>
      <c r="I448">
        <v>0.3</v>
      </c>
      <c r="J448">
        <v>2.1150000000000002</v>
      </c>
      <c r="K448">
        <v>4.47</v>
      </c>
      <c r="L448">
        <v>0</v>
      </c>
      <c r="M448">
        <v>0</v>
      </c>
      <c r="N448">
        <v>2.1150000000000002</v>
      </c>
      <c r="O448">
        <v>38.07</v>
      </c>
      <c r="P448">
        <v>18</v>
      </c>
      <c r="Q448">
        <v>202201</v>
      </c>
      <c r="R448">
        <v>202252</v>
      </c>
      <c r="S448"/>
      <c r="T448"/>
      <c r="U448" t="s">
        <v>628</v>
      </c>
      <c r="V448">
        <v>58</v>
      </c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 t="s">
        <v>29</v>
      </c>
      <c r="BD448" t="s">
        <v>30</v>
      </c>
      <c r="BE448"/>
      <c r="BF448"/>
      <c r="BG448"/>
      <c r="BH448"/>
      <c r="BI448"/>
      <c r="BJ448"/>
      <c r="BK448"/>
      <c r="BL448"/>
      <c r="BM448" t="s">
        <v>29</v>
      </c>
    </row>
    <row r="449" spans="1:65" x14ac:dyDescent="0.2">
      <c r="A449">
        <v>58803</v>
      </c>
      <c r="B449" t="s">
        <v>629</v>
      </c>
      <c r="C449">
        <v>718</v>
      </c>
      <c r="D449" t="s">
        <v>24</v>
      </c>
      <c r="E449" t="s">
        <v>25</v>
      </c>
      <c r="F449"/>
      <c r="G449">
        <v>0.63</v>
      </c>
      <c r="H449">
        <v>31.5</v>
      </c>
      <c r="I449">
        <v>0.3</v>
      </c>
      <c r="J449">
        <v>0.9</v>
      </c>
      <c r="K449">
        <v>0.81</v>
      </c>
      <c r="L449">
        <v>0</v>
      </c>
      <c r="M449">
        <v>0</v>
      </c>
      <c r="N449">
        <v>0.9</v>
      </c>
      <c r="O449">
        <v>45</v>
      </c>
      <c r="P449">
        <v>50</v>
      </c>
      <c r="Q449">
        <v>202201</v>
      </c>
      <c r="R449">
        <v>202252</v>
      </c>
      <c r="S449"/>
      <c r="T449"/>
      <c r="U449" t="s">
        <v>630</v>
      </c>
      <c r="V449">
        <v>30</v>
      </c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 t="s">
        <v>29</v>
      </c>
      <c r="BD449" t="s">
        <v>30</v>
      </c>
      <c r="BE449"/>
      <c r="BF449"/>
      <c r="BG449"/>
      <c r="BH449"/>
      <c r="BI449"/>
      <c r="BJ449"/>
      <c r="BK449"/>
      <c r="BL449"/>
      <c r="BM449" t="s">
        <v>29</v>
      </c>
    </row>
    <row r="450" spans="1:65" x14ac:dyDescent="0.2">
      <c r="A450">
        <v>58803</v>
      </c>
      <c r="B450" t="s">
        <v>629</v>
      </c>
      <c r="C450">
        <v>718</v>
      </c>
      <c r="D450" t="s">
        <v>31</v>
      </c>
      <c r="E450" t="s">
        <v>32</v>
      </c>
      <c r="F450"/>
      <c r="G450">
        <v>0.53</v>
      </c>
      <c r="H450">
        <v>38.159999999999997</v>
      </c>
      <c r="I450">
        <v>0.3</v>
      </c>
      <c r="J450">
        <v>0.75800000000000001</v>
      </c>
      <c r="K450">
        <v>0.56999999999999995</v>
      </c>
      <c r="L450">
        <v>0</v>
      </c>
      <c r="M450">
        <v>0</v>
      </c>
      <c r="N450">
        <v>0.75800000000000001</v>
      </c>
      <c r="O450">
        <v>54.57</v>
      </c>
      <c r="P450">
        <v>72</v>
      </c>
      <c r="Q450">
        <v>202201</v>
      </c>
      <c r="R450">
        <v>202252</v>
      </c>
      <c r="S450"/>
      <c r="T450"/>
      <c r="U450" t="s">
        <v>631</v>
      </c>
      <c r="V450">
        <v>20</v>
      </c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 t="s">
        <v>29</v>
      </c>
      <c r="BD450" t="s">
        <v>30</v>
      </c>
      <c r="BE450"/>
      <c r="BF450"/>
      <c r="BG450"/>
      <c r="BH450"/>
      <c r="BI450"/>
      <c r="BJ450"/>
      <c r="BK450"/>
      <c r="BL450"/>
      <c r="BM450" t="s">
        <v>29</v>
      </c>
    </row>
    <row r="451" spans="1:65" x14ac:dyDescent="0.2">
      <c r="A451">
        <v>58803</v>
      </c>
      <c r="B451" t="s">
        <v>629</v>
      </c>
      <c r="C451">
        <v>718</v>
      </c>
      <c r="D451" t="s">
        <v>34</v>
      </c>
      <c r="E451" t="s">
        <v>35</v>
      </c>
      <c r="F451" t="s">
        <v>36</v>
      </c>
      <c r="G451">
        <v>1.49</v>
      </c>
      <c r="H451">
        <v>26.82</v>
      </c>
      <c r="I451">
        <v>0.3</v>
      </c>
      <c r="J451">
        <v>2.129</v>
      </c>
      <c r="K451">
        <v>4.53</v>
      </c>
      <c r="L451">
        <v>0</v>
      </c>
      <c r="M451">
        <v>0</v>
      </c>
      <c r="N451">
        <v>2.129</v>
      </c>
      <c r="O451">
        <v>38.32</v>
      </c>
      <c r="P451">
        <v>18</v>
      </c>
      <c r="Q451">
        <v>202201</v>
      </c>
      <c r="R451">
        <v>202252</v>
      </c>
      <c r="S451"/>
      <c r="T451"/>
      <c r="U451" t="s">
        <v>632</v>
      </c>
      <c r="V451">
        <v>59</v>
      </c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 t="s">
        <v>29</v>
      </c>
      <c r="BD451" t="s">
        <v>30</v>
      </c>
      <c r="BE451"/>
      <c r="BF451"/>
      <c r="BG451"/>
      <c r="BH451"/>
      <c r="BI451"/>
      <c r="BJ451"/>
      <c r="BK451"/>
      <c r="BL451"/>
      <c r="BM451" t="s">
        <v>29</v>
      </c>
    </row>
    <row r="452" spans="1:65" x14ac:dyDescent="0.2">
      <c r="A452">
        <v>58803</v>
      </c>
      <c r="B452" t="s">
        <v>629</v>
      </c>
      <c r="C452">
        <v>718</v>
      </c>
      <c r="D452" t="s">
        <v>54</v>
      </c>
      <c r="E452" t="s">
        <v>55</v>
      </c>
      <c r="F452"/>
      <c r="G452">
        <v>0.47</v>
      </c>
      <c r="H452">
        <v>47.94</v>
      </c>
      <c r="I452">
        <v>0.3</v>
      </c>
      <c r="J452">
        <v>0.67200000000000004</v>
      </c>
      <c r="K452">
        <v>0.45</v>
      </c>
      <c r="L452">
        <v>0</v>
      </c>
      <c r="M452">
        <v>0</v>
      </c>
      <c r="N452">
        <v>0.67200000000000004</v>
      </c>
      <c r="O452">
        <v>68.540000000000006</v>
      </c>
      <c r="P452">
        <v>102</v>
      </c>
      <c r="Q452">
        <v>202201</v>
      </c>
      <c r="R452">
        <v>202252</v>
      </c>
      <c r="S452"/>
      <c r="T452"/>
      <c r="U452" t="s">
        <v>633</v>
      </c>
      <c r="V452">
        <v>14</v>
      </c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 t="s">
        <v>29</v>
      </c>
      <c r="BD452" t="s">
        <v>30</v>
      </c>
      <c r="BE452"/>
      <c r="BF452"/>
      <c r="BG452"/>
      <c r="BH452"/>
      <c r="BI452"/>
      <c r="BJ452"/>
      <c r="BK452"/>
      <c r="BL452"/>
      <c r="BM452" t="s">
        <v>29</v>
      </c>
    </row>
    <row r="453" spans="1:65" x14ac:dyDescent="0.2">
      <c r="A453">
        <v>58804</v>
      </c>
      <c r="B453" t="s">
        <v>634</v>
      </c>
      <c r="C453">
        <v>718</v>
      </c>
      <c r="D453" t="s">
        <v>31</v>
      </c>
      <c r="E453" t="s">
        <v>32</v>
      </c>
      <c r="F453"/>
      <c r="G453">
        <v>0.51</v>
      </c>
      <c r="H453">
        <v>36.72</v>
      </c>
      <c r="I453">
        <v>0.3</v>
      </c>
      <c r="J453">
        <v>0.72899999999999998</v>
      </c>
      <c r="K453">
        <v>0.53</v>
      </c>
      <c r="L453">
        <v>0</v>
      </c>
      <c r="M453">
        <v>0</v>
      </c>
      <c r="N453">
        <v>0.72899999999999998</v>
      </c>
      <c r="O453">
        <v>52.48</v>
      </c>
      <c r="P453">
        <v>72</v>
      </c>
      <c r="Q453">
        <v>202201</v>
      </c>
      <c r="R453">
        <v>202252</v>
      </c>
      <c r="S453"/>
      <c r="T453"/>
      <c r="U453" t="s">
        <v>635</v>
      </c>
      <c r="V453">
        <v>18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 t="s">
        <v>29</v>
      </c>
      <c r="BD453" t="s">
        <v>30</v>
      </c>
      <c r="BE453"/>
      <c r="BF453"/>
      <c r="BG453"/>
      <c r="BH453"/>
      <c r="BI453"/>
      <c r="BJ453"/>
      <c r="BK453"/>
      <c r="BL453"/>
      <c r="BM453" t="s">
        <v>29</v>
      </c>
    </row>
    <row r="454" spans="1:65" x14ac:dyDescent="0.2">
      <c r="A454">
        <v>58804</v>
      </c>
      <c r="B454" t="s">
        <v>634</v>
      </c>
      <c r="C454">
        <v>718</v>
      </c>
      <c r="D454" t="s">
        <v>34</v>
      </c>
      <c r="E454" t="s">
        <v>35</v>
      </c>
      <c r="F454" t="s">
        <v>36</v>
      </c>
      <c r="G454">
        <v>1.47</v>
      </c>
      <c r="H454">
        <v>26.46</v>
      </c>
      <c r="I454">
        <v>0.3</v>
      </c>
      <c r="J454">
        <v>2.1</v>
      </c>
      <c r="K454">
        <v>4.41</v>
      </c>
      <c r="L454">
        <v>0</v>
      </c>
      <c r="M454">
        <v>0</v>
      </c>
      <c r="N454">
        <v>2.1</v>
      </c>
      <c r="O454">
        <v>37.799999999999997</v>
      </c>
      <c r="P454">
        <v>18</v>
      </c>
      <c r="Q454">
        <v>202201</v>
      </c>
      <c r="R454">
        <v>202252</v>
      </c>
      <c r="S454"/>
      <c r="T454"/>
      <c r="U454" t="s">
        <v>636</v>
      </c>
      <c r="V454">
        <v>57</v>
      </c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 t="s">
        <v>29</v>
      </c>
      <c r="BD454" t="s">
        <v>30</v>
      </c>
      <c r="BE454"/>
      <c r="BF454"/>
      <c r="BG454"/>
      <c r="BH454"/>
      <c r="BI454"/>
      <c r="BJ454"/>
      <c r="BK454"/>
      <c r="BL454"/>
      <c r="BM454" t="s">
        <v>29</v>
      </c>
    </row>
    <row r="455" spans="1:65" x14ac:dyDescent="0.2">
      <c r="A455">
        <v>58805</v>
      </c>
      <c r="B455" t="s">
        <v>637</v>
      </c>
      <c r="C455">
        <v>718</v>
      </c>
      <c r="D455" t="s">
        <v>24</v>
      </c>
      <c r="E455" t="s">
        <v>25</v>
      </c>
      <c r="F455"/>
      <c r="G455">
        <v>0.62</v>
      </c>
      <c r="H455">
        <v>31</v>
      </c>
      <c r="I455">
        <v>0.3</v>
      </c>
      <c r="J455">
        <v>0.88600000000000001</v>
      </c>
      <c r="K455">
        <v>0.78</v>
      </c>
      <c r="L455">
        <v>0</v>
      </c>
      <c r="M455">
        <v>0</v>
      </c>
      <c r="N455">
        <v>0.88600000000000001</v>
      </c>
      <c r="O455">
        <v>44.3</v>
      </c>
      <c r="P455">
        <v>50</v>
      </c>
      <c r="Q455">
        <v>202201</v>
      </c>
      <c r="R455">
        <v>202252</v>
      </c>
      <c r="S455"/>
      <c r="T455"/>
      <c r="U455" t="s">
        <v>638</v>
      </c>
      <c r="V455">
        <v>29</v>
      </c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 t="s">
        <v>29</v>
      </c>
      <c r="BD455" t="s">
        <v>30</v>
      </c>
      <c r="BE455"/>
      <c r="BF455"/>
      <c r="BG455"/>
      <c r="BH455"/>
      <c r="BI455"/>
      <c r="BJ455"/>
      <c r="BK455"/>
      <c r="BL455"/>
      <c r="BM455" t="s">
        <v>29</v>
      </c>
    </row>
    <row r="456" spans="1:65" x14ac:dyDescent="0.2">
      <c r="A456">
        <v>58805</v>
      </c>
      <c r="B456" t="s">
        <v>637</v>
      </c>
      <c r="C456">
        <v>718</v>
      </c>
      <c r="D456" t="s">
        <v>31</v>
      </c>
      <c r="E456" t="s">
        <v>32</v>
      </c>
      <c r="F456"/>
      <c r="G456">
        <v>0.52</v>
      </c>
      <c r="H456">
        <v>37.44</v>
      </c>
      <c r="I456">
        <v>0.3</v>
      </c>
      <c r="J456">
        <v>0.74299999999999999</v>
      </c>
      <c r="K456">
        <v>0.55000000000000004</v>
      </c>
      <c r="L456">
        <v>0</v>
      </c>
      <c r="M456">
        <v>0</v>
      </c>
      <c r="N456">
        <v>0.74299999999999999</v>
      </c>
      <c r="O456">
        <v>53.49</v>
      </c>
      <c r="P456">
        <v>72</v>
      </c>
      <c r="Q456">
        <v>202201</v>
      </c>
      <c r="R456">
        <v>202252</v>
      </c>
      <c r="S456"/>
      <c r="T456"/>
      <c r="U456" t="s">
        <v>639</v>
      </c>
      <c r="V456">
        <v>19</v>
      </c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 t="s">
        <v>29</v>
      </c>
      <c r="BD456" t="s">
        <v>30</v>
      </c>
      <c r="BE456"/>
      <c r="BF456"/>
      <c r="BG456"/>
      <c r="BH456"/>
      <c r="BI456"/>
      <c r="BJ456"/>
      <c r="BK456"/>
      <c r="BL456"/>
      <c r="BM456" t="s">
        <v>29</v>
      </c>
    </row>
    <row r="457" spans="1:65" x14ac:dyDescent="0.2">
      <c r="A457">
        <v>58805</v>
      </c>
      <c r="B457" t="s">
        <v>637</v>
      </c>
      <c r="C457">
        <v>718</v>
      </c>
      <c r="D457" t="s">
        <v>34</v>
      </c>
      <c r="E457" t="s">
        <v>35</v>
      </c>
      <c r="F457" t="s">
        <v>36</v>
      </c>
      <c r="G457">
        <v>1.48</v>
      </c>
      <c r="H457">
        <v>26.64</v>
      </c>
      <c r="I457">
        <v>0.3</v>
      </c>
      <c r="J457">
        <v>2.1150000000000002</v>
      </c>
      <c r="K457">
        <v>4.47</v>
      </c>
      <c r="L457">
        <v>0</v>
      </c>
      <c r="M457">
        <v>0</v>
      </c>
      <c r="N457">
        <v>2.1150000000000002</v>
      </c>
      <c r="O457">
        <v>38.07</v>
      </c>
      <c r="P457">
        <v>18</v>
      </c>
      <c r="Q457">
        <v>202201</v>
      </c>
      <c r="R457">
        <v>202252</v>
      </c>
      <c r="S457"/>
      <c r="T457"/>
      <c r="U457" t="s">
        <v>640</v>
      </c>
      <c r="V457">
        <v>58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 t="s">
        <v>29</v>
      </c>
      <c r="BD457" t="s">
        <v>30</v>
      </c>
      <c r="BE457"/>
      <c r="BF457"/>
      <c r="BG457"/>
      <c r="BH457"/>
      <c r="BI457"/>
      <c r="BJ457"/>
      <c r="BK457"/>
      <c r="BL457"/>
      <c r="BM457" t="s">
        <v>29</v>
      </c>
    </row>
    <row r="458" spans="1:65" x14ac:dyDescent="0.2">
      <c r="A458">
        <v>58805</v>
      </c>
      <c r="B458" t="s">
        <v>637</v>
      </c>
      <c r="C458">
        <v>718</v>
      </c>
      <c r="D458" t="s">
        <v>54</v>
      </c>
      <c r="E458" t="s">
        <v>55</v>
      </c>
      <c r="F458"/>
      <c r="G458">
        <v>0.46</v>
      </c>
      <c r="H458">
        <v>46.92</v>
      </c>
      <c r="I458">
        <v>0.3</v>
      </c>
      <c r="J458">
        <v>0.65800000000000003</v>
      </c>
      <c r="K458">
        <v>0.43</v>
      </c>
      <c r="L458">
        <v>0</v>
      </c>
      <c r="M458">
        <v>0</v>
      </c>
      <c r="N458">
        <v>0.65800000000000003</v>
      </c>
      <c r="O458">
        <v>67.11</v>
      </c>
      <c r="P458">
        <v>102</v>
      </c>
      <c r="Q458">
        <v>202201</v>
      </c>
      <c r="R458">
        <v>202252</v>
      </c>
      <c r="S458"/>
      <c r="T458"/>
      <c r="U458" t="s">
        <v>641</v>
      </c>
      <c r="V458">
        <v>13</v>
      </c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 t="s">
        <v>29</v>
      </c>
      <c r="BD458" t="s">
        <v>30</v>
      </c>
      <c r="BE458"/>
      <c r="BF458"/>
      <c r="BG458"/>
      <c r="BH458"/>
      <c r="BI458"/>
      <c r="BJ458"/>
      <c r="BK458"/>
      <c r="BL458"/>
      <c r="BM458" t="s">
        <v>29</v>
      </c>
    </row>
    <row r="459" spans="1:65" x14ac:dyDescent="0.2">
      <c r="A459">
        <v>58806</v>
      </c>
      <c r="B459" t="s">
        <v>642</v>
      </c>
      <c r="C459">
        <v>718</v>
      </c>
      <c r="D459" t="s">
        <v>24</v>
      </c>
      <c r="E459" t="s">
        <v>25</v>
      </c>
      <c r="F459"/>
      <c r="G459">
        <v>0.62</v>
      </c>
      <c r="H459">
        <v>31</v>
      </c>
      <c r="I459">
        <v>0.3</v>
      </c>
      <c r="J459">
        <v>0.88600000000000001</v>
      </c>
      <c r="K459">
        <v>0.78</v>
      </c>
      <c r="L459">
        <v>0</v>
      </c>
      <c r="M459">
        <v>0</v>
      </c>
      <c r="N459">
        <v>0.88600000000000001</v>
      </c>
      <c r="O459">
        <v>44.3</v>
      </c>
      <c r="P459">
        <v>50</v>
      </c>
      <c r="Q459">
        <v>202201</v>
      </c>
      <c r="R459">
        <v>202252</v>
      </c>
      <c r="S459"/>
      <c r="T459"/>
      <c r="U459" t="s">
        <v>643</v>
      </c>
      <c r="V459">
        <v>29</v>
      </c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 t="s">
        <v>29</v>
      </c>
      <c r="BD459" t="s">
        <v>30</v>
      </c>
      <c r="BE459"/>
      <c r="BF459"/>
      <c r="BG459"/>
      <c r="BH459"/>
      <c r="BI459"/>
      <c r="BJ459"/>
      <c r="BK459"/>
      <c r="BL459"/>
      <c r="BM459" t="s">
        <v>29</v>
      </c>
    </row>
    <row r="460" spans="1:65" x14ac:dyDescent="0.2">
      <c r="A460">
        <v>58806</v>
      </c>
      <c r="B460" t="s">
        <v>642</v>
      </c>
      <c r="C460">
        <v>718</v>
      </c>
      <c r="D460" t="s">
        <v>31</v>
      </c>
      <c r="E460" t="s">
        <v>32</v>
      </c>
      <c r="F460"/>
      <c r="G460">
        <v>0.52</v>
      </c>
      <c r="H460">
        <v>37.44</v>
      </c>
      <c r="I460">
        <v>0.3</v>
      </c>
      <c r="J460">
        <v>0.74299999999999999</v>
      </c>
      <c r="K460">
        <v>0.55000000000000004</v>
      </c>
      <c r="L460">
        <v>0</v>
      </c>
      <c r="M460">
        <v>0</v>
      </c>
      <c r="N460">
        <v>0.74299999999999999</v>
      </c>
      <c r="O460">
        <v>53.49</v>
      </c>
      <c r="P460">
        <v>72</v>
      </c>
      <c r="Q460">
        <v>202201</v>
      </c>
      <c r="R460">
        <v>202252</v>
      </c>
      <c r="S460"/>
      <c r="T460"/>
      <c r="U460" t="s">
        <v>644</v>
      </c>
      <c r="V460">
        <v>19</v>
      </c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 t="s">
        <v>29</v>
      </c>
      <c r="BD460" t="s">
        <v>30</v>
      </c>
      <c r="BE460"/>
      <c r="BF460"/>
      <c r="BG460"/>
      <c r="BH460"/>
      <c r="BI460"/>
      <c r="BJ460"/>
      <c r="BK460"/>
      <c r="BL460"/>
      <c r="BM460" t="s">
        <v>29</v>
      </c>
    </row>
    <row r="461" spans="1:65" x14ac:dyDescent="0.2">
      <c r="A461">
        <v>58806</v>
      </c>
      <c r="B461" t="s">
        <v>642</v>
      </c>
      <c r="C461">
        <v>718</v>
      </c>
      <c r="D461" t="s">
        <v>34</v>
      </c>
      <c r="E461" t="s">
        <v>35</v>
      </c>
      <c r="F461" t="s">
        <v>36</v>
      </c>
      <c r="G461">
        <v>1.48</v>
      </c>
      <c r="H461">
        <v>26.64</v>
      </c>
      <c r="I461">
        <v>0.3</v>
      </c>
      <c r="J461">
        <v>2.1150000000000002</v>
      </c>
      <c r="K461">
        <v>4.47</v>
      </c>
      <c r="L461">
        <v>0</v>
      </c>
      <c r="M461">
        <v>0</v>
      </c>
      <c r="N461">
        <v>2.1150000000000002</v>
      </c>
      <c r="O461">
        <v>38.07</v>
      </c>
      <c r="P461">
        <v>18</v>
      </c>
      <c r="Q461">
        <v>202201</v>
      </c>
      <c r="R461">
        <v>202252</v>
      </c>
      <c r="S461"/>
      <c r="T461"/>
      <c r="U461" t="s">
        <v>645</v>
      </c>
      <c r="V461">
        <v>58</v>
      </c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 t="s">
        <v>29</v>
      </c>
      <c r="BD461" t="s">
        <v>30</v>
      </c>
      <c r="BE461"/>
      <c r="BF461"/>
      <c r="BG461"/>
      <c r="BH461"/>
      <c r="BI461"/>
      <c r="BJ461"/>
      <c r="BK461"/>
      <c r="BL461"/>
      <c r="BM461" t="s">
        <v>29</v>
      </c>
    </row>
    <row r="462" spans="1:65" x14ac:dyDescent="0.2">
      <c r="A462">
        <v>58806</v>
      </c>
      <c r="B462" t="s">
        <v>642</v>
      </c>
      <c r="C462">
        <v>718</v>
      </c>
      <c r="D462" t="s">
        <v>54</v>
      </c>
      <c r="E462" t="s">
        <v>55</v>
      </c>
      <c r="F462"/>
      <c r="G462">
        <v>0.46</v>
      </c>
      <c r="H462">
        <v>46.92</v>
      </c>
      <c r="I462">
        <v>0.3</v>
      </c>
      <c r="J462">
        <v>0.65800000000000003</v>
      </c>
      <c r="K462">
        <v>0.43</v>
      </c>
      <c r="L462">
        <v>0</v>
      </c>
      <c r="M462">
        <v>0</v>
      </c>
      <c r="N462">
        <v>0.65800000000000003</v>
      </c>
      <c r="O462">
        <v>67.11</v>
      </c>
      <c r="P462">
        <v>102</v>
      </c>
      <c r="Q462">
        <v>202201</v>
      </c>
      <c r="R462">
        <v>202252</v>
      </c>
      <c r="S462"/>
      <c r="T462"/>
      <c r="U462" t="s">
        <v>646</v>
      </c>
      <c r="V462">
        <v>13</v>
      </c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 t="s">
        <v>29</v>
      </c>
      <c r="BD462" t="s">
        <v>30</v>
      </c>
      <c r="BE462"/>
      <c r="BF462"/>
      <c r="BG462"/>
      <c r="BH462"/>
      <c r="BI462"/>
      <c r="BJ462"/>
      <c r="BK462"/>
      <c r="BL462"/>
      <c r="BM462" t="s">
        <v>29</v>
      </c>
    </row>
    <row r="463" spans="1:65" x14ac:dyDescent="0.2">
      <c r="A463">
        <v>58807</v>
      </c>
      <c r="B463" t="s">
        <v>647</v>
      </c>
      <c r="C463">
        <v>718</v>
      </c>
      <c r="D463" t="s">
        <v>24</v>
      </c>
      <c r="E463" t="s">
        <v>25</v>
      </c>
      <c r="F463"/>
      <c r="G463">
        <v>0.62</v>
      </c>
      <c r="H463">
        <v>31</v>
      </c>
      <c r="I463">
        <v>0.3</v>
      </c>
      <c r="J463">
        <v>0.88600000000000001</v>
      </c>
      <c r="K463">
        <v>0.78</v>
      </c>
      <c r="L463">
        <v>0</v>
      </c>
      <c r="M463">
        <v>0</v>
      </c>
      <c r="N463">
        <v>0.88600000000000001</v>
      </c>
      <c r="O463">
        <v>44.3</v>
      </c>
      <c r="P463">
        <v>50</v>
      </c>
      <c r="Q463">
        <v>202201</v>
      </c>
      <c r="R463">
        <v>202252</v>
      </c>
      <c r="S463"/>
      <c r="T463"/>
      <c r="U463" t="s">
        <v>648</v>
      </c>
      <c r="V463">
        <v>29</v>
      </c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 t="s">
        <v>29</v>
      </c>
      <c r="BD463" t="s">
        <v>30</v>
      </c>
      <c r="BE463"/>
      <c r="BF463"/>
      <c r="BG463"/>
      <c r="BH463"/>
      <c r="BI463"/>
      <c r="BJ463"/>
      <c r="BK463"/>
      <c r="BL463"/>
      <c r="BM463" t="s">
        <v>29</v>
      </c>
    </row>
    <row r="464" spans="1:65" x14ac:dyDescent="0.2">
      <c r="A464">
        <v>58807</v>
      </c>
      <c r="B464" t="s">
        <v>647</v>
      </c>
      <c r="C464">
        <v>718</v>
      </c>
      <c r="D464" t="s">
        <v>31</v>
      </c>
      <c r="E464" t="s">
        <v>32</v>
      </c>
      <c r="F464"/>
      <c r="G464">
        <v>0.52</v>
      </c>
      <c r="H464">
        <v>37.44</v>
      </c>
      <c r="I464">
        <v>0.3</v>
      </c>
      <c r="J464">
        <v>0.74299999999999999</v>
      </c>
      <c r="K464">
        <v>0.55000000000000004</v>
      </c>
      <c r="L464">
        <v>0</v>
      </c>
      <c r="M464">
        <v>0</v>
      </c>
      <c r="N464">
        <v>0.74299999999999999</v>
      </c>
      <c r="O464">
        <v>53.49</v>
      </c>
      <c r="P464">
        <v>72</v>
      </c>
      <c r="Q464">
        <v>202201</v>
      </c>
      <c r="R464">
        <v>202252</v>
      </c>
      <c r="S464"/>
      <c r="T464"/>
      <c r="U464" t="s">
        <v>649</v>
      </c>
      <c r="V464">
        <v>19</v>
      </c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 t="s">
        <v>29</v>
      </c>
      <c r="BD464" t="s">
        <v>30</v>
      </c>
      <c r="BE464"/>
      <c r="BF464"/>
      <c r="BG464"/>
      <c r="BH464"/>
      <c r="BI464"/>
      <c r="BJ464"/>
      <c r="BK464"/>
      <c r="BL464"/>
      <c r="BM464" t="s">
        <v>29</v>
      </c>
    </row>
    <row r="465" spans="1:65" x14ac:dyDescent="0.2">
      <c r="A465">
        <v>58807</v>
      </c>
      <c r="B465" t="s">
        <v>647</v>
      </c>
      <c r="C465">
        <v>718</v>
      </c>
      <c r="D465" t="s">
        <v>34</v>
      </c>
      <c r="E465" t="s">
        <v>35</v>
      </c>
      <c r="F465" t="s">
        <v>36</v>
      </c>
      <c r="G465">
        <v>1.48</v>
      </c>
      <c r="H465">
        <v>26.64</v>
      </c>
      <c r="I465">
        <v>0.3</v>
      </c>
      <c r="J465">
        <v>2.1150000000000002</v>
      </c>
      <c r="K465">
        <v>4.47</v>
      </c>
      <c r="L465">
        <v>0</v>
      </c>
      <c r="M465">
        <v>0</v>
      </c>
      <c r="N465">
        <v>2.1150000000000002</v>
      </c>
      <c r="O465">
        <v>38.07</v>
      </c>
      <c r="P465">
        <v>18</v>
      </c>
      <c r="Q465">
        <v>202201</v>
      </c>
      <c r="R465">
        <v>202252</v>
      </c>
      <c r="S465"/>
      <c r="T465"/>
      <c r="U465" t="s">
        <v>650</v>
      </c>
      <c r="V465">
        <v>58</v>
      </c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 t="s">
        <v>29</v>
      </c>
      <c r="BD465" t="s">
        <v>30</v>
      </c>
      <c r="BE465"/>
      <c r="BF465"/>
      <c r="BG465"/>
      <c r="BH465"/>
      <c r="BI465"/>
      <c r="BJ465"/>
      <c r="BK465"/>
      <c r="BL465"/>
      <c r="BM465" t="s">
        <v>29</v>
      </c>
    </row>
    <row r="466" spans="1:65" x14ac:dyDescent="0.2">
      <c r="A466">
        <v>58807</v>
      </c>
      <c r="B466" t="s">
        <v>647</v>
      </c>
      <c r="C466">
        <v>718</v>
      </c>
      <c r="D466" t="s">
        <v>54</v>
      </c>
      <c r="E466" t="s">
        <v>55</v>
      </c>
      <c r="F466"/>
      <c r="G466">
        <v>0.46</v>
      </c>
      <c r="H466">
        <v>46.92</v>
      </c>
      <c r="I466">
        <v>0.3</v>
      </c>
      <c r="J466">
        <v>0.65800000000000003</v>
      </c>
      <c r="K466">
        <v>0.43</v>
      </c>
      <c r="L466">
        <v>0</v>
      </c>
      <c r="M466">
        <v>0</v>
      </c>
      <c r="N466">
        <v>0.65800000000000003</v>
      </c>
      <c r="O466">
        <v>67.11</v>
      </c>
      <c r="P466">
        <v>102</v>
      </c>
      <c r="Q466">
        <v>202201</v>
      </c>
      <c r="R466">
        <v>202252</v>
      </c>
      <c r="S466"/>
      <c r="T466"/>
      <c r="U466" t="s">
        <v>651</v>
      </c>
      <c r="V466">
        <v>13</v>
      </c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 t="s">
        <v>29</v>
      </c>
      <c r="BD466" t="s">
        <v>30</v>
      </c>
      <c r="BE466"/>
      <c r="BF466"/>
      <c r="BG466"/>
      <c r="BH466"/>
      <c r="BI466"/>
      <c r="BJ466"/>
      <c r="BK466"/>
      <c r="BL466"/>
      <c r="BM466" t="s">
        <v>29</v>
      </c>
    </row>
    <row r="467" spans="1:65" x14ac:dyDescent="0.2">
      <c r="A467">
        <v>58814</v>
      </c>
      <c r="B467" t="s">
        <v>652</v>
      </c>
      <c r="C467">
        <v>718</v>
      </c>
      <c r="D467" t="s">
        <v>24</v>
      </c>
      <c r="E467" t="s">
        <v>25</v>
      </c>
      <c r="F467"/>
      <c r="G467">
        <v>0.63</v>
      </c>
      <c r="H467">
        <v>31.5</v>
      </c>
      <c r="I467">
        <v>0.3</v>
      </c>
      <c r="J467">
        <v>0.9</v>
      </c>
      <c r="K467">
        <v>0.81</v>
      </c>
      <c r="L467">
        <v>0</v>
      </c>
      <c r="M467">
        <v>0</v>
      </c>
      <c r="N467">
        <v>0.9</v>
      </c>
      <c r="O467">
        <v>45</v>
      </c>
      <c r="P467">
        <v>50</v>
      </c>
      <c r="Q467">
        <v>202201</v>
      </c>
      <c r="R467">
        <v>202252</v>
      </c>
      <c r="S467"/>
      <c r="T467"/>
      <c r="U467" t="s">
        <v>653</v>
      </c>
      <c r="V467">
        <v>30</v>
      </c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 t="s">
        <v>29</v>
      </c>
      <c r="BD467" t="s">
        <v>30</v>
      </c>
      <c r="BE467"/>
      <c r="BF467"/>
      <c r="BG467"/>
      <c r="BH467"/>
      <c r="BI467"/>
      <c r="BJ467"/>
      <c r="BK467"/>
      <c r="BL467"/>
      <c r="BM467" t="s">
        <v>29</v>
      </c>
    </row>
    <row r="468" spans="1:65" x14ac:dyDescent="0.2">
      <c r="A468">
        <v>58814</v>
      </c>
      <c r="B468" t="s">
        <v>652</v>
      </c>
      <c r="C468">
        <v>718</v>
      </c>
      <c r="D468" t="s">
        <v>31</v>
      </c>
      <c r="E468" t="s">
        <v>32</v>
      </c>
      <c r="F468"/>
      <c r="G468">
        <v>0.53</v>
      </c>
      <c r="H468">
        <v>38.159999999999997</v>
      </c>
      <c r="I468">
        <v>0.3</v>
      </c>
      <c r="J468">
        <v>0.75800000000000001</v>
      </c>
      <c r="K468">
        <v>0.56999999999999995</v>
      </c>
      <c r="L468">
        <v>0</v>
      </c>
      <c r="M468">
        <v>0</v>
      </c>
      <c r="N468">
        <v>0.75800000000000001</v>
      </c>
      <c r="O468">
        <v>54.57</v>
      </c>
      <c r="P468">
        <v>72</v>
      </c>
      <c r="Q468">
        <v>202201</v>
      </c>
      <c r="R468">
        <v>202252</v>
      </c>
      <c r="S468"/>
      <c r="T468"/>
      <c r="U468" t="s">
        <v>654</v>
      </c>
      <c r="V468">
        <v>20</v>
      </c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 t="s">
        <v>29</v>
      </c>
      <c r="BD468" t="s">
        <v>30</v>
      </c>
      <c r="BE468"/>
      <c r="BF468"/>
      <c r="BG468"/>
      <c r="BH468"/>
      <c r="BI468"/>
      <c r="BJ468"/>
      <c r="BK468"/>
      <c r="BL468"/>
      <c r="BM468" t="s">
        <v>29</v>
      </c>
    </row>
    <row r="469" spans="1:65" x14ac:dyDescent="0.2">
      <c r="A469">
        <v>58814</v>
      </c>
      <c r="B469" t="s">
        <v>652</v>
      </c>
      <c r="C469">
        <v>718</v>
      </c>
      <c r="D469" t="s">
        <v>34</v>
      </c>
      <c r="E469" t="s">
        <v>35</v>
      </c>
      <c r="F469" t="s">
        <v>36</v>
      </c>
      <c r="G469">
        <v>1.49</v>
      </c>
      <c r="H469">
        <v>26.82</v>
      </c>
      <c r="I469">
        <v>0.3</v>
      </c>
      <c r="J469">
        <v>2.129</v>
      </c>
      <c r="K469">
        <v>4.53</v>
      </c>
      <c r="L469">
        <v>0</v>
      </c>
      <c r="M469">
        <v>0</v>
      </c>
      <c r="N469">
        <v>2.129</v>
      </c>
      <c r="O469">
        <v>38.32</v>
      </c>
      <c r="P469">
        <v>18</v>
      </c>
      <c r="Q469">
        <v>202201</v>
      </c>
      <c r="R469">
        <v>202252</v>
      </c>
      <c r="S469"/>
      <c r="T469"/>
      <c r="U469" t="s">
        <v>655</v>
      </c>
      <c r="V469">
        <v>59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 t="s">
        <v>29</v>
      </c>
      <c r="BD469" t="s">
        <v>30</v>
      </c>
      <c r="BE469"/>
      <c r="BF469"/>
      <c r="BG469"/>
      <c r="BH469"/>
      <c r="BI469"/>
      <c r="BJ469"/>
      <c r="BK469"/>
      <c r="BL469"/>
      <c r="BM469" t="s">
        <v>29</v>
      </c>
    </row>
    <row r="470" spans="1:65" x14ac:dyDescent="0.2">
      <c r="A470">
        <v>58816</v>
      </c>
      <c r="B470" t="s">
        <v>656</v>
      </c>
      <c r="C470">
        <v>718</v>
      </c>
      <c r="D470" t="s">
        <v>24</v>
      </c>
      <c r="E470" t="s">
        <v>25</v>
      </c>
      <c r="F470"/>
      <c r="G470">
        <v>0.63</v>
      </c>
      <c r="H470">
        <v>31.5</v>
      </c>
      <c r="I470">
        <v>0.3</v>
      </c>
      <c r="J470">
        <v>0.9</v>
      </c>
      <c r="K470">
        <v>0.81</v>
      </c>
      <c r="L470">
        <v>0</v>
      </c>
      <c r="M470">
        <v>0</v>
      </c>
      <c r="N470">
        <v>0.9</v>
      </c>
      <c r="O470">
        <v>45</v>
      </c>
      <c r="P470">
        <v>50</v>
      </c>
      <c r="Q470">
        <v>202201</v>
      </c>
      <c r="R470">
        <v>202252</v>
      </c>
      <c r="S470"/>
      <c r="T470"/>
      <c r="U470" t="s">
        <v>657</v>
      </c>
      <c r="V470">
        <v>30</v>
      </c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 t="s">
        <v>29</v>
      </c>
      <c r="BD470" t="s">
        <v>30</v>
      </c>
      <c r="BE470"/>
      <c r="BF470"/>
      <c r="BG470"/>
      <c r="BH470"/>
      <c r="BI470"/>
      <c r="BJ470"/>
      <c r="BK470"/>
      <c r="BL470"/>
      <c r="BM470" t="s">
        <v>29</v>
      </c>
    </row>
    <row r="471" spans="1:65" x14ac:dyDescent="0.2">
      <c r="A471">
        <v>58816</v>
      </c>
      <c r="B471" t="s">
        <v>656</v>
      </c>
      <c r="C471">
        <v>718</v>
      </c>
      <c r="D471" t="s">
        <v>31</v>
      </c>
      <c r="E471" t="s">
        <v>32</v>
      </c>
      <c r="F471"/>
      <c r="G471">
        <v>0.53</v>
      </c>
      <c r="H471">
        <v>38.159999999999997</v>
      </c>
      <c r="I471">
        <v>0.3</v>
      </c>
      <c r="J471">
        <v>0.75800000000000001</v>
      </c>
      <c r="K471">
        <v>0.56999999999999995</v>
      </c>
      <c r="L471">
        <v>0</v>
      </c>
      <c r="M471">
        <v>0</v>
      </c>
      <c r="N471">
        <v>0.75800000000000001</v>
      </c>
      <c r="O471">
        <v>54.57</v>
      </c>
      <c r="P471">
        <v>72</v>
      </c>
      <c r="Q471">
        <v>202201</v>
      </c>
      <c r="R471">
        <v>202252</v>
      </c>
      <c r="S471"/>
      <c r="T471"/>
      <c r="U471" t="s">
        <v>658</v>
      </c>
      <c r="V471">
        <v>20</v>
      </c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 t="s">
        <v>29</v>
      </c>
      <c r="BD471" t="s">
        <v>30</v>
      </c>
      <c r="BE471"/>
      <c r="BF471"/>
      <c r="BG471"/>
      <c r="BH471"/>
      <c r="BI471"/>
      <c r="BJ471"/>
      <c r="BK471"/>
      <c r="BL471"/>
      <c r="BM471" t="s">
        <v>29</v>
      </c>
    </row>
    <row r="472" spans="1:65" x14ac:dyDescent="0.2">
      <c r="A472">
        <v>58816</v>
      </c>
      <c r="B472" t="s">
        <v>656</v>
      </c>
      <c r="C472">
        <v>718</v>
      </c>
      <c r="D472" t="s">
        <v>34</v>
      </c>
      <c r="E472" t="s">
        <v>35</v>
      </c>
      <c r="F472" t="s">
        <v>36</v>
      </c>
      <c r="G472">
        <v>1.49</v>
      </c>
      <c r="H472">
        <v>26.82</v>
      </c>
      <c r="I472">
        <v>0.3</v>
      </c>
      <c r="J472">
        <v>2.129</v>
      </c>
      <c r="K472">
        <v>4.53</v>
      </c>
      <c r="L472">
        <v>0</v>
      </c>
      <c r="M472">
        <v>0</v>
      </c>
      <c r="N472">
        <v>2.129</v>
      </c>
      <c r="O472">
        <v>38.32</v>
      </c>
      <c r="P472">
        <v>18</v>
      </c>
      <c r="Q472">
        <v>202201</v>
      </c>
      <c r="R472">
        <v>202252</v>
      </c>
      <c r="S472"/>
      <c r="T472"/>
      <c r="U472" t="s">
        <v>659</v>
      </c>
      <c r="V472">
        <v>59</v>
      </c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 t="s">
        <v>29</v>
      </c>
      <c r="BD472" t="s">
        <v>30</v>
      </c>
      <c r="BE472"/>
      <c r="BF472"/>
      <c r="BG472"/>
      <c r="BH472"/>
      <c r="BI472"/>
      <c r="BJ472"/>
      <c r="BK472"/>
      <c r="BL472"/>
      <c r="BM472" t="s">
        <v>29</v>
      </c>
    </row>
    <row r="473" spans="1:65" x14ac:dyDescent="0.2">
      <c r="A473">
        <v>58817</v>
      </c>
      <c r="B473" t="s">
        <v>660</v>
      </c>
      <c r="C473">
        <v>718</v>
      </c>
      <c r="D473" t="s">
        <v>24</v>
      </c>
      <c r="E473" t="s">
        <v>25</v>
      </c>
      <c r="F473"/>
      <c r="G473">
        <v>0.62</v>
      </c>
      <c r="H473">
        <v>31</v>
      </c>
      <c r="I473">
        <v>0.3</v>
      </c>
      <c r="J473">
        <v>0.88600000000000001</v>
      </c>
      <c r="K473">
        <v>0.78</v>
      </c>
      <c r="L473">
        <v>0</v>
      </c>
      <c r="M473">
        <v>0</v>
      </c>
      <c r="N473">
        <v>0.88600000000000001</v>
      </c>
      <c r="O473">
        <v>44.3</v>
      </c>
      <c r="P473">
        <v>50</v>
      </c>
      <c r="Q473">
        <v>202201</v>
      </c>
      <c r="R473">
        <v>202252</v>
      </c>
      <c r="S473"/>
      <c r="T473"/>
      <c r="U473" t="s">
        <v>661</v>
      </c>
      <c r="V473">
        <v>29</v>
      </c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 t="s">
        <v>29</v>
      </c>
      <c r="BD473" t="s">
        <v>30</v>
      </c>
      <c r="BE473"/>
      <c r="BF473"/>
      <c r="BG473"/>
      <c r="BH473"/>
      <c r="BI473"/>
      <c r="BJ473"/>
      <c r="BK473"/>
      <c r="BL473"/>
      <c r="BM473" t="s">
        <v>29</v>
      </c>
    </row>
    <row r="474" spans="1:65" x14ac:dyDescent="0.2">
      <c r="A474">
        <v>58817</v>
      </c>
      <c r="B474" t="s">
        <v>660</v>
      </c>
      <c r="C474">
        <v>718</v>
      </c>
      <c r="D474" t="s">
        <v>31</v>
      </c>
      <c r="E474" t="s">
        <v>32</v>
      </c>
      <c r="F474"/>
      <c r="G474">
        <v>0.52</v>
      </c>
      <c r="H474">
        <v>37.44</v>
      </c>
      <c r="I474">
        <v>0.3</v>
      </c>
      <c r="J474">
        <v>0.74299999999999999</v>
      </c>
      <c r="K474">
        <v>0.55000000000000004</v>
      </c>
      <c r="L474">
        <v>0</v>
      </c>
      <c r="M474">
        <v>0</v>
      </c>
      <c r="N474">
        <v>0.74299999999999999</v>
      </c>
      <c r="O474">
        <v>53.49</v>
      </c>
      <c r="P474">
        <v>72</v>
      </c>
      <c r="Q474">
        <v>202201</v>
      </c>
      <c r="R474">
        <v>202252</v>
      </c>
      <c r="S474"/>
      <c r="T474"/>
      <c r="U474" t="s">
        <v>662</v>
      </c>
      <c r="V474">
        <v>19</v>
      </c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 t="s">
        <v>29</v>
      </c>
      <c r="BD474" t="s">
        <v>30</v>
      </c>
      <c r="BE474"/>
      <c r="BF474"/>
      <c r="BG474"/>
      <c r="BH474"/>
      <c r="BI474"/>
      <c r="BJ474"/>
      <c r="BK474"/>
      <c r="BL474"/>
      <c r="BM474" t="s">
        <v>29</v>
      </c>
    </row>
    <row r="475" spans="1:65" x14ac:dyDescent="0.2">
      <c r="A475">
        <v>58817</v>
      </c>
      <c r="B475" t="s">
        <v>660</v>
      </c>
      <c r="C475">
        <v>718</v>
      </c>
      <c r="D475" t="s">
        <v>34</v>
      </c>
      <c r="E475" t="s">
        <v>35</v>
      </c>
      <c r="F475" t="s">
        <v>36</v>
      </c>
      <c r="G475">
        <v>1.48</v>
      </c>
      <c r="H475">
        <v>26.64</v>
      </c>
      <c r="I475">
        <v>0.3</v>
      </c>
      <c r="J475">
        <v>2.1150000000000002</v>
      </c>
      <c r="K475">
        <v>4.47</v>
      </c>
      <c r="L475">
        <v>0</v>
      </c>
      <c r="M475">
        <v>0</v>
      </c>
      <c r="N475">
        <v>2.1150000000000002</v>
      </c>
      <c r="O475">
        <v>38.07</v>
      </c>
      <c r="P475">
        <v>18</v>
      </c>
      <c r="Q475">
        <v>202201</v>
      </c>
      <c r="R475">
        <v>202252</v>
      </c>
      <c r="S475"/>
      <c r="T475"/>
      <c r="U475" t="s">
        <v>663</v>
      </c>
      <c r="V475">
        <v>58</v>
      </c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 t="s">
        <v>29</v>
      </c>
      <c r="BD475" t="s">
        <v>30</v>
      </c>
      <c r="BE475"/>
      <c r="BF475"/>
      <c r="BG475"/>
      <c r="BH475"/>
      <c r="BI475"/>
      <c r="BJ475"/>
      <c r="BK475"/>
      <c r="BL475"/>
      <c r="BM475" t="s">
        <v>29</v>
      </c>
    </row>
    <row r="476" spans="1:65" x14ac:dyDescent="0.2">
      <c r="A476">
        <v>58817</v>
      </c>
      <c r="B476" t="s">
        <v>660</v>
      </c>
      <c r="C476">
        <v>718</v>
      </c>
      <c r="D476" t="s">
        <v>54</v>
      </c>
      <c r="E476" t="s">
        <v>55</v>
      </c>
      <c r="F476"/>
      <c r="G476">
        <v>0.46</v>
      </c>
      <c r="H476">
        <v>46.92</v>
      </c>
      <c r="I476">
        <v>0.3</v>
      </c>
      <c r="J476">
        <v>0.65800000000000003</v>
      </c>
      <c r="K476">
        <v>0.43</v>
      </c>
      <c r="L476">
        <v>0</v>
      </c>
      <c r="M476">
        <v>0</v>
      </c>
      <c r="N476">
        <v>0.65800000000000003</v>
      </c>
      <c r="O476">
        <v>67.11</v>
      </c>
      <c r="P476">
        <v>102</v>
      </c>
      <c r="Q476">
        <v>202201</v>
      </c>
      <c r="R476">
        <v>202252</v>
      </c>
      <c r="S476"/>
      <c r="T476"/>
      <c r="U476" t="s">
        <v>664</v>
      </c>
      <c r="V476">
        <v>13</v>
      </c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 t="s">
        <v>29</v>
      </c>
      <c r="BD476" t="s">
        <v>30</v>
      </c>
      <c r="BE476"/>
      <c r="BF476"/>
      <c r="BG476"/>
      <c r="BH476"/>
      <c r="BI476"/>
      <c r="BJ476"/>
      <c r="BK476"/>
      <c r="BL476"/>
      <c r="BM476" t="s">
        <v>29</v>
      </c>
    </row>
    <row r="477" spans="1:65" x14ac:dyDescent="0.2">
      <c r="A477">
        <v>58818</v>
      </c>
      <c r="B477" t="s">
        <v>665</v>
      </c>
      <c r="C477">
        <v>718</v>
      </c>
      <c r="D477" t="s">
        <v>24</v>
      </c>
      <c r="E477" t="s">
        <v>25</v>
      </c>
      <c r="F477"/>
      <c r="G477">
        <v>0.62</v>
      </c>
      <c r="H477">
        <v>31</v>
      </c>
      <c r="I477">
        <v>0.3</v>
      </c>
      <c r="J477">
        <v>0.88600000000000001</v>
      </c>
      <c r="K477">
        <v>0.78</v>
      </c>
      <c r="L477">
        <v>0</v>
      </c>
      <c r="M477">
        <v>0</v>
      </c>
      <c r="N477">
        <v>0.88600000000000001</v>
      </c>
      <c r="O477">
        <v>44.3</v>
      </c>
      <c r="P477">
        <v>50</v>
      </c>
      <c r="Q477">
        <v>202201</v>
      </c>
      <c r="R477">
        <v>202252</v>
      </c>
      <c r="S477"/>
      <c r="T477"/>
      <c r="U477" t="s">
        <v>666</v>
      </c>
      <c r="V477">
        <v>29</v>
      </c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 t="s">
        <v>29</v>
      </c>
      <c r="BD477" t="s">
        <v>30</v>
      </c>
      <c r="BE477"/>
      <c r="BF477"/>
      <c r="BG477"/>
      <c r="BH477"/>
      <c r="BI477"/>
      <c r="BJ477"/>
      <c r="BK477"/>
      <c r="BL477"/>
      <c r="BM477" t="s">
        <v>29</v>
      </c>
    </row>
    <row r="478" spans="1:65" x14ac:dyDescent="0.2">
      <c r="A478">
        <v>58818</v>
      </c>
      <c r="B478" t="s">
        <v>665</v>
      </c>
      <c r="C478">
        <v>718</v>
      </c>
      <c r="D478" t="s">
        <v>31</v>
      </c>
      <c r="E478" t="s">
        <v>32</v>
      </c>
      <c r="F478"/>
      <c r="G478">
        <v>0.52</v>
      </c>
      <c r="H478">
        <v>37.44</v>
      </c>
      <c r="I478">
        <v>0.3</v>
      </c>
      <c r="J478">
        <v>0.74299999999999999</v>
      </c>
      <c r="K478">
        <v>0.55000000000000004</v>
      </c>
      <c r="L478">
        <v>0</v>
      </c>
      <c r="M478">
        <v>0</v>
      </c>
      <c r="N478">
        <v>0.74299999999999999</v>
      </c>
      <c r="O478">
        <v>53.49</v>
      </c>
      <c r="P478">
        <v>72</v>
      </c>
      <c r="Q478">
        <v>202201</v>
      </c>
      <c r="R478">
        <v>202252</v>
      </c>
      <c r="S478"/>
      <c r="T478"/>
      <c r="U478" t="s">
        <v>667</v>
      </c>
      <c r="V478">
        <v>19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 t="s">
        <v>29</v>
      </c>
      <c r="BD478" t="s">
        <v>30</v>
      </c>
      <c r="BE478"/>
      <c r="BF478"/>
      <c r="BG478"/>
      <c r="BH478"/>
      <c r="BI478"/>
      <c r="BJ478"/>
      <c r="BK478"/>
      <c r="BL478"/>
      <c r="BM478" t="s">
        <v>29</v>
      </c>
    </row>
    <row r="479" spans="1:65" x14ac:dyDescent="0.2">
      <c r="A479">
        <v>58818</v>
      </c>
      <c r="B479" t="s">
        <v>665</v>
      </c>
      <c r="C479">
        <v>718</v>
      </c>
      <c r="D479" t="s">
        <v>34</v>
      </c>
      <c r="E479" t="s">
        <v>35</v>
      </c>
      <c r="F479" t="s">
        <v>36</v>
      </c>
      <c r="G479">
        <v>1.48</v>
      </c>
      <c r="H479">
        <v>26.64</v>
      </c>
      <c r="I479">
        <v>0.3</v>
      </c>
      <c r="J479">
        <v>2.1150000000000002</v>
      </c>
      <c r="K479">
        <v>4.47</v>
      </c>
      <c r="L479">
        <v>0</v>
      </c>
      <c r="M479">
        <v>0</v>
      </c>
      <c r="N479">
        <v>2.1150000000000002</v>
      </c>
      <c r="O479">
        <v>38.07</v>
      </c>
      <c r="P479">
        <v>18</v>
      </c>
      <c r="Q479">
        <v>202201</v>
      </c>
      <c r="R479">
        <v>202252</v>
      </c>
      <c r="S479"/>
      <c r="T479"/>
      <c r="U479" t="s">
        <v>668</v>
      </c>
      <c r="V479">
        <v>58</v>
      </c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 t="s">
        <v>29</v>
      </c>
      <c r="BD479" t="s">
        <v>30</v>
      </c>
      <c r="BE479"/>
      <c r="BF479"/>
      <c r="BG479"/>
      <c r="BH479"/>
      <c r="BI479"/>
      <c r="BJ479"/>
      <c r="BK479"/>
      <c r="BL479"/>
      <c r="BM479" t="s">
        <v>29</v>
      </c>
    </row>
    <row r="480" spans="1:65" x14ac:dyDescent="0.2">
      <c r="A480">
        <v>58818</v>
      </c>
      <c r="B480" t="s">
        <v>665</v>
      </c>
      <c r="C480">
        <v>718</v>
      </c>
      <c r="D480" t="s">
        <v>54</v>
      </c>
      <c r="E480" t="s">
        <v>55</v>
      </c>
      <c r="F480"/>
      <c r="G480">
        <v>0.46</v>
      </c>
      <c r="H480">
        <v>46.92</v>
      </c>
      <c r="I480">
        <v>0.3</v>
      </c>
      <c r="J480">
        <v>0.65800000000000003</v>
      </c>
      <c r="K480">
        <v>0.43</v>
      </c>
      <c r="L480">
        <v>0</v>
      </c>
      <c r="M480">
        <v>0</v>
      </c>
      <c r="N480">
        <v>0.65800000000000003</v>
      </c>
      <c r="O480">
        <v>67.11</v>
      </c>
      <c r="P480">
        <v>102</v>
      </c>
      <c r="Q480">
        <v>202201</v>
      </c>
      <c r="R480">
        <v>202252</v>
      </c>
      <c r="S480"/>
      <c r="T480"/>
      <c r="U480" t="s">
        <v>669</v>
      </c>
      <c r="V480">
        <v>13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 t="s">
        <v>29</v>
      </c>
      <c r="BD480" t="s">
        <v>30</v>
      </c>
      <c r="BE480"/>
      <c r="BF480"/>
      <c r="BG480"/>
      <c r="BH480"/>
      <c r="BI480"/>
      <c r="BJ480"/>
      <c r="BK480"/>
      <c r="BL480"/>
      <c r="BM480" t="s">
        <v>29</v>
      </c>
    </row>
    <row r="481" spans="1:65" x14ac:dyDescent="0.2">
      <c r="A481">
        <v>58822</v>
      </c>
      <c r="B481" t="s">
        <v>670</v>
      </c>
      <c r="C481">
        <v>718</v>
      </c>
      <c r="D481" t="s">
        <v>24</v>
      </c>
      <c r="E481" t="s">
        <v>25</v>
      </c>
      <c r="F481"/>
      <c r="G481">
        <v>0.63</v>
      </c>
      <c r="H481">
        <v>31.5</v>
      </c>
      <c r="I481">
        <v>0.3</v>
      </c>
      <c r="J481">
        <v>0.9</v>
      </c>
      <c r="K481">
        <v>0.81</v>
      </c>
      <c r="L481">
        <v>0</v>
      </c>
      <c r="M481">
        <v>0</v>
      </c>
      <c r="N481">
        <v>0.9</v>
      </c>
      <c r="O481">
        <v>45</v>
      </c>
      <c r="P481">
        <v>50</v>
      </c>
      <c r="Q481">
        <v>202201</v>
      </c>
      <c r="R481">
        <v>202252</v>
      </c>
      <c r="S481"/>
      <c r="T481"/>
      <c r="U481" t="s">
        <v>671</v>
      </c>
      <c r="V481">
        <v>30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 t="s">
        <v>29</v>
      </c>
      <c r="BD481" t="s">
        <v>30</v>
      </c>
      <c r="BE481"/>
      <c r="BF481"/>
      <c r="BG481"/>
      <c r="BH481"/>
      <c r="BI481"/>
      <c r="BJ481"/>
      <c r="BK481"/>
      <c r="BL481"/>
      <c r="BM481" t="s">
        <v>29</v>
      </c>
    </row>
    <row r="482" spans="1:65" x14ac:dyDescent="0.2">
      <c r="A482">
        <v>58822</v>
      </c>
      <c r="B482" t="s">
        <v>670</v>
      </c>
      <c r="C482">
        <v>718</v>
      </c>
      <c r="D482" t="s">
        <v>31</v>
      </c>
      <c r="E482" t="s">
        <v>32</v>
      </c>
      <c r="F482"/>
      <c r="G482">
        <v>0.47</v>
      </c>
      <c r="H482">
        <v>33.840000000000003</v>
      </c>
      <c r="I482">
        <v>0.3</v>
      </c>
      <c r="J482">
        <v>0.67200000000000004</v>
      </c>
      <c r="K482">
        <v>0.45</v>
      </c>
      <c r="L482">
        <v>0</v>
      </c>
      <c r="M482">
        <v>0</v>
      </c>
      <c r="N482">
        <v>0.67200000000000004</v>
      </c>
      <c r="O482">
        <v>48.38</v>
      </c>
      <c r="P482">
        <v>72</v>
      </c>
      <c r="Q482">
        <v>202201</v>
      </c>
      <c r="R482">
        <v>202252</v>
      </c>
      <c r="S482"/>
      <c r="T482"/>
      <c r="U482" t="s">
        <v>672</v>
      </c>
      <c r="V482">
        <v>14</v>
      </c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 t="s">
        <v>29</v>
      </c>
      <c r="BD482" t="s">
        <v>30</v>
      </c>
      <c r="BE482"/>
      <c r="BF482"/>
      <c r="BG482"/>
      <c r="BH482"/>
      <c r="BI482"/>
      <c r="BJ482"/>
      <c r="BK482"/>
      <c r="BL482"/>
      <c r="BM482" t="s">
        <v>29</v>
      </c>
    </row>
    <row r="483" spans="1:65" x14ac:dyDescent="0.2">
      <c r="A483">
        <v>58822</v>
      </c>
      <c r="B483" t="s">
        <v>670</v>
      </c>
      <c r="C483">
        <v>718</v>
      </c>
      <c r="D483" t="s">
        <v>34</v>
      </c>
      <c r="E483" t="s">
        <v>35</v>
      </c>
      <c r="F483" t="s">
        <v>36</v>
      </c>
      <c r="G483">
        <v>1.49</v>
      </c>
      <c r="H483">
        <v>26.82</v>
      </c>
      <c r="I483">
        <v>0.3</v>
      </c>
      <c r="J483">
        <v>2.129</v>
      </c>
      <c r="K483">
        <v>4.53</v>
      </c>
      <c r="L483">
        <v>0</v>
      </c>
      <c r="M483">
        <v>0</v>
      </c>
      <c r="N483">
        <v>2.129</v>
      </c>
      <c r="O483">
        <v>38.32</v>
      </c>
      <c r="P483">
        <v>18</v>
      </c>
      <c r="Q483">
        <v>202201</v>
      </c>
      <c r="R483">
        <v>202252</v>
      </c>
      <c r="S483"/>
      <c r="T483"/>
      <c r="U483" t="s">
        <v>673</v>
      </c>
      <c r="V483">
        <v>59</v>
      </c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 t="s">
        <v>29</v>
      </c>
      <c r="BD483" t="s">
        <v>30</v>
      </c>
      <c r="BE483"/>
      <c r="BF483"/>
      <c r="BG483"/>
      <c r="BH483"/>
      <c r="BI483"/>
      <c r="BJ483"/>
      <c r="BK483"/>
      <c r="BL483"/>
      <c r="BM483" t="s">
        <v>29</v>
      </c>
    </row>
    <row r="484" spans="1:65" x14ac:dyDescent="0.2">
      <c r="A484">
        <v>58822</v>
      </c>
      <c r="B484" t="s">
        <v>670</v>
      </c>
      <c r="C484">
        <v>718</v>
      </c>
      <c r="D484" t="s">
        <v>54</v>
      </c>
      <c r="E484" t="s">
        <v>55</v>
      </c>
      <c r="F484"/>
      <c r="G484">
        <v>0.42</v>
      </c>
      <c r="H484">
        <v>42.84</v>
      </c>
      <c r="I484">
        <v>0.3</v>
      </c>
      <c r="J484">
        <v>0.6</v>
      </c>
      <c r="K484">
        <v>0.36</v>
      </c>
      <c r="L484">
        <v>0</v>
      </c>
      <c r="M484">
        <v>0</v>
      </c>
      <c r="N484">
        <v>0.6</v>
      </c>
      <c r="O484">
        <v>61.2</v>
      </c>
      <c r="P484">
        <v>102</v>
      </c>
      <c r="Q484">
        <v>202201</v>
      </c>
      <c r="R484">
        <v>202252</v>
      </c>
      <c r="S484"/>
      <c r="T484"/>
      <c r="U484" t="s">
        <v>674</v>
      </c>
      <c r="V484">
        <v>11</v>
      </c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 t="s">
        <v>29</v>
      </c>
      <c r="BD484" t="s">
        <v>30</v>
      </c>
      <c r="BE484"/>
      <c r="BF484"/>
      <c r="BG484"/>
      <c r="BH484"/>
      <c r="BI484"/>
      <c r="BJ484"/>
      <c r="BK484"/>
      <c r="BL484"/>
      <c r="BM484" t="s">
        <v>29</v>
      </c>
    </row>
    <row r="485" spans="1:65" x14ac:dyDescent="0.2">
      <c r="A485">
        <v>58964</v>
      </c>
      <c r="B485" t="s">
        <v>675</v>
      </c>
      <c r="C485">
        <v>718</v>
      </c>
      <c r="D485" t="s">
        <v>24</v>
      </c>
      <c r="E485" t="s">
        <v>25</v>
      </c>
      <c r="F485"/>
      <c r="G485">
        <v>0.63</v>
      </c>
      <c r="H485">
        <v>31.5</v>
      </c>
      <c r="I485">
        <v>0.3</v>
      </c>
      <c r="J485">
        <v>0.9</v>
      </c>
      <c r="K485">
        <v>0.81</v>
      </c>
      <c r="L485">
        <v>0</v>
      </c>
      <c r="M485">
        <v>0</v>
      </c>
      <c r="N485">
        <v>0.9</v>
      </c>
      <c r="O485">
        <v>45</v>
      </c>
      <c r="P485">
        <v>50</v>
      </c>
      <c r="Q485">
        <v>202201</v>
      </c>
      <c r="R485">
        <v>202252</v>
      </c>
      <c r="S485"/>
      <c r="T485"/>
      <c r="U485" t="s">
        <v>676</v>
      </c>
      <c r="V485">
        <v>30</v>
      </c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 t="s">
        <v>27</v>
      </c>
      <c r="AN485" t="s">
        <v>28</v>
      </c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 t="s">
        <v>29</v>
      </c>
      <c r="BD485" t="s">
        <v>30</v>
      </c>
      <c r="BE485"/>
      <c r="BF485"/>
      <c r="BG485"/>
      <c r="BH485"/>
      <c r="BI485"/>
      <c r="BJ485"/>
      <c r="BK485"/>
      <c r="BL485"/>
      <c r="BM485" t="s">
        <v>29</v>
      </c>
    </row>
    <row r="486" spans="1:65" x14ac:dyDescent="0.2">
      <c r="A486">
        <v>58964</v>
      </c>
      <c r="B486" t="s">
        <v>675</v>
      </c>
      <c r="C486">
        <v>718</v>
      </c>
      <c r="D486" t="s">
        <v>31</v>
      </c>
      <c r="E486" t="s">
        <v>32</v>
      </c>
      <c r="F486"/>
      <c r="G486">
        <v>0.53</v>
      </c>
      <c r="H486">
        <v>38.159999999999997</v>
      </c>
      <c r="I486">
        <v>0.3</v>
      </c>
      <c r="J486">
        <v>0.75800000000000001</v>
      </c>
      <c r="K486">
        <v>0.56999999999999995</v>
      </c>
      <c r="L486">
        <v>0</v>
      </c>
      <c r="M486">
        <v>0</v>
      </c>
      <c r="N486">
        <v>0.75800000000000001</v>
      </c>
      <c r="O486">
        <v>54.57</v>
      </c>
      <c r="P486">
        <v>72</v>
      </c>
      <c r="Q486">
        <v>202201</v>
      </c>
      <c r="R486">
        <v>202252</v>
      </c>
      <c r="S486"/>
      <c r="T486"/>
      <c r="U486" t="s">
        <v>677</v>
      </c>
      <c r="V486">
        <v>20</v>
      </c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 t="s">
        <v>27</v>
      </c>
      <c r="AN486" t="s">
        <v>28</v>
      </c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 t="s">
        <v>29</v>
      </c>
      <c r="BD486" t="s">
        <v>30</v>
      </c>
      <c r="BE486"/>
      <c r="BF486"/>
      <c r="BG486"/>
      <c r="BH486"/>
      <c r="BI486"/>
      <c r="BJ486"/>
      <c r="BK486"/>
      <c r="BL486"/>
      <c r="BM486" t="s">
        <v>29</v>
      </c>
    </row>
    <row r="487" spans="1:65" x14ac:dyDescent="0.2">
      <c r="A487">
        <v>58964</v>
      </c>
      <c r="B487" t="s">
        <v>675</v>
      </c>
      <c r="C487">
        <v>718</v>
      </c>
      <c r="D487" t="s">
        <v>34</v>
      </c>
      <c r="E487" t="s">
        <v>35</v>
      </c>
      <c r="F487" t="s">
        <v>36</v>
      </c>
      <c r="G487">
        <v>1.49</v>
      </c>
      <c r="H487">
        <v>26.82</v>
      </c>
      <c r="I487">
        <v>0.3</v>
      </c>
      <c r="J487">
        <v>2.129</v>
      </c>
      <c r="K487">
        <v>4.53</v>
      </c>
      <c r="L487">
        <v>0</v>
      </c>
      <c r="M487">
        <v>0</v>
      </c>
      <c r="N487">
        <v>2.129</v>
      </c>
      <c r="O487">
        <v>38.32</v>
      </c>
      <c r="P487">
        <v>18</v>
      </c>
      <c r="Q487">
        <v>202201</v>
      </c>
      <c r="R487">
        <v>202252</v>
      </c>
      <c r="S487"/>
      <c r="T487"/>
      <c r="U487" t="s">
        <v>678</v>
      </c>
      <c r="V487">
        <v>59</v>
      </c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 t="s">
        <v>27</v>
      </c>
      <c r="AN487" t="s">
        <v>28</v>
      </c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 t="s">
        <v>29</v>
      </c>
      <c r="BD487" t="s">
        <v>30</v>
      </c>
      <c r="BE487"/>
      <c r="BF487"/>
      <c r="BG487"/>
      <c r="BH487"/>
      <c r="BI487"/>
      <c r="BJ487"/>
      <c r="BK487"/>
      <c r="BL487"/>
      <c r="BM487" t="s">
        <v>29</v>
      </c>
    </row>
    <row r="488" spans="1:65" x14ac:dyDescent="0.2">
      <c r="A488">
        <v>58964</v>
      </c>
      <c r="B488" t="s">
        <v>675</v>
      </c>
      <c r="C488">
        <v>718</v>
      </c>
      <c r="D488" t="s">
        <v>54</v>
      </c>
      <c r="E488" t="s">
        <v>55</v>
      </c>
      <c r="F488"/>
      <c r="G488">
        <v>0.47</v>
      </c>
      <c r="H488">
        <v>47.94</v>
      </c>
      <c r="I488">
        <v>0.3</v>
      </c>
      <c r="J488">
        <v>0.67200000000000004</v>
      </c>
      <c r="K488">
        <v>0.45</v>
      </c>
      <c r="L488">
        <v>0</v>
      </c>
      <c r="M488">
        <v>0</v>
      </c>
      <c r="N488">
        <v>0.67200000000000004</v>
      </c>
      <c r="O488">
        <v>68.540000000000006</v>
      </c>
      <c r="P488">
        <v>102</v>
      </c>
      <c r="Q488">
        <v>202201</v>
      </c>
      <c r="R488">
        <v>202252</v>
      </c>
      <c r="S488"/>
      <c r="T488"/>
      <c r="U488" t="s">
        <v>679</v>
      </c>
      <c r="V488">
        <v>14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 t="s">
        <v>27</v>
      </c>
      <c r="AN488" t="s">
        <v>28</v>
      </c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 t="s">
        <v>29</v>
      </c>
      <c r="BD488" t="s">
        <v>30</v>
      </c>
      <c r="BE488"/>
      <c r="BF488"/>
      <c r="BG488"/>
      <c r="BH488"/>
      <c r="BI488"/>
      <c r="BJ488"/>
      <c r="BK488"/>
      <c r="BL488"/>
      <c r="BM488" t="s">
        <v>29</v>
      </c>
    </row>
    <row r="489" spans="1:65" x14ac:dyDescent="0.2">
      <c r="A489">
        <v>58986</v>
      </c>
      <c r="B489" t="s">
        <v>680</v>
      </c>
      <c r="C489">
        <v>718</v>
      </c>
      <c r="D489" t="s">
        <v>24</v>
      </c>
      <c r="E489" t="s">
        <v>25</v>
      </c>
      <c r="F489"/>
      <c r="G489">
        <v>0.62</v>
      </c>
      <c r="H489">
        <v>31</v>
      </c>
      <c r="I489">
        <v>0.3</v>
      </c>
      <c r="J489">
        <v>0.88600000000000001</v>
      </c>
      <c r="K489">
        <v>0.78</v>
      </c>
      <c r="L489">
        <v>0</v>
      </c>
      <c r="M489">
        <v>0</v>
      </c>
      <c r="N489">
        <v>0.88600000000000001</v>
      </c>
      <c r="O489">
        <v>44.3</v>
      </c>
      <c r="P489">
        <v>50</v>
      </c>
      <c r="Q489">
        <v>202201</v>
      </c>
      <c r="R489">
        <v>202252</v>
      </c>
      <c r="S489"/>
      <c r="T489"/>
      <c r="U489" t="s">
        <v>681</v>
      </c>
      <c r="V489">
        <v>29</v>
      </c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 t="s">
        <v>40</v>
      </c>
      <c r="AP489" t="s">
        <v>41</v>
      </c>
      <c r="AQ489"/>
      <c r="AR489"/>
      <c r="AS489"/>
      <c r="AT489"/>
      <c r="AU489"/>
      <c r="AV489"/>
      <c r="AW489"/>
      <c r="AX489"/>
      <c r="AY489"/>
      <c r="AZ489"/>
      <c r="BA489"/>
      <c r="BB489"/>
      <c r="BC489" t="s">
        <v>29</v>
      </c>
      <c r="BD489" t="s">
        <v>30</v>
      </c>
      <c r="BE489"/>
      <c r="BF489"/>
      <c r="BG489"/>
      <c r="BH489"/>
      <c r="BI489"/>
      <c r="BJ489"/>
      <c r="BK489"/>
      <c r="BL489"/>
      <c r="BM489" t="s">
        <v>29</v>
      </c>
    </row>
    <row r="490" spans="1:65" x14ac:dyDescent="0.2">
      <c r="A490">
        <v>58986</v>
      </c>
      <c r="B490" t="s">
        <v>680</v>
      </c>
      <c r="C490">
        <v>718</v>
      </c>
      <c r="D490" t="s">
        <v>31</v>
      </c>
      <c r="E490" t="s">
        <v>32</v>
      </c>
      <c r="F490"/>
      <c r="G490">
        <v>0.46</v>
      </c>
      <c r="H490">
        <v>33.119999999999997</v>
      </c>
      <c r="I490">
        <v>0.3</v>
      </c>
      <c r="J490">
        <v>0.65800000000000003</v>
      </c>
      <c r="K490">
        <v>0.43</v>
      </c>
      <c r="L490">
        <v>0</v>
      </c>
      <c r="M490">
        <v>0</v>
      </c>
      <c r="N490">
        <v>0.65800000000000003</v>
      </c>
      <c r="O490">
        <v>47.37</v>
      </c>
      <c r="P490">
        <v>72</v>
      </c>
      <c r="Q490">
        <v>202201</v>
      </c>
      <c r="R490">
        <v>202252</v>
      </c>
      <c r="S490"/>
      <c r="T490"/>
      <c r="U490" t="s">
        <v>682</v>
      </c>
      <c r="V490">
        <v>13</v>
      </c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 t="s">
        <v>40</v>
      </c>
      <c r="AP490" t="s">
        <v>41</v>
      </c>
      <c r="AQ490"/>
      <c r="AR490"/>
      <c r="AS490"/>
      <c r="AT490"/>
      <c r="AU490"/>
      <c r="AV490"/>
      <c r="AW490"/>
      <c r="AX490"/>
      <c r="AY490"/>
      <c r="AZ490"/>
      <c r="BA490"/>
      <c r="BB490"/>
      <c r="BC490" t="s">
        <v>29</v>
      </c>
      <c r="BD490" t="s">
        <v>30</v>
      </c>
      <c r="BE490"/>
      <c r="BF490"/>
      <c r="BG490"/>
      <c r="BH490"/>
      <c r="BI490"/>
      <c r="BJ490"/>
      <c r="BK490"/>
      <c r="BL490"/>
      <c r="BM490" t="s">
        <v>29</v>
      </c>
    </row>
    <row r="491" spans="1:65" x14ac:dyDescent="0.2">
      <c r="A491">
        <v>58986</v>
      </c>
      <c r="B491" t="s">
        <v>680</v>
      </c>
      <c r="C491">
        <v>718</v>
      </c>
      <c r="D491" t="s">
        <v>34</v>
      </c>
      <c r="E491" t="s">
        <v>35</v>
      </c>
      <c r="F491" t="s">
        <v>36</v>
      </c>
      <c r="G491">
        <v>1.48</v>
      </c>
      <c r="H491">
        <v>26.64</v>
      </c>
      <c r="I491">
        <v>0.3</v>
      </c>
      <c r="J491">
        <v>2.1150000000000002</v>
      </c>
      <c r="K491">
        <v>4.47</v>
      </c>
      <c r="L491">
        <v>0</v>
      </c>
      <c r="M491">
        <v>0</v>
      </c>
      <c r="N491">
        <v>2.1150000000000002</v>
      </c>
      <c r="O491">
        <v>38.07</v>
      </c>
      <c r="P491">
        <v>18</v>
      </c>
      <c r="Q491">
        <v>202201</v>
      </c>
      <c r="R491">
        <v>202252</v>
      </c>
      <c r="S491"/>
      <c r="T491"/>
      <c r="U491" t="s">
        <v>683</v>
      </c>
      <c r="V491">
        <v>58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 t="s">
        <v>40</v>
      </c>
      <c r="AP491" t="s">
        <v>41</v>
      </c>
      <c r="AQ491"/>
      <c r="AR491"/>
      <c r="AS491"/>
      <c r="AT491"/>
      <c r="AU491"/>
      <c r="AV491"/>
      <c r="AW491"/>
      <c r="AX491"/>
      <c r="AY491"/>
      <c r="AZ491"/>
      <c r="BA491"/>
      <c r="BB491"/>
      <c r="BC491" t="s">
        <v>29</v>
      </c>
      <c r="BD491" t="s">
        <v>30</v>
      </c>
      <c r="BE491"/>
      <c r="BF491"/>
      <c r="BG491"/>
      <c r="BH491"/>
      <c r="BI491"/>
      <c r="BJ491"/>
      <c r="BK491"/>
      <c r="BL491"/>
      <c r="BM491" t="s">
        <v>29</v>
      </c>
    </row>
    <row r="492" spans="1:65" x14ac:dyDescent="0.2">
      <c r="A492">
        <v>59516</v>
      </c>
      <c r="B492" t="s">
        <v>684</v>
      </c>
      <c r="C492">
        <v>718</v>
      </c>
      <c r="D492" t="s">
        <v>24</v>
      </c>
      <c r="E492" t="s">
        <v>25</v>
      </c>
      <c r="F492"/>
      <c r="G492">
        <v>0.62</v>
      </c>
      <c r="H492">
        <v>31</v>
      </c>
      <c r="I492">
        <v>0.3</v>
      </c>
      <c r="J492">
        <v>0.88600000000000001</v>
      </c>
      <c r="K492">
        <v>0.78</v>
      </c>
      <c r="L492">
        <v>0</v>
      </c>
      <c r="M492">
        <v>0</v>
      </c>
      <c r="N492">
        <v>0.88600000000000001</v>
      </c>
      <c r="O492">
        <v>44.3</v>
      </c>
      <c r="P492">
        <v>50</v>
      </c>
      <c r="Q492">
        <v>202201</v>
      </c>
      <c r="R492">
        <v>202252</v>
      </c>
      <c r="S492"/>
      <c r="T492"/>
      <c r="U492" t="s">
        <v>685</v>
      </c>
      <c r="V492">
        <v>29</v>
      </c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 t="s">
        <v>29</v>
      </c>
      <c r="BD492" t="s">
        <v>30</v>
      </c>
      <c r="BE492"/>
      <c r="BF492"/>
      <c r="BG492"/>
      <c r="BH492"/>
      <c r="BI492"/>
      <c r="BJ492"/>
      <c r="BK492"/>
      <c r="BL492"/>
      <c r="BM492" t="s">
        <v>29</v>
      </c>
    </row>
    <row r="493" spans="1:65" x14ac:dyDescent="0.2">
      <c r="A493">
        <v>59516</v>
      </c>
      <c r="B493" t="s">
        <v>684</v>
      </c>
      <c r="C493">
        <v>718</v>
      </c>
      <c r="D493" t="s">
        <v>31</v>
      </c>
      <c r="E493" t="s">
        <v>32</v>
      </c>
      <c r="F493"/>
      <c r="G493">
        <v>0.56000000000000005</v>
      </c>
      <c r="H493">
        <v>40.32</v>
      </c>
      <c r="I493">
        <v>0.3</v>
      </c>
      <c r="J493">
        <v>0.8</v>
      </c>
      <c r="K493">
        <v>0.64</v>
      </c>
      <c r="L493">
        <v>0</v>
      </c>
      <c r="M493">
        <v>0</v>
      </c>
      <c r="N493">
        <v>0.8</v>
      </c>
      <c r="O493">
        <v>57.6</v>
      </c>
      <c r="P493">
        <v>72</v>
      </c>
      <c r="Q493">
        <v>202201</v>
      </c>
      <c r="R493">
        <v>202252</v>
      </c>
      <c r="S493"/>
      <c r="T493"/>
      <c r="U493" t="s">
        <v>686</v>
      </c>
      <c r="V493">
        <v>23</v>
      </c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 t="s">
        <v>29</v>
      </c>
      <c r="BD493" t="s">
        <v>30</v>
      </c>
      <c r="BE493"/>
      <c r="BF493"/>
      <c r="BG493"/>
      <c r="BH493"/>
      <c r="BI493"/>
      <c r="BJ493"/>
      <c r="BK493"/>
      <c r="BL493"/>
      <c r="BM493" t="s">
        <v>29</v>
      </c>
    </row>
    <row r="494" spans="1:65" x14ac:dyDescent="0.2">
      <c r="A494">
        <v>59516</v>
      </c>
      <c r="B494" t="s">
        <v>684</v>
      </c>
      <c r="C494">
        <v>718</v>
      </c>
      <c r="D494" t="s">
        <v>34</v>
      </c>
      <c r="E494" t="s">
        <v>35</v>
      </c>
      <c r="F494" t="s">
        <v>36</v>
      </c>
      <c r="G494">
        <v>2.19</v>
      </c>
      <c r="H494">
        <v>39.42</v>
      </c>
      <c r="I494">
        <v>0.3</v>
      </c>
      <c r="J494">
        <v>3.129</v>
      </c>
      <c r="K494">
        <v>9.7899999999999991</v>
      </c>
      <c r="L494">
        <v>0</v>
      </c>
      <c r="M494">
        <v>0</v>
      </c>
      <c r="N494">
        <v>3.129</v>
      </c>
      <c r="O494">
        <v>56.32</v>
      </c>
      <c r="P494">
        <v>18</v>
      </c>
      <c r="Q494">
        <v>202201</v>
      </c>
      <c r="R494">
        <v>202252</v>
      </c>
      <c r="S494"/>
      <c r="T494"/>
      <c r="U494" t="s">
        <v>687</v>
      </c>
      <c r="V494">
        <v>66</v>
      </c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 t="s">
        <v>29</v>
      </c>
      <c r="BD494" t="s">
        <v>30</v>
      </c>
      <c r="BE494"/>
      <c r="BF494"/>
      <c r="BG494"/>
      <c r="BH494"/>
      <c r="BI494"/>
      <c r="BJ494"/>
      <c r="BK494"/>
      <c r="BL494"/>
      <c r="BM494" t="s">
        <v>29</v>
      </c>
    </row>
    <row r="495" spans="1:65" x14ac:dyDescent="0.2">
      <c r="A495">
        <v>59517</v>
      </c>
      <c r="B495" t="s">
        <v>688</v>
      </c>
      <c r="C495">
        <v>718</v>
      </c>
      <c r="D495" t="s">
        <v>24</v>
      </c>
      <c r="E495" t="s">
        <v>25</v>
      </c>
      <c r="F495"/>
      <c r="G495">
        <v>0.62</v>
      </c>
      <c r="H495">
        <v>31</v>
      </c>
      <c r="I495">
        <v>0.3</v>
      </c>
      <c r="J495">
        <v>0.88600000000000001</v>
      </c>
      <c r="K495">
        <v>0.78</v>
      </c>
      <c r="L495">
        <v>0</v>
      </c>
      <c r="M495">
        <v>0</v>
      </c>
      <c r="N495">
        <v>0.88600000000000001</v>
      </c>
      <c r="O495">
        <v>44.3</v>
      </c>
      <c r="P495">
        <v>50</v>
      </c>
      <c r="Q495">
        <v>202201</v>
      </c>
      <c r="R495">
        <v>202252</v>
      </c>
      <c r="S495"/>
      <c r="T495"/>
      <c r="U495" t="s">
        <v>689</v>
      </c>
      <c r="V495">
        <v>29</v>
      </c>
      <c r="W495"/>
      <c r="X495"/>
      <c r="Y495"/>
      <c r="Z495"/>
      <c r="AA495"/>
      <c r="AB495"/>
      <c r="AC495"/>
      <c r="AD495"/>
      <c r="AE495" t="s">
        <v>108</v>
      </c>
      <c r="AF495" t="s">
        <v>109</v>
      </c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 t="s">
        <v>29</v>
      </c>
      <c r="BD495" t="s">
        <v>30</v>
      </c>
      <c r="BE495"/>
      <c r="BF495"/>
      <c r="BG495"/>
      <c r="BH495"/>
      <c r="BI495"/>
      <c r="BJ495"/>
      <c r="BK495"/>
      <c r="BL495"/>
      <c r="BM495" t="s">
        <v>29</v>
      </c>
    </row>
    <row r="496" spans="1:65" x14ac:dyDescent="0.2">
      <c r="A496">
        <v>59517</v>
      </c>
      <c r="B496" t="s">
        <v>688</v>
      </c>
      <c r="C496">
        <v>718</v>
      </c>
      <c r="D496" t="s">
        <v>31</v>
      </c>
      <c r="E496" t="s">
        <v>32</v>
      </c>
      <c r="F496"/>
      <c r="G496">
        <v>0.56000000000000005</v>
      </c>
      <c r="H496">
        <v>40.32</v>
      </c>
      <c r="I496">
        <v>0.3</v>
      </c>
      <c r="J496">
        <v>0.8</v>
      </c>
      <c r="K496">
        <v>0.64</v>
      </c>
      <c r="L496">
        <v>0</v>
      </c>
      <c r="M496">
        <v>0</v>
      </c>
      <c r="N496">
        <v>0.8</v>
      </c>
      <c r="O496">
        <v>57.6</v>
      </c>
      <c r="P496">
        <v>72</v>
      </c>
      <c r="Q496">
        <v>202201</v>
      </c>
      <c r="R496">
        <v>202252</v>
      </c>
      <c r="S496"/>
      <c r="T496"/>
      <c r="U496" t="s">
        <v>690</v>
      </c>
      <c r="V496">
        <v>23</v>
      </c>
      <c r="W496"/>
      <c r="X496"/>
      <c r="Y496"/>
      <c r="Z496"/>
      <c r="AA496"/>
      <c r="AB496"/>
      <c r="AC496"/>
      <c r="AD496"/>
      <c r="AE496" t="s">
        <v>108</v>
      </c>
      <c r="AF496" t="s">
        <v>109</v>
      </c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 t="s">
        <v>29</v>
      </c>
      <c r="BD496" t="s">
        <v>30</v>
      </c>
      <c r="BE496"/>
      <c r="BF496"/>
      <c r="BG496"/>
      <c r="BH496"/>
      <c r="BI496"/>
      <c r="BJ496"/>
      <c r="BK496"/>
      <c r="BL496"/>
      <c r="BM496" t="s">
        <v>29</v>
      </c>
    </row>
    <row r="497" spans="1:65" x14ac:dyDescent="0.2">
      <c r="A497">
        <v>59517</v>
      </c>
      <c r="B497" t="s">
        <v>688</v>
      </c>
      <c r="C497">
        <v>718</v>
      </c>
      <c r="D497" t="s">
        <v>34</v>
      </c>
      <c r="E497" t="s">
        <v>35</v>
      </c>
      <c r="F497" t="s">
        <v>36</v>
      </c>
      <c r="G497">
        <v>2.19</v>
      </c>
      <c r="H497">
        <v>39.42</v>
      </c>
      <c r="I497">
        <v>0.3</v>
      </c>
      <c r="J497">
        <v>3.129</v>
      </c>
      <c r="K497">
        <v>9.7899999999999991</v>
      </c>
      <c r="L497">
        <v>0</v>
      </c>
      <c r="M497">
        <v>0</v>
      </c>
      <c r="N497">
        <v>3.129</v>
      </c>
      <c r="O497">
        <v>56.32</v>
      </c>
      <c r="P497">
        <v>18</v>
      </c>
      <c r="Q497">
        <v>202201</v>
      </c>
      <c r="R497">
        <v>202252</v>
      </c>
      <c r="S497"/>
      <c r="T497"/>
      <c r="U497" t="s">
        <v>691</v>
      </c>
      <c r="V497">
        <v>66</v>
      </c>
      <c r="W497"/>
      <c r="X497"/>
      <c r="Y497"/>
      <c r="Z497"/>
      <c r="AA497"/>
      <c r="AB497"/>
      <c r="AC497"/>
      <c r="AD497"/>
      <c r="AE497" t="s">
        <v>108</v>
      </c>
      <c r="AF497" t="s">
        <v>109</v>
      </c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 t="s">
        <v>29</v>
      </c>
      <c r="BD497" t="s">
        <v>30</v>
      </c>
      <c r="BE497"/>
      <c r="BF497"/>
      <c r="BG497"/>
      <c r="BH497"/>
      <c r="BI497"/>
      <c r="BJ497"/>
      <c r="BK497"/>
      <c r="BL497"/>
      <c r="BM497" t="s">
        <v>29</v>
      </c>
    </row>
    <row r="498" spans="1:65" x14ac:dyDescent="0.2">
      <c r="A498">
        <v>59655</v>
      </c>
      <c r="B498" t="s">
        <v>692</v>
      </c>
      <c r="C498">
        <v>718</v>
      </c>
      <c r="D498" t="s">
        <v>24</v>
      </c>
      <c r="E498" t="s">
        <v>25</v>
      </c>
      <c r="F498"/>
      <c r="G498">
        <v>0.63</v>
      </c>
      <c r="H498">
        <v>31.5</v>
      </c>
      <c r="I498">
        <v>0.3</v>
      </c>
      <c r="J498">
        <v>0.9</v>
      </c>
      <c r="K498">
        <v>0.81</v>
      </c>
      <c r="L498">
        <v>0</v>
      </c>
      <c r="M498">
        <v>0</v>
      </c>
      <c r="N498">
        <v>0.9</v>
      </c>
      <c r="O498">
        <v>45</v>
      </c>
      <c r="P498">
        <v>50</v>
      </c>
      <c r="Q498">
        <v>202201</v>
      </c>
      <c r="R498">
        <v>202252</v>
      </c>
      <c r="S498"/>
      <c r="T498"/>
      <c r="U498" t="s">
        <v>693</v>
      </c>
      <c r="V498">
        <v>30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 t="s">
        <v>29</v>
      </c>
      <c r="BD498" t="s">
        <v>30</v>
      </c>
      <c r="BE498"/>
      <c r="BF498"/>
      <c r="BG498"/>
      <c r="BH498"/>
      <c r="BI498"/>
      <c r="BJ498"/>
      <c r="BK498"/>
      <c r="BL498"/>
      <c r="BM498" t="s">
        <v>29</v>
      </c>
    </row>
    <row r="499" spans="1:65" x14ac:dyDescent="0.2">
      <c r="A499">
        <v>59655</v>
      </c>
      <c r="B499" t="s">
        <v>692</v>
      </c>
      <c r="C499">
        <v>718</v>
      </c>
      <c r="D499" t="s">
        <v>31</v>
      </c>
      <c r="E499" t="s">
        <v>32</v>
      </c>
      <c r="F499"/>
      <c r="G499">
        <v>0.53</v>
      </c>
      <c r="H499">
        <v>38.159999999999997</v>
      </c>
      <c r="I499">
        <v>0.3</v>
      </c>
      <c r="J499">
        <v>0.75800000000000001</v>
      </c>
      <c r="K499">
        <v>0.56999999999999995</v>
      </c>
      <c r="L499">
        <v>0</v>
      </c>
      <c r="M499">
        <v>0</v>
      </c>
      <c r="N499">
        <v>0.75800000000000001</v>
      </c>
      <c r="O499">
        <v>54.57</v>
      </c>
      <c r="P499">
        <v>72</v>
      </c>
      <c r="Q499">
        <v>202201</v>
      </c>
      <c r="R499">
        <v>202252</v>
      </c>
      <c r="S499"/>
      <c r="T499"/>
      <c r="U499" t="s">
        <v>694</v>
      </c>
      <c r="V499">
        <v>20</v>
      </c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 t="s">
        <v>29</v>
      </c>
      <c r="BD499" t="s">
        <v>30</v>
      </c>
      <c r="BE499"/>
      <c r="BF499"/>
      <c r="BG499"/>
      <c r="BH499"/>
      <c r="BI499"/>
      <c r="BJ499"/>
      <c r="BK499"/>
      <c r="BL499"/>
      <c r="BM499" t="s">
        <v>29</v>
      </c>
    </row>
    <row r="500" spans="1:65" x14ac:dyDescent="0.2">
      <c r="A500">
        <v>59655</v>
      </c>
      <c r="B500" t="s">
        <v>692</v>
      </c>
      <c r="C500">
        <v>718</v>
      </c>
      <c r="D500" t="s">
        <v>34</v>
      </c>
      <c r="E500" t="s">
        <v>35</v>
      </c>
      <c r="F500" t="s">
        <v>36</v>
      </c>
      <c r="G500">
        <v>1.49</v>
      </c>
      <c r="H500">
        <v>26.82</v>
      </c>
      <c r="I500">
        <v>0.3</v>
      </c>
      <c r="J500">
        <v>2.129</v>
      </c>
      <c r="K500">
        <v>4.53</v>
      </c>
      <c r="L500">
        <v>0</v>
      </c>
      <c r="M500">
        <v>0</v>
      </c>
      <c r="N500">
        <v>2.129</v>
      </c>
      <c r="O500">
        <v>38.32</v>
      </c>
      <c r="P500">
        <v>18</v>
      </c>
      <c r="Q500">
        <v>202201</v>
      </c>
      <c r="R500">
        <v>202252</v>
      </c>
      <c r="S500"/>
      <c r="T500"/>
      <c r="U500" t="s">
        <v>695</v>
      </c>
      <c r="V500">
        <v>59</v>
      </c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 t="s">
        <v>29</v>
      </c>
      <c r="BD500" t="s">
        <v>30</v>
      </c>
      <c r="BE500"/>
      <c r="BF500"/>
      <c r="BG500"/>
      <c r="BH500"/>
      <c r="BI500"/>
      <c r="BJ500"/>
      <c r="BK500"/>
      <c r="BL500"/>
      <c r="BM500" t="s">
        <v>29</v>
      </c>
    </row>
    <row r="501" spans="1:65" x14ac:dyDescent="0.2">
      <c r="A501">
        <v>59723</v>
      </c>
      <c r="B501" t="s">
        <v>696</v>
      </c>
      <c r="C501">
        <v>718</v>
      </c>
      <c r="D501" t="s">
        <v>24</v>
      </c>
      <c r="E501" t="s">
        <v>25</v>
      </c>
      <c r="F501"/>
      <c r="G501">
        <v>0.62</v>
      </c>
      <c r="H501">
        <v>31</v>
      </c>
      <c r="I501">
        <v>0.3</v>
      </c>
      <c r="J501">
        <v>0.88600000000000001</v>
      </c>
      <c r="K501">
        <v>0.78</v>
      </c>
      <c r="L501">
        <v>0</v>
      </c>
      <c r="M501">
        <v>0</v>
      </c>
      <c r="N501">
        <v>0.88600000000000001</v>
      </c>
      <c r="O501">
        <v>44.3</v>
      </c>
      <c r="P501">
        <v>50</v>
      </c>
      <c r="Q501">
        <v>202201</v>
      </c>
      <c r="R501">
        <v>202252</v>
      </c>
      <c r="S501"/>
      <c r="T501"/>
      <c r="U501" t="s">
        <v>697</v>
      </c>
      <c r="V501">
        <v>29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 t="s">
        <v>27</v>
      </c>
      <c r="AN501" t="s">
        <v>28</v>
      </c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 t="s">
        <v>29</v>
      </c>
      <c r="BD501" t="s">
        <v>30</v>
      </c>
      <c r="BE501"/>
      <c r="BF501"/>
      <c r="BG501"/>
      <c r="BH501"/>
      <c r="BI501"/>
      <c r="BJ501"/>
      <c r="BK501"/>
      <c r="BL501"/>
      <c r="BM501" t="s">
        <v>29</v>
      </c>
    </row>
    <row r="502" spans="1:65" x14ac:dyDescent="0.2">
      <c r="A502">
        <v>59723</v>
      </c>
      <c r="B502" t="s">
        <v>696</v>
      </c>
      <c r="C502">
        <v>718</v>
      </c>
      <c r="D502" t="s">
        <v>31</v>
      </c>
      <c r="E502" t="s">
        <v>32</v>
      </c>
      <c r="F502"/>
      <c r="G502">
        <v>0.52</v>
      </c>
      <c r="H502">
        <v>37.44</v>
      </c>
      <c r="I502">
        <v>0.3</v>
      </c>
      <c r="J502">
        <v>0.74299999999999999</v>
      </c>
      <c r="K502">
        <v>0.55000000000000004</v>
      </c>
      <c r="L502">
        <v>0</v>
      </c>
      <c r="M502">
        <v>0</v>
      </c>
      <c r="N502">
        <v>0.74299999999999999</v>
      </c>
      <c r="O502">
        <v>53.49</v>
      </c>
      <c r="P502">
        <v>72</v>
      </c>
      <c r="Q502">
        <v>202201</v>
      </c>
      <c r="R502">
        <v>202252</v>
      </c>
      <c r="S502"/>
      <c r="T502"/>
      <c r="U502" t="s">
        <v>698</v>
      </c>
      <c r="V502">
        <v>19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 t="s">
        <v>27</v>
      </c>
      <c r="AN502" t="s">
        <v>28</v>
      </c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 t="s">
        <v>29</v>
      </c>
      <c r="BD502" t="s">
        <v>30</v>
      </c>
      <c r="BE502"/>
      <c r="BF502"/>
      <c r="BG502"/>
      <c r="BH502"/>
      <c r="BI502"/>
      <c r="BJ502"/>
      <c r="BK502"/>
      <c r="BL502"/>
      <c r="BM502" t="s">
        <v>29</v>
      </c>
    </row>
    <row r="503" spans="1:65" x14ac:dyDescent="0.2">
      <c r="A503">
        <v>59723</v>
      </c>
      <c r="B503" t="s">
        <v>696</v>
      </c>
      <c r="C503">
        <v>718</v>
      </c>
      <c r="D503" t="s">
        <v>34</v>
      </c>
      <c r="E503" t="s">
        <v>35</v>
      </c>
      <c r="F503" t="s">
        <v>36</v>
      </c>
      <c r="G503">
        <v>1.48</v>
      </c>
      <c r="H503">
        <v>26.64</v>
      </c>
      <c r="I503">
        <v>0.3</v>
      </c>
      <c r="J503">
        <v>2.1150000000000002</v>
      </c>
      <c r="K503">
        <v>4.47</v>
      </c>
      <c r="L503">
        <v>0</v>
      </c>
      <c r="M503">
        <v>0</v>
      </c>
      <c r="N503">
        <v>2.1150000000000002</v>
      </c>
      <c r="O503">
        <v>38.07</v>
      </c>
      <c r="P503">
        <v>18</v>
      </c>
      <c r="Q503">
        <v>202201</v>
      </c>
      <c r="R503">
        <v>202252</v>
      </c>
      <c r="S503"/>
      <c r="T503"/>
      <c r="U503" t="s">
        <v>699</v>
      </c>
      <c r="V503">
        <v>58</v>
      </c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 t="s">
        <v>27</v>
      </c>
      <c r="AN503" t="s">
        <v>28</v>
      </c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 t="s">
        <v>29</v>
      </c>
      <c r="BD503" t="s">
        <v>30</v>
      </c>
      <c r="BE503"/>
      <c r="BF503"/>
      <c r="BG503"/>
      <c r="BH503"/>
      <c r="BI503"/>
      <c r="BJ503"/>
      <c r="BK503"/>
      <c r="BL503"/>
      <c r="BM503" t="s">
        <v>29</v>
      </c>
    </row>
    <row r="504" spans="1:65" x14ac:dyDescent="0.2">
      <c r="A504">
        <v>59723</v>
      </c>
      <c r="B504" t="s">
        <v>696</v>
      </c>
      <c r="C504">
        <v>718</v>
      </c>
      <c r="D504" t="s">
        <v>54</v>
      </c>
      <c r="E504" t="s">
        <v>55</v>
      </c>
      <c r="F504"/>
      <c r="G504">
        <v>0.46</v>
      </c>
      <c r="H504">
        <v>46.92</v>
      </c>
      <c r="I504">
        <v>0.3</v>
      </c>
      <c r="J504">
        <v>0.65800000000000003</v>
      </c>
      <c r="K504">
        <v>0.43</v>
      </c>
      <c r="L504">
        <v>0</v>
      </c>
      <c r="M504">
        <v>0</v>
      </c>
      <c r="N504">
        <v>0.65800000000000003</v>
      </c>
      <c r="O504">
        <v>67.11</v>
      </c>
      <c r="P504">
        <v>102</v>
      </c>
      <c r="Q504">
        <v>202201</v>
      </c>
      <c r="R504">
        <v>202252</v>
      </c>
      <c r="S504"/>
      <c r="T504"/>
      <c r="U504" t="s">
        <v>700</v>
      </c>
      <c r="V504">
        <v>13</v>
      </c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 t="s">
        <v>27</v>
      </c>
      <c r="AN504" t="s">
        <v>28</v>
      </c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 t="s">
        <v>29</v>
      </c>
      <c r="BD504" t="s">
        <v>30</v>
      </c>
      <c r="BE504"/>
      <c r="BF504"/>
      <c r="BG504"/>
      <c r="BH504"/>
      <c r="BI504"/>
      <c r="BJ504"/>
      <c r="BK504"/>
      <c r="BL504"/>
      <c r="BM504" t="s">
        <v>29</v>
      </c>
    </row>
    <row r="505" spans="1:65" x14ac:dyDescent="0.2">
      <c r="A505">
        <v>59727</v>
      </c>
      <c r="B505" t="s">
        <v>701</v>
      </c>
      <c r="C505">
        <v>718</v>
      </c>
      <c r="D505" t="s">
        <v>24</v>
      </c>
      <c r="E505" t="s">
        <v>25</v>
      </c>
      <c r="F505"/>
      <c r="G505">
        <v>0.63</v>
      </c>
      <c r="H505">
        <v>31.5</v>
      </c>
      <c r="I505">
        <v>0.3</v>
      </c>
      <c r="J505">
        <v>0.9</v>
      </c>
      <c r="K505">
        <v>0.81</v>
      </c>
      <c r="L505">
        <v>0</v>
      </c>
      <c r="M505">
        <v>0</v>
      </c>
      <c r="N505">
        <v>0.9</v>
      </c>
      <c r="O505">
        <v>45</v>
      </c>
      <c r="P505">
        <v>50</v>
      </c>
      <c r="Q505">
        <v>202201</v>
      </c>
      <c r="R505">
        <v>202252</v>
      </c>
      <c r="S505"/>
      <c r="T505"/>
      <c r="U505" t="s">
        <v>702</v>
      </c>
      <c r="V505">
        <v>30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 t="s">
        <v>29</v>
      </c>
      <c r="BD505" t="s">
        <v>30</v>
      </c>
      <c r="BE505"/>
      <c r="BF505"/>
      <c r="BG505"/>
      <c r="BH505"/>
      <c r="BI505"/>
      <c r="BJ505"/>
      <c r="BK505"/>
      <c r="BL505"/>
      <c r="BM505" t="s">
        <v>29</v>
      </c>
    </row>
    <row r="506" spans="1:65" x14ac:dyDescent="0.2">
      <c r="A506">
        <v>59727</v>
      </c>
      <c r="B506" t="s">
        <v>701</v>
      </c>
      <c r="C506">
        <v>718</v>
      </c>
      <c r="D506" t="s">
        <v>31</v>
      </c>
      <c r="E506" t="s">
        <v>32</v>
      </c>
      <c r="F506"/>
      <c r="G506">
        <v>0.47</v>
      </c>
      <c r="H506">
        <v>33.840000000000003</v>
      </c>
      <c r="I506">
        <v>0.3</v>
      </c>
      <c r="J506">
        <v>0.67200000000000004</v>
      </c>
      <c r="K506">
        <v>0.45</v>
      </c>
      <c r="L506">
        <v>0</v>
      </c>
      <c r="M506">
        <v>0</v>
      </c>
      <c r="N506">
        <v>0.67200000000000004</v>
      </c>
      <c r="O506">
        <v>48.38</v>
      </c>
      <c r="P506">
        <v>72</v>
      </c>
      <c r="Q506">
        <v>202201</v>
      </c>
      <c r="R506">
        <v>202252</v>
      </c>
      <c r="S506"/>
      <c r="T506"/>
      <c r="U506" t="s">
        <v>703</v>
      </c>
      <c r="V506">
        <v>14</v>
      </c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 t="s">
        <v>29</v>
      </c>
      <c r="BD506" t="s">
        <v>30</v>
      </c>
      <c r="BE506"/>
      <c r="BF506"/>
      <c r="BG506"/>
      <c r="BH506"/>
      <c r="BI506"/>
      <c r="BJ506"/>
      <c r="BK506"/>
      <c r="BL506"/>
      <c r="BM506" t="s">
        <v>29</v>
      </c>
    </row>
    <row r="507" spans="1:65" x14ac:dyDescent="0.2">
      <c r="A507">
        <v>59727</v>
      </c>
      <c r="B507" t="s">
        <v>701</v>
      </c>
      <c r="C507">
        <v>718</v>
      </c>
      <c r="D507" t="s">
        <v>34</v>
      </c>
      <c r="E507" t="s">
        <v>35</v>
      </c>
      <c r="F507" t="s">
        <v>36</v>
      </c>
      <c r="G507">
        <v>1.49</v>
      </c>
      <c r="H507">
        <v>26.82</v>
      </c>
      <c r="I507">
        <v>0.3</v>
      </c>
      <c r="J507">
        <v>2.129</v>
      </c>
      <c r="K507">
        <v>4.53</v>
      </c>
      <c r="L507">
        <v>0</v>
      </c>
      <c r="M507">
        <v>0</v>
      </c>
      <c r="N507">
        <v>2.129</v>
      </c>
      <c r="O507">
        <v>38.32</v>
      </c>
      <c r="P507">
        <v>18</v>
      </c>
      <c r="Q507">
        <v>202201</v>
      </c>
      <c r="R507">
        <v>202252</v>
      </c>
      <c r="S507"/>
      <c r="T507"/>
      <c r="U507" t="s">
        <v>704</v>
      </c>
      <c r="V507">
        <v>59</v>
      </c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 t="s">
        <v>29</v>
      </c>
      <c r="BD507" t="s">
        <v>30</v>
      </c>
      <c r="BE507"/>
      <c r="BF507"/>
      <c r="BG507"/>
      <c r="BH507"/>
      <c r="BI507"/>
      <c r="BJ507"/>
      <c r="BK507"/>
      <c r="BL507"/>
      <c r="BM507" t="s">
        <v>29</v>
      </c>
    </row>
    <row r="508" spans="1:65" x14ac:dyDescent="0.2">
      <c r="A508">
        <v>59727</v>
      </c>
      <c r="B508" t="s">
        <v>701</v>
      </c>
      <c r="C508">
        <v>718</v>
      </c>
      <c r="D508" t="s">
        <v>54</v>
      </c>
      <c r="E508" t="s">
        <v>55</v>
      </c>
      <c r="F508"/>
      <c r="G508">
        <v>0.41</v>
      </c>
      <c r="H508">
        <v>41.82</v>
      </c>
      <c r="I508">
        <v>0.3</v>
      </c>
      <c r="J508">
        <v>0.58599999999999997</v>
      </c>
      <c r="K508">
        <v>0.34</v>
      </c>
      <c r="L508">
        <v>0</v>
      </c>
      <c r="M508">
        <v>0</v>
      </c>
      <c r="N508">
        <v>0.58599999999999997</v>
      </c>
      <c r="O508">
        <v>59.77</v>
      </c>
      <c r="P508">
        <v>102</v>
      </c>
      <c r="Q508">
        <v>202201</v>
      </c>
      <c r="R508">
        <v>202252</v>
      </c>
      <c r="S508"/>
      <c r="T508"/>
      <c r="U508" t="s">
        <v>705</v>
      </c>
      <c r="V508">
        <v>10</v>
      </c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 t="s">
        <v>29</v>
      </c>
      <c r="BD508" t="s">
        <v>30</v>
      </c>
      <c r="BE508"/>
      <c r="BF508"/>
      <c r="BG508"/>
      <c r="BH508"/>
      <c r="BI508"/>
      <c r="BJ508"/>
      <c r="BK508"/>
      <c r="BL508"/>
      <c r="BM508" t="s">
        <v>29</v>
      </c>
    </row>
    <row r="509" spans="1:65" x14ac:dyDescent="0.2">
      <c r="A509">
        <v>59824</v>
      </c>
      <c r="B509" t="s">
        <v>706</v>
      </c>
      <c r="C509">
        <v>718</v>
      </c>
      <c r="D509" t="s">
        <v>24</v>
      </c>
      <c r="E509" t="s">
        <v>25</v>
      </c>
      <c r="F509"/>
      <c r="G509">
        <v>0.62</v>
      </c>
      <c r="H509">
        <v>31</v>
      </c>
      <c r="I509">
        <v>0.3</v>
      </c>
      <c r="J509">
        <v>0.88600000000000001</v>
      </c>
      <c r="K509">
        <v>0.78</v>
      </c>
      <c r="L509">
        <v>0</v>
      </c>
      <c r="M509">
        <v>0</v>
      </c>
      <c r="N509">
        <v>0.88600000000000001</v>
      </c>
      <c r="O509">
        <v>44.3</v>
      </c>
      <c r="P509">
        <v>50</v>
      </c>
      <c r="Q509">
        <v>202201</v>
      </c>
      <c r="R509">
        <v>202252</v>
      </c>
      <c r="S509"/>
      <c r="T509"/>
      <c r="U509" t="s">
        <v>707</v>
      </c>
      <c r="V509">
        <v>29</v>
      </c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 t="s">
        <v>29</v>
      </c>
      <c r="BD509" t="s">
        <v>30</v>
      </c>
      <c r="BE509"/>
      <c r="BF509"/>
      <c r="BG509"/>
      <c r="BH509"/>
      <c r="BI509"/>
      <c r="BJ509"/>
      <c r="BK509"/>
      <c r="BL509"/>
      <c r="BM509" t="s">
        <v>29</v>
      </c>
    </row>
    <row r="510" spans="1:65" x14ac:dyDescent="0.2">
      <c r="A510">
        <v>59824</v>
      </c>
      <c r="B510" t="s">
        <v>706</v>
      </c>
      <c r="C510">
        <v>718</v>
      </c>
      <c r="D510" t="s">
        <v>31</v>
      </c>
      <c r="E510" t="s">
        <v>32</v>
      </c>
      <c r="F510"/>
      <c r="G510">
        <v>0.46</v>
      </c>
      <c r="H510">
        <v>33.119999999999997</v>
      </c>
      <c r="I510">
        <v>0.3</v>
      </c>
      <c r="J510">
        <v>0.65800000000000003</v>
      </c>
      <c r="K510">
        <v>0.43</v>
      </c>
      <c r="L510">
        <v>0</v>
      </c>
      <c r="M510">
        <v>0</v>
      </c>
      <c r="N510">
        <v>0.65800000000000003</v>
      </c>
      <c r="O510">
        <v>47.37</v>
      </c>
      <c r="P510">
        <v>72</v>
      </c>
      <c r="Q510">
        <v>202201</v>
      </c>
      <c r="R510">
        <v>202252</v>
      </c>
      <c r="S510"/>
      <c r="T510"/>
      <c r="U510" t="s">
        <v>708</v>
      </c>
      <c r="V510">
        <v>13</v>
      </c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 t="s">
        <v>29</v>
      </c>
      <c r="BD510" t="s">
        <v>30</v>
      </c>
      <c r="BE510"/>
      <c r="BF510"/>
      <c r="BG510"/>
      <c r="BH510"/>
      <c r="BI510"/>
      <c r="BJ510"/>
      <c r="BK510"/>
      <c r="BL510"/>
      <c r="BM510" t="s">
        <v>29</v>
      </c>
    </row>
    <row r="511" spans="1:65" x14ac:dyDescent="0.2">
      <c r="A511">
        <v>59824</v>
      </c>
      <c r="B511" t="s">
        <v>706</v>
      </c>
      <c r="C511">
        <v>718</v>
      </c>
      <c r="D511" t="s">
        <v>34</v>
      </c>
      <c r="E511" t="s">
        <v>35</v>
      </c>
      <c r="F511" t="s">
        <v>36</v>
      </c>
      <c r="G511">
        <v>1.48</v>
      </c>
      <c r="H511">
        <v>26.64</v>
      </c>
      <c r="I511">
        <v>0.3</v>
      </c>
      <c r="J511">
        <v>2.1150000000000002</v>
      </c>
      <c r="K511">
        <v>4.47</v>
      </c>
      <c r="L511">
        <v>0</v>
      </c>
      <c r="M511">
        <v>0</v>
      </c>
      <c r="N511">
        <v>2.1150000000000002</v>
      </c>
      <c r="O511">
        <v>38.07</v>
      </c>
      <c r="P511">
        <v>18</v>
      </c>
      <c r="Q511">
        <v>202201</v>
      </c>
      <c r="R511">
        <v>202252</v>
      </c>
      <c r="S511"/>
      <c r="T511"/>
      <c r="U511" t="s">
        <v>709</v>
      </c>
      <c r="V511">
        <v>58</v>
      </c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 t="s">
        <v>29</v>
      </c>
      <c r="BD511" t="s">
        <v>30</v>
      </c>
      <c r="BE511"/>
      <c r="BF511"/>
      <c r="BG511"/>
      <c r="BH511"/>
      <c r="BI511"/>
      <c r="BJ511"/>
      <c r="BK511"/>
      <c r="BL511"/>
      <c r="BM511" t="s">
        <v>29</v>
      </c>
    </row>
    <row r="512" spans="1:65" x14ac:dyDescent="0.2">
      <c r="A512">
        <v>59824</v>
      </c>
      <c r="B512" t="s">
        <v>706</v>
      </c>
      <c r="C512">
        <v>718</v>
      </c>
      <c r="D512" t="s">
        <v>54</v>
      </c>
      <c r="E512" t="s">
        <v>55</v>
      </c>
      <c r="F512"/>
      <c r="G512">
        <v>0.41</v>
      </c>
      <c r="H512">
        <v>41.82</v>
      </c>
      <c r="I512">
        <v>0.3</v>
      </c>
      <c r="J512">
        <v>0.58599999999999997</v>
      </c>
      <c r="K512">
        <v>0.34</v>
      </c>
      <c r="L512">
        <v>0</v>
      </c>
      <c r="M512">
        <v>0</v>
      </c>
      <c r="N512">
        <v>0.58599999999999997</v>
      </c>
      <c r="O512">
        <v>59.77</v>
      </c>
      <c r="P512">
        <v>102</v>
      </c>
      <c r="Q512">
        <v>202201</v>
      </c>
      <c r="R512">
        <v>202252</v>
      </c>
      <c r="S512"/>
      <c r="T512"/>
      <c r="U512" t="s">
        <v>710</v>
      </c>
      <c r="V512">
        <v>10</v>
      </c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 t="s">
        <v>29</v>
      </c>
      <c r="BD512" t="s">
        <v>30</v>
      </c>
      <c r="BE512"/>
      <c r="BF512"/>
      <c r="BG512"/>
      <c r="BH512"/>
      <c r="BI512"/>
      <c r="BJ512"/>
      <c r="BK512"/>
      <c r="BL512"/>
      <c r="BM512" t="s">
        <v>29</v>
      </c>
    </row>
    <row r="513" spans="1:65" x14ac:dyDescent="0.2">
      <c r="A513">
        <v>59826</v>
      </c>
      <c r="B513" t="s">
        <v>711</v>
      </c>
      <c r="C513">
        <v>718</v>
      </c>
      <c r="D513" t="s">
        <v>24</v>
      </c>
      <c r="E513" t="s">
        <v>25</v>
      </c>
      <c r="F513"/>
      <c r="G513">
        <v>0.62</v>
      </c>
      <c r="H513">
        <v>31</v>
      </c>
      <c r="I513">
        <v>0.3</v>
      </c>
      <c r="J513">
        <v>0.88600000000000001</v>
      </c>
      <c r="K513">
        <v>0.78</v>
      </c>
      <c r="L513">
        <v>0</v>
      </c>
      <c r="M513">
        <v>0</v>
      </c>
      <c r="N513">
        <v>0.88600000000000001</v>
      </c>
      <c r="O513">
        <v>44.3</v>
      </c>
      <c r="P513">
        <v>50</v>
      </c>
      <c r="Q513">
        <v>202201</v>
      </c>
      <c r="R513">
        <v>202252</v>
      </c>
      <c r="S513"/>
      <c r="T513"/>
      <c r="U513" t="s">
        <v>712</v>
      </c>
      <c r="V513">
        <v>29</v>
      </c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 t="s">
        <v>29</v>
      </c>
      <c r="BD513" t="s">
        <v>30</v>
      </c>
      <c r="BE513"/>
      <c r="BF513"/>
      <c r="BG513"/>
      <c r="BH513"/>
      <c r="BI513"/>
      <c r="BJ513"/>
      <c r="BK513"/>
      <c r="BL513"/>
      <c r="BM513" t="s">
        <v>29</v>
      </c>
    </row>
    <row r="514" spans="1:65" x14ac:dyDescent="0.2">
      <c r="A514">
        <v>59826</v>
      </c>
      <c r="B514" t="s">
        <v>711</v>
      </c>
      <c r="C514">
        <v>718</v>
      </c>
      <c r="D514" t="s">
        <v>31</v>
      </c>
      <c r="E514" t="s">
        <v>32</v>
      </c>
      <c r="F514"/>
      <c r="G514">
        <v>0.46</v>
      </c>
      <c r="H514">
        <v>33.119999999999997</v>
      </c>
      <c r="I514">
        <v>0.3</v>
      </c>
      <c r="J514">
        <v>0.65800000000000003</v>
      </c>
      <c r="K514">
        <v>0.43</v>
      </c>
      <c r="L514">
        <v>0</v>
      </c>
      <c r="M514">
        <v>0</v>
      </c>
      <c r="N514">
        <v>0.65800000000000003</v>
      </c>
      <c r="O514">
        <v>47.37</v>
      </c>
      <c r="P514">
        <v>72</v>
      </c>
      <c r="Q514">
        <v>202201</v>
      </c>
      <c r="R514">
        <v>202252</v>
      </c>
      <c r="S514"/>
      <c r="T514"/>
      <c r="U514" t="s">
        <v>713</v>
      </c>
      <c r="V514">
        <v>13</v>
      </c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 t="s">
        <v>29</v>
      </c>
      <c r="BD514" t="s">
        <v>30</v>
      </c>
      <c r="BE514"/>
      <c r="BF514"/>
      <c r="BG514"/>
      <c r="BH514"/>
      <c r="BI514"/>
      <c r="BJ514"/>
      <c r="BK514"/>
      <c r="BL514"/>
      <c r="BM514" t="s">
        <v>29</v>
      </c>
    </row>
    <row r="515" spans="1:65" x14ac:dyDescent="0.2">
      <c r="A515">
        <v>59826</v>
      </c>
      <c r="B515" t="s">
        <v>711</v>
      </c>
      <c r="C515">
        <v>718</v>
      </c>
      <c r="D515" t="s">
        <v>34</v>
      </c>
      <c r="E515" t="s">
        <v>35</v>
      </c>
      <c r="F515" t="s">
        <v>36</v>
      </c>
      <c r="G515">
        <v>1.48</v>
      </c>
      <c r="H515">
        <v>26.64</v>
      </c>
      <c r="I515">
        <v>0.3</v>
      </c>
      <c r="J515">
        <v>2.1150000000000002</v>
      </c>
      <c r="K515">
        <v>4.47</v>
      </c>
      <c r="L515">
        <v>0</v>
      </c>
      <c r="M515">
        <v>0</v>
      </c>
      <c r="N515">
        <v>2.1150000000000002</v>
      </c>
      <c r="O515">
        <v>38.07</v>
      </c>
      <c r="P515">
        <v>18</v>
      </c>
      <c r="Q515">
        <v>202201</v>
      </c>
      <c r="R515">
        <v>202252</v>
      </c>
      <c r="S515"/>
      <c r="T515"/>
      <c r="U515" t="s">
        <v>714</v>
      </c>
      <c r="V515">
        <v>58</v>
      </c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 t="s">
        <v>29</v>
      </c>
      <c r="BD515" t="s">
        <v>30</v>
      </c>
      <c r="BE515"/>
      <c r="BF515"/>
      <c r="BG515"/>
      <c r="BH515"/>
      <c r="BI515"/>
      <c r="BJ515"/>
      <c r="BK515"/>
      <c r="BL515"/>
      <c r="BM515" t="s">
        <v>29</v>
      </c>
    </row>
    <row r="516" spans="1:65" x14ac:dyDescent="0.2">
      <c r="A516">
        <v>59826</v>
      </c>
      <c r="B516" t="s">
        <v>711</v>
      </c>
      <c r="C516">
        <v>718</v>
      </c>
      <c r="D516" t="s">
        <v>54</v>
      </c>
      <c r="E516" t="s">
        <v>55</v>
      </c>
      <c r="F516"/>
      <c r="G516">
        <v>0.41</v>
      </c>
      <c r="H516">
        <v>41.82</v>
      </c>
      <c r="I516">
        <v>0.3</v>
      </c>
      <c r="J516">
        <v>0.58599999999999997</v>
      </c>
      <c r="K516">
        <v>0.34</v>
      </c>
      <c r="L516">
        <v>0</v>
      </c>
      <c r="M516">
        <v>0</v>
      </c>
      <c r="N516">
        <v>0.58599999999999997</v>
      </c>
      <c r="O516">
        <v>59.77</v>
      </c>
      <c r="P516">
        <v>102</v>
      </c>
      <c r="Q516">
        <v>202201</v>
      </c>
      <c r="R516">
        <v>202252</v>
      </c>
      <c r="S516"/>
      <c r="T516"/>
      <c r="U516" t="s">
        <v>715</v>
      </c>
      <c r="V516">
        <v>10</v>
      </c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 t="s">
        <v>29</v>
      </c>
      <c r="BD516" t="s">
        <v>30</v>
      </c>
      <c r="BE516"/>
      <c r="BF516"/>
      <c r="BG516"/>
      <c r="BH516"/>
      <c r="BI516"/>
      <c r="BJ516"/>
      <c r="BK516"/>
      <c r="BL516"/>
      <c r="BM516" t="s">
        <v>29</v>
      </c>
    </row>
    <row r="517" spans="1:65" x14ac:dyDescent="0.2">
      <c r="A517">
        <v>59831</v>
      </c>
      <c r="B517" t="s">
        <v>716</v>
      </c>
      <c r="C517">
        <v>718</v>
      </c>
      <c r="D517" t="s">
        <v>24</v>
      </c>
      <c r="E517" t="s">
        <v>25</v>
      </c>
      <c r="F517"/>
      <c r="G517">
        <v>0.62</v>
      </c>
      <c r="H517">
        <v>31</v>
      </c>
      <c r="I517">
        <v>0.3</v>
      </c>
      <c r="J517">
        <v>0.88600000000000001</v>
      </c>
      <c r="K517">
        <v>0.78</v>
      </c>
      <c r="L517">
        <v>0</v>
      </c>
      <c r="M517">
        <v>0</v>
      </c>
      <c r="N517">
        <v>0.88600000000000001</v>
      </c>
      <c r="O517">
        <v>44.3</v>
      </c>
      <c r="P517">
        <v>50</v>
      </c>
      <c r="Q517">
        <v>202201</v>
      </c>
      <c r="R517">
        <v>202252</v>
      </c>
      <c r="S517"/>
      <c r="T517"/>
      <c r="U517" t="s">
        <v>717</v>
      </c>
      <c r="V517">
        <v>29</v>
      </c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 t="s">
        <v>29</v>
      </c>
      <c r="BD517" t="s">
        <v>30</v>
      </c>
      <c r="BE517"/>
      <c r="BF517"/>
      <c r="BG517"/>
      <c r="BH517"/>
      <c r="BI517"/>
      <c r="BJ517"/>
      <c r="BK517"/>
      <c r="BL517"/>
      <c r="BM517" t="s">
        <v>29</v>
      </c>
    </row>
    <row r="518" spans="1:65" x14ac:dyDescent="0.2">
      <c r="A518">
        <v>59831</v>
      </c>
      <c r="B518" t="s">
        <v>716</v>
      </c>
      <c r="C518">
        <v>718</v>
      </c>
      <c r="D518" t="s">
        <v>31</v>
      </c>
      <c r="E518" t="s">
        <v>32</v>
      </c>
      <c r="F518"/>
      <c r="G518">
        <v>0.46</v>
      </c>
      <c r="H518">
        <v>33.119999999999997</v>
      </c>
      <c r="I518">
        <v>0.3</v>
      </c>
      <c r="J518">
        <v>0.65800000000000003</v>
      </c>
      <c r="K518">
        <v>0.43</v>
      </c>
      <c r="L518">
        <v>0</v>
      </c>
      <c r="M518">
        <v>0</v>
      </c>
      <c r="N518">
        <v>0.65800000000000003</v>
      </c>
      <c r="O518">
        <v>47.37</v>
      </c>
      <c r="P518">
        <v>72</v>
      </c>
      <c r="Q518">
        <v>202201</v>
      </c>
      <c r="R518">
        <v>202252</v>
      </c>
      <c r="S518"/>
      <c r="T518"/>
      <c r="U518" t="s">
        <v>718</v>
      </c>
      <c r="V518">
        <v>13</v>
      </c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 t="s">
        <v>29</v>
      </c>
      <c r="BD518" t="s">
        <v>30</v>
      </c>
      <c r="BE518"/>
      <c r="BF518"/>
      <c r="BG518"/>
      <c r="BH518"/>
      <c r="BI518"/>
      <c r="BJ518"/>
      <c r="BK518"/>
      <c r="BL518"/>
      <c r="BM518" t="s">
        <v>29</v>
      </c>
    </row>
    <row r="519" spans="1:65" x14ac:dyDescent="0.2">
      <c r="A519">
        <v>59831</v>
      </c>
      <c r="B519" t="s">
        <v>716</v>
      </c>
      <c r="C519">
        <v>718</v>
      </c>
      <c r="D519" t="s">
        <v>34</v>
      </c>
      <c r="E519" t="s">
        <v>35</v>
      </c>
      <c r="F519" t="s">
        <v>36</v>
      </c>
      <c r="G519">
        <v>1.48</v>
      </c>
      <c r="H519">
        <v>26.64</v>
      </c>
      <c r="I519">
        <v>0.3</v>
      </c>
      <c r="J519">
        <v>2.1150000000000002</v>
      </c>
      <c r="K519">
        <v>4.47</v>
      </c>
      <c r="L519">
        <v>0</v>
      </c>
      <c r="M519">
        <v>0</v>
      </c>
      <c r="N519">
        <v>2.1150000000000002</v>
      </c>
      <c r="O519">
        <v>38.07</v>
      </c>
      <c r="P519">
        <v>18</v>
      </c>
      <c r="Q519">
        <v>202201</v>
      </c>
      <c r="R519">
        <v>202252</v>
      </c>
      <c r="S519"/>
      <c r="T519"/>
      <c r="U519" t="s">
        <v>719</v>
      </c>
      <c r="V519">
        <v>58</v>
      </c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 t="s">
        <v>29</v>
      </c>
      <c r="BD519" t="s">
        <v>30</v>
      </c>
      <c r="BE519"/>
      <c r="BF519"/>
      <c r="BG519"/>
      <c r="BH519"/>
      <c r="BI519"/>
      <c r="BJ519"/>
      <c r="BK519"/>
      <c r="BL519"/>
      <c r="BM519" t="s">
        <v>29</v>
      </c>
    </row>
    <row r="520" spans="1:65" x14ac:dyDescent="0.2">
      <c r="A520">
        <v>59831</v>
      </c>
      <c r="B520" t="s">
        <v>716</v>
      </c>
      <c r="C520">
        <v>718</v>
      </c>
      <c r="D520" t="s">
        <v>54</v>
      </c>
      <c r="E520" t="s">
        <v>55</v>
      </c>
      <c r="F520"/>
      <c r="G520">
        <v>0.41</v>
      </c>
      <c r="H520">
        <v>41.82</v>
      </c>
      <c r="I520">
        <v>0.3</v>
      </c>
      <c r="J520">
        <v>0.58599999999999997</v>
      </c>
      <c r="K520">
        <v>0.34</v>
      </c>
      <c r="L520">
        <v>0</v>
      </c>
      <c r="M520">
        <v>0</v>
      </c>
      <c r="N520">
        <v>0.58599999999999997</v>
      </c>
      <c r="O520">
        <v>59.77</v>
      </c>
      <c r="P520">
        <v>102</v>
      </c>
      <c r="Q520">
        <v>202201</v>
      </c>
      <c r="R520">
        <v>202252</v>
      </c>
      <c r="S520"/>
      <c r="T520"/>
      <c r="U520" t="s">
        <v>720</v>
      </c>
      <c r="V520">
        <v>10</v>
      </c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 t="s">
        <v>29</v>
      </c>
      <c r="BD520" t="s">
        <v>30</v>
      </c>
      <c r="BE520"/>
      <c r="BF520"/>
      <c r="BG520"/>
      <c r="BH520"/>
      <c r="BI520"/>
      <c r="BJ520"/>
      <c r="BK520"/>
      <c r="BL520"/>
      <c r="BM520" t="s">
        <v>29</v>
      </c>
    </row>
    <row r="521" spans="1:65" x14ac:dyDescent="0.2">
      <c r="A521">
        <v>59889</v>
      </c>
      <c r="B521" t="s">
        <v>721</v>
      </c>
      <c r="C521">
        <v>718</v>
      </c>
      <c r="D521" t="s">
        <v>31</v>
      </c>
      <c r="E521" t="s">
        <v>32</v>
      </c>
      <c r="F521"/>
      <c r="G521">
        <v>0.52</v>
      </c>
      <c r="H521">
        <v>37.44</v>
      </c>
      <c r="I521">
        <v>0.3</v>
      </c>
      <c r="J521">
        <v>0.74299999999999999</v>
      </c>
      <c r="K521">
        <v>0.55000000000000004</v>
      </c>
      <c r="L521">
        <v>0</v>
      </c>
      <c r="M521">
        <v>0</v>
      </c>
      <c r="N521">
        <v>0.74299999999999999</v>
      </c>
      <c r="O521">
        <v>53.49</v>
      </c>
      <c r="P521">
        <v>72</v>
      </c>
      <c r="Q521">
        <v>202201</v>
      </c>
      <c r="R521">
        <v>202252</v>
      </c>
      <c r="S521"/>
      <c r="T521"/>
      <c r="U521" t="s">
        <v>722</v>
      </c>
      <c r="V521">
        <v>19</v>
      </c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 t="s">
        <v>40</v>
      </c>
      <c r="AP521" t="s">
        <v>41</v>
      </c>
      <c r="AQ521"/>
      <c r="AR521"/>
      <c r="AS521"/>
      <c r="AT521"/>
      <c r="AU521"/>
      <c r="AV521"/>
      <c r="AW521"/>
      <c r="AX521"/>
      <c r="AY521"/>
      <c r="AZ521"/>
      <c r="BA521"/>
      <c r="BB521"/>
      <c r="BC521" t="s">
        <v>29</v>
      </c>
      <c r="BD521" t="s">
        <v>30</v>
      </c>
      <c r="BE521"/>
      <c r="BF521"/>
      <c r="BG521"/>
      <c r="BH521"/>
      <c r="BI521"/>
      <c r="BJ521"/>
      <c r="BK521"/>
      <c r="BL521"/>
      <c r="BM521" t="s">
        <v>29</v>
      </c>
    </row>
    <row r="522" spans="1:65" x14ac:dyDescent="0.2">
      <c r="A522">
        <v>59889</v>
      </c>
      <c r="B522" t="s">
        <v>721</v>
      </c>
      <c r="C522">
        <v>718</v>
      </c>
      <c r="D522" t="s">
        <v>34</v>
      </c>
      <c r="E522" t="s">
        <v>35</v>
      </c>
      <c r="F522" t="s">
        <v>36</v>
      </c>
      <c r="G522">
        <v>1.56</v>
      </c>
      <c r="H522">
        <v>28.08</v>
      </c>
      <c r="I522">
        <v>0.3</v>
      </c>
      <c r="J522">
        <v>2.2290000000000001</v>
      </c>
      <c r="K522">
        <v>4.96</v>
      </c>
      <c r="L522">
        <v>0</v>
      </c>
      <c r="M522">
        <v>0</v>
      </c>
      <c r="N522">
        <v>2.2290000000000001</v>
      </c>
      <c r="O522">
        <v>40.119999999999997</v>
      </c>
      <c r="P522">
        <v>18</v>
      </c>
      <c r="Q522">
        <v>202201</v>
      </c>
      <c r="R522">
        <v>202252</v>
      </c>
      <c r="S522"/>
      <c r="T522"/>
      <c r="U522" t="s">
        <v>723</v>
      </c>
      <c r="V522">
        <v>62</v>
      </c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 t="s">
        <v>40</v>
      </c>
      <c r="AP522" t="s">
        <v>41</v>
      </c>
      <c r="AQ522"/>
      <c r="AR522"/>
      <c r="AS522"/>
      <c r="AT522"/>
      <c r="AU522"/>
      <c r="AV522"/>
      <c r="AW522"/>
      <c r="AX522"/>
      <c r="AY522"/>
      <c r="AZ522"/>
      <c r="BA522"/>
      <c r="BB522"/>
      <c r="BC522" t="s">
        <v>29</v>
      </c>
      <c r="BD522" t="s">
        <v>30</v>
      </c>
      <c r="BE522"/>
      <c r="BF522"/>
      <c r="BG522"/>
      <c r="BH522"/>
      <c r="BI522"/>
      <c r="BJ522"/>
      <c r="BK522"/>
      <c r="BL522"/>
      <c r="BM522" t="s">
        <v>29</v>
      </c>
    </row>
    <row r="523" spans="1:65" x14ac:dyDescent="0.2">
      <c r="A523">
        <v>60084</v>
      </c>
      <c r="B523" t="s">
        <v>724</v>
      </c>
      <c r="C523">
        <v>718</v>
      </c>
      <c r="D523" t="s">
        <v>24</v>
      </c>
      <c r="E523" t="s">
        <v>25</v>
      </c>
      <c r="F523"/>
      <c r="G523">
        <v>0.62</v>
      </c>
      <c r="H523">
        <v>31</v>
      </c>
      <c r="I523">
        <v>0.3</v>
      </c>
      <c r="J523">
        <v>0.88600000000000001</v>
      </c>
      <c r="K523">
        <v>0.78</v>
      </c>
      <c r="L523">
        <v>0</v>
      </c>
      <c r="M523">
        <v>0</v>
      </c>
      <c r="N523">
        <v>0.88600000000000001</v>
      </c>
      <c r="O523">
        <v>44.3</v>
      </c>
      <c r="P523">
        <v>50</v>
      </c>
      <c r="Q523">
        <v>202201</v>
      </c>
      <c r="R523">
        <v>202252</v>
      </c>
      <c r="S523"/>
      <c r="T523"/>
      <c r="U523" t="s">
        <v>725</v>
      </c>
      <c r="V523">
        <v>29</v>
      </c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 t="s">
        <v>27</v>
      </c>
      <c r="AN523" t="s">
        <v>28</v>
      </c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 t="s">
        <v>29</v>
      </c>
      <c r="BD523" t="s">
        <v>30</v>
      </c>
      <c r="BE523"/>
      <c r="BF523"/>
      <c r="BG523"/>
      <c r="BH523"/>
      <c r="BI523"/>
      <c r="BJ523"/>
      <c r="BK523"/>
      <c r="BL523"/>
      <c r="BM523" t="s">
        <v>29</v>
      </c>
    </row>
    <row r="524" spans="1:65" x14ac:dyDescent="0.2">
      <c r="A524">
        <v>60084</v>
      </c>
      <c r="B524" t="s">
        <v>724</v>
      </c>
      <c r="C524">
        <v>718</v>
      </c>
      <c r="D524" t="s">
        <v>31</v>
      </c>
      <c r="E524" t="s">
        <v>32</v>
      </c>
      <c r="F524"/>
      <c r="G524">
        <v>0.52</v>
      </c>
      <c r="H524">
        <v>37.44</v>
      </c>
      <c r="I524">
        <v>0.3</v>
      </c>
      <c r="J524">
        <v>0.74299999999999999</v>
      </c>
      <c r="K524">
        <v>0.55000000000000004</v>
      </c>
      <c r="L524">
        <v>0</v>
      </c>
      <c r="M524">
        <v>0</v>
      </c>
      <c r="N524">
        <v>0.74299999999999999</v>
      </c>
      <c r="O524">
        <v>53.49</v>
      </c>
      <c r="P524">
        <v>72</v>
      </c>
      <c r="Q524">
        <v>202201</v>
      </c>
      <c r="R524">
        <v>202252</v>
      </c>
      <c r="S524"/>
      <c r="T524"/>
      <c r="U524" t="s">
        <v>726</v>
      </c>
      <c r="V524">
        <v>19</v>
      </c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 t="s">
        <v>27</v>
      </c>
      <c r="AN524" t="s">
        <v>28</v>
      </c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 t="s">
        <v>29</v>
      </c>
      <c r="BD524" t="s">
        <v>30</v>
      </c>
      <c r="BE524"/>
      <c r="BF524"/>
      <c r="BG524"/>
      <c r="BH524"/>
      <c r="BI524"/>
      <c r="BJ524"/>
      <c r="BK524"/>
      <c r="BL524"/>
      <c r="BM524" t="s">
        <v>29</v>
      </c>
    </row>
    <row r="525" spans="1:65" x14ac:dyDescent="0.2">
      <c r="A525">
        <v>60084</v>
      </c>
      <c r="B525" t="s">
        <v>724</v>
      </c>
      <c r="C525">
        <v>718</v>
      </c>
      <c r="D525" t="s">
        <v>34</v>
      </c>
      <c r="E525" t="s">
        <v>35</v>
      </c>
      <c r="F525" t="s">
        <v>36</v>
      </c>
      <c r="G525">
        <v>1.48</v>
      </c>
      <c r="H525">
        <v>26.64</v>
      </c>
      <c r="I525">
        <v>0.3</v>
      </c>
      <c r="J525">
        <v>2.1150000000000002</v>
      </c>
      <c r="K525">
        <v>4.47</v>
      </c>
      <c r="L525">
        <v>0</v>
      </c>
      <c r="M525">
        <v>0</v>
      </c>
      <c r="N525">
        <v>2.1150000000000002</v>
      </c>
      <c r="O525">
        <v>38.07</v>
      </c>
      <c r="P525">
        <v>18</v>
      </c>
      <c r="Q525">
        <v>202201</v>
      </c>
      <c r="R525">
        <v>202252</v>
      </c>
      <c r="S525"/>
      <c r="T525"/>
      <c r="U525" t="s">
        <v>727</v>
      </c>
      <c r="V525">
        <v>58</v>
      </c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 t="s">
        <v>27</v>
      </c>
      <c r="AN525" t="s">
        <v>28</v>
      </c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 t="s">
        <v>29</v>
      </c>
      <c r="BD525" t="s">
        <v>30</v>
      </c>
      <c r="BE525"/>
      <c r="BF525"/>
      <c r="BG525"/>
      <c r="BH525"/>
      <c r="BI525"/>
      <c r="BJ525"/>
      <c r="BK525"/>
      <c r="BL525"/>
      <c r="BM525" t="s">
        <v>29</v>
      </c>
    </row>
    <row r="526" spans="1:65" x14ac:dyDescent="0.2">
      <c r="A526">
        <v>60084</v>
      </c>
      <c r="B526" t="s">
        <v>724</v>
      </c>
      <c r="C526">
        <v>718</v>
      </c>
      <c r="D526" t="s">
        <v>54</v>
      </c>
      <c r="E526" t="s">
        <v>55</v>
      </c>
      <c r="F526"/>
      <c r="G526">
        <v>0.46</v>
      </c>
      <c r="H526">
        <v>46.92</v>
      </c>
      <c r="I526">
        <v>0.3</v>
      </c>
      <c r="J526">
        <v>0.65800000000000003</v>
      </c>
      <c r="K526">
        <v>0.43</v>
      </c>
      <c r="L526">
        <v>0</v>
      </c>
      <c r="M526">
        <v>0</v>
      </c>
      <c r="N526">
        <v>0.65800000000000003</v>
      </c>
      <c r="O526">
        <v>67.11</v>
      </c>
      <c r="P526">
        <v>102</v>
      </c>
      <c r="Q526">
        <v>202201</v>
      </c>
      <c r="R526">
        <v>202252</v>
      </c>
      <c r="S526"/>
      <c r="T526"/>
      <c r="U526" t="s">
        <v>728</v>
      </c>
      <c r="V526">
        <v>13</v>
      </c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 t="s">
        <v>27</v>
      </c>
      <c r="AN526" t="s">
        <v>28</v>
      </c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 t="s">
        <v>29</v>
      </c>
      <c r="BD526" t="s">
        <v>30</v>
      </c>
      <c r="BE526"/>
      <c r="BF526"/>
      <c r="BG526"/>
      <c r="BH526"/>
      <c r="BI526"/>
      <c r="BJ526"/>
      <c r="BK526"/>
      <c r="BL526"/>
      <c r="BM526" t="s">
        <v>29</v>
      </c>
    </row>
    <row r="527" spans="1:65" x14ac:dyDescent="0.2">
      <c r="A527">
        <v>61322</v>
      </c>
      <c r="B527" t="s">
        <v>729</v>
      </c>
      <c r="C527">
        <v>718</v>
      </c>
      <c r="D527" t="s">
        <v>24</v>
      </c>
      <c r="E527" t="s">
        <v>25</v>
      </c>
      <c r="F527"/>
      <c r="G527">
        <v>0.63</v>
      </c>
      <c r="H527">
        <v>31.5</v>
      </c>
      <c r="I527">
        <v>0.3</v>
      </c>
      <c r="J527">
        <v>0.9</v>
      </c>
      <c r="K527">
        <v>0.81</v>
      </c>
      <c r="L527">
        <v>0</v>
      </c>
      <c r="M527">
        <v>0</v>
      </c>
      <c r="N527">
        <v>0.9</v>
      </c>
      <c r="O527">
        <v>45</v>
      </c>
      <c r="P527">
        <v>50</v>
      </c>
      <c r="Q527">
        <v>202201</v>
      </c>
      <c r="R527">
        <v>202252</v>
      </c>
      <c r="S527"/>
      <c r="T527"/>
      <c r="U527" t="s">
        <v>730</v>
      </c>
      <c r="V527">
        <v>30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 t="s">
        <v>29</v>
      </c>
      <c r="BD527" t="s">
        <v>30</v>
      </c>
      <c r="BE527"/>
      <c r="BF527"/>
      <c r="BG527"/>
      <c r="BH527"/>
      <c r="BI527"/>
      <c r="BJ527"/>
      <c r="BK527"/>
      <c r="BL527"/>
      <c r="BM527" t="s">
        <v>29</v>
      </c>
    </row>
    <row r="528" spans="1:65" x14ac:dyDescent="0.2">
      <c r="A528">
        <v>61322</v>
      </c>
      <c r="B528" t="s">
        <v>729</v>
      </c>
      <c r="C528">
        <v>718</v>
      </c>
      <c r="D528" t="s">
        <v>31</v>
      </c>
      <c r="E528" t="s">
        <v>32</v>
      </c>
      <c r="F528"/>
      <c r="G528">
        <v>0.53</v>
      </c>
      <c r="H528">
        <v>38.159999999999997</v>
      </c>
      <c r="I528">
        <v>0.3</v>
      </c>
      <c r="J528">
        <v>0.75800000000000001</v>
      </c>
      <c r="K528">
        <v>0.56999999999999995</v>
      </c>
      <c r="L528">
        <v>0</v>
      </c>
      <c r="M528">
        <v>0</v>
      </c>
      <c r="N528">
        <v>0.75800000000000001</v>
      </c>
      <c r="O528">
        <v>54.57</v>
      </c>
      <c r="P528">
        <v>72</v>
      </c>
      <c r="Q528">
        <v>202201</v>
      </c>
      <c r="R528">
        <v>202252</v>
      </c>
      <c r="S528"/>
      <c r="T528"/>
      <c r="U528" t="s">
        <v>731</v>
      </c>
      <c r="V528">
        <v>20</v>
      </c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 t="s">
        <v>29</v>
      </c>
      <c r="BD528" t="s">
        <v>30</v>
      </c>
      <c r="BE528"/>
      <c r="BF528"/>
      <c r="BG528"/>
      <c r="BH528"/>
      <c r="BI528"/>
      <c r="BJ528"/>
      <c r="BK528"/>
      <c r="BL528"/>
      <c r="BM528" t="s">
        <v>29</v>
      </c>
    </row>
    <row r="529" spans="1:65" x14ac:dyDescent="0.2">
      <c r="A529">
        <v>61322</v>
      </c>
      <c r="B529" t="s">
        <v>729</v>
      </c>
      <c r="C529">
        <v>718</v>
      </c>
      <c r="D529" t="s">
        <v>34</v>
      </c>
      <c r="E529" t="s">
        <v>35</v>
      </c>
      <c r="F529" t="s">
        <v>36</v>
      </c>
      <c r="G529">
        <v>1.49</v>
      </c>
      <c r="H529">
        <v>26.82</v>
      </c>
      <c r="I529">
        <v>0.3</v>
      </c>
      <c r="J529">
        <v>2.129</v>
      </c>
      <c r="K529">
        <v>4.53</v>
      </c>
      <c r="L529">
        <v>0</v>
      </c>
      <c r="M529">
        <v>0</v>
      </c>
      <c r="N529">
        <v>2.129</v>
      </c>
      <c r="O529">
        <v>38.32</v>
      </c>
      <c r="P529">
        <v>18</v>
      </c>
      <c r="Q529">
        <v>202201</v>
      </c>
      <c r="R529">
        <v>202252</v>
      </c>
      <c r="S529"/>
      <c r="T529"/>
      <c r="U529" t="s">
        <v>732</v>
      </c>
      <c r="V529">
        <v>59</v>
      </c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 t="s">
        <v>29</v>
      </c>
      <c r="BD529" t="s">
        <v>30</v>
      </c>
      <c r="BE529"/>
      <c r="BF529"/>
      <c r="BG529"/>
      <c r="BH529"/>
      <c r="BI529"/>
      <c r="BJ529"/>
      <c r="BK529"/>
      <c r="BL529"/>
      <c r="BM529" t="s">
        <v>29</v>
      </c>
    </row>
    <row r="530" spans="1:65" x14ac:dyDescent="0.2">
      <c r="A530">
        <v>61322</v>
      </c>
      <c r="B530" t="s">
        <v>729</v>
      </c>
      <c r="C530">
        <v>718</v>
      </c>
      <c r="D530" t="s">
        <v>54</v>
      </c>
      <c r="E530" t="s">
        <v>55</v>
      </c>
      <c r="F530"/>
      <c r="G530">
        <v>0.47</v>
      </c>
      <c r="H530">
        <v>47.94</v>
      </c>
      <c r="I530">
        <v>0.3</v>
      </c>
      <c r="J530">
        <v>0.67200000000000004</v>
      </c>
      <c r="K530">
        <v>0.45</v>
      </c>
      <c r="L530">
        <v>0</v>
      </c>
      <c r="M530">
        <v>0</v>
      </c>
      <c r="N530">
        <v>0.67200000000000004</v>
      </c>
      <c r="O530">
        <v>68.540000000000006</v>
      </c>
      <c r="P530">
        <v>102</v>
      </c>
      <c r="Q530">
        <v>202201</v>
      </c>
      <c r="R530">
        <v>202252</v>
      </c>
      <c r="S530"/>
      <c r="T530"/>
      <c r="U530" t="s">
        <v>733</v>
      </c>
      <c r="V530">
        <v>14</v>
      </c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 t="s">
        <v>29</v>
      </c>
      <c r="BD530" t="s">
        <v>30</v>
      </c>
      <c r="BE530"/>
      <c r="BF530"/>
      <c r="BG530"/>
      <c r="BH530"/>
      <c r="BI530"/>
      <c r="BJ530"/>
      <c r="BK530"/>
      <c r="BL530"/>
      <c r="BM530" t="s">
        <v>29</v>
      </c>
    </row>
    <row r="531" spans="1:65" x14ac:dyDescent="0.2">
      <c r="A531">
        <v>61361</v>
      </c>
      <c r="B531" t="s">
        <v>734</v>
      </c>
      <c r="C531">
        <v>718</v>
      </c>
      <c r="D531" t="s">
        <v>24</v>
      </c>
      <c r="E531" t="s">
        <v>25</v>
      </c>
      <c r="F531"/>
      <c r="G531">
        <v>0.63</v>
      </c>
      <c r="H531">
        <v>31.5</v>
      </c>
      <c r="I531">
        <v>0.3</v>
      </c>
      <c r="J531">
        <v>0.9</v>
      </c>
      <c r="K531">
        <v>0.81</v>
      </c>
      <c r="L531">
        <v>0</v>
      </c>
      <c r="M531">
        <v>0</v>
      </c>
      <c r="N531">
        <v>0.9</v>
      </c>
      <c r="O531">
        <v>45</v>
      </c>
      <c r="P531">
        <v>50</v>
      </c>
      <c r="Q531">
        <v>202201</v>
      </c>
      <c r="R531">
        <v>202252</v>
      </c>
      <c r="S531"/>
      <c r="T531"/>
      <c r="U531" t="s">
        <v>735</v>
      </c>
      <c r="V531">
        <v>30</v>
      </c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 t="s">
        <v>29</v>
      </c>
      <c r="BD531" t="s">
        <v>30</v>
      </c>
      <c r="BE531"/>
      <c r="BF531"/>
      <c r="BG531"/>
      <c r="BH531"/>
      <c r="BI531"/>
      <c r="BJ531"/>
      <c r="BK531"/>
      <c r="BL531"/>
      <c r="BM531" t="s">
        <v>29</v>
      </c>
    </row>
    <row r="532" spans="1:65" x14ac:dyDescent="0.2">
      <c r="A532">
        <v>61361</v>
      </c>
      <c r="B532" t="s">
        <v>734</v>
      </c>
      <c r="C532">
        <v>718</v>
      </c>
      <c r="D532" t="s">
        <v>31</v>
      </c>
      <c r="E532" t="s">
        <v>32</v>
      </c>
      <c r="F532"/>
      <c r="G532">
        <v>0.53</v>
      </c>
      <c r="H532">
        <v>38.159999999999997</v>
      </c>
      <c r="I532">
        <v>0.3</v>
      </c>
      <c r="J532">
        <v>0.75800000000000001</v>
      </c>
      <c r="K532">
        <v>0.56999999999999995</v>
      </c>
      <c r="L532">
        <v>0</v>
      </c>
      <c r="M532">
        <v>0</v>
      </c>
      <c r="N532">
        <v>0.75800000000000001</v>
      </c>
      <c r="O532">
        <v>54.57</v>
      </c>
      <c r="P532">
        <v>72</v>
      </c>
      <c r="Q532">
        <v>202201</v>
      </c>
      <c r="R532">
        <v>202252</v>
      </c>
      <c r="S532"/>
      <c r="T532"/>
      <c r="U532" t="s">
        <v>736</v>
      </c>
      <c r="V532">
        <v>20</v>
      </c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 t="s">
        <v>29</v>
      </c>
      <c r="BD532" t="s">
        <v>30</v>
      </c>
      <c r="BE532"/>
      <c r="BF532"/>
      <c r="BG532"/>
      <c r="BH532"/>
      <c r="BI532"/>
      <c r="BJ532"/>
      <c r="BK532"/>
      <c r="BL532"/>
      <c r="BM532" t="s">
        <v>29</v>
      </c>
    </row>
    <row r="533" spans="1:65" x14ac:dyDescent="0.2">
      <c r="A533">
        <v>61361</v>
      </c>
      <c r="B533" t="s">
        <v>734</v>
      </c>
      <c r="C533">
        <v>718</v>
      </c>
      <c r="D533" t="s">
        <v>34</v>
      </c>
      <c r="E533" t="s">
        <v>35</v>
      </c>
      <c r="F533" t="s">
        <v>36</v>
      </c>
      <c r="G533">
        <v>1.49</v>
      </c>
      <c r="H533">
        <v>26.82</v>
      </c>
      <c r="I533">
        <v>0.3</v>
      </c>
      <c r="J533">
        <v>2.129</v>
      </c>
      <c r="K533">
        <v>4.53</v>
      </c>
      <c r="L533">
        <v>0</v>
      </c>
      <c r="M533">
        <v>0</v>
      </c>
      <c r="N533">
        <v>2.129</v>
      </c>
      <c r="O533">
        <v>38.32</v>
      </c>
      <c r="P533">
        <v>18</v>
      </c>
      <c r="Q533">
        <v>202201</v>
      </c>
      <c r="R533">
        <v>202252</v>
      </c>
      <c r="S533"/>
      <c r="T533"/>
      <c r="U533" t="s">
        <v>737</v>
      </c>
      <c r="V533">
        <v>59</v>
      </c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 t="s">
        <v>29</v>
      </c>
      <c r="BD533" t="s">
        <v>30</v>
      </c>
      <c r="BE533"/>
      <c r="BF533"/>
      <c r="BG533"/>
      <c r="BH533"/>
      <c r="BI533"/>
      <c r="BJ533"/>
      <c r="BK533"/>
      <c r="BL533"/>
      <c r="BM533" t="s">
        <v>29</v>
      </c>
    </row>
    <row r="534" spans="1:65" x14ac:dyDescent="0.2">
      <c r="A534">
        <v>61361</v>
      </c>
      <c r="B534" t="s">
        <v>734</v>
      </c>
      <c r="C534">
        <v>718</v>
      </c>
      <c r="D534" t="s">
        <v>54</v>
      </c>
      <c r="E534" t="s">
        <v>55</v>
      </c>
      <c r="F534"/>
      <c r="G534">
        <v>0.47</v>
      </c>
      <c r="H534">
        <v>47.94</v>
      </c>
      <c r="I534">
        <v>0.3</v>
      </c>
      <c r="J534">
        <v>0.67200000000000004</v>
      </c>
      <c r="K534">
        <v>0.45</v>
      </c>
      <c r="L534">
        <v>0</v>
      </c>
      <c r="M534">
        <v>0</v>
      </c>
      <c r="N534">
        <v>0.67200000000000004</v>
      </c>
      <c r="O534">
        <v>68.540000000000006</v>
      </c>
      <c r="P534">
        <v>102</v>
      </c>
      <c r="Q534">
        <v>202201</v>
      </c>
      <c r="R534">
        <v>202252</v>
      </c>
      <c r="S534"/>
      <c r="T534"/>
      <c r="U534" t="s">
        <v>738</v>
      </c>
      <c r="V534">
        <v>14</v>
      </c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 t="s">
        <v>29</v>
      </c>
      <c r="BD534" t="s">
        <v>30</v>
      </c>
      <c r="BE534"/>
      <c r="BF534"/>
      <c r="BG534"/>
      <c r="BH534"/>
      <c r="BI534"/>
      <c r="BJ534"/>
      <c r="BK534"/>
      <c r="BL534"/>
      <c r="BM534" t="s">
        <v>29</v>
      </c>
    </row>
    <row r="535" spans="1:65" x14ac:dyDescent="0.2">
      <c r="A535">
        <v>61364</v>
      </c>
      <c r="B535" t="s">
        <v>739</v>
      </c>
      <c r="C535">
        <v>718</v>
      </c>
      <c r="D535" t="s">
        <v>24</v>
      </c>
      <c r="E535" t="s">
        <v>25</v>
      </c>
      <c r="F535"/>
      <c r="G535">
        <v>0.62</v>
      </c>
      <c r="H535">
        <v>31</v>
      </c>
      <c r="I535">
        <v>0.3</v>
      </c>
      <c r="J535">
        <v>0.88600000000000001</v>
      </c>
      <c r="K535">
        <v>0.78</v>
      </c>
      <c r="L535">
        <v>0</v>
      </c>
      <c r="M535">
        <v>0</v>
      </c>
      <c r="N535">
        <v>0.88600000000000001</v>
      </c>
      <c r="O535">
        <v>44.3</v>
      </c>
      <c r="P535">
        <v>50</v>
      </c>
      <c r="Q535">
        <v>202201</v>
      </c>
      <c r="R535">
        <v>202252</v>
      </c>
      <c r="S535"/>
      <c r="T535"/>
      <c r="U535" t="s">
        <v>740</v>
      </c>
      <c r="V535">
        <v>29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 t="s">
        <v>29</v>
      </c>
      <c r="BD535" t="s">
        <v>30</v>
      </c>
      <c r="BE535"/>
      <c r="BF535"/>
      <c r="BG535"/>
      <c r="BH535"/>
      <c r="BI535"/>
      <c r="BJ535"/>
      <c r="BK535"/>
      <c r="BL535"/>
      <c r="BM535" t="s">
        <v>29</v>
      </c>
    </row>
    <row r="536" spans="1:65" x14ac:dyDescent="0.2">
      <c r="A536">
        <v>61364</v>
      </c>
      <c r="B536" t="s">
        <v>739</v>
      </c>
      <c r="C536">
        <v>718</v>
      </c>
      <c r="D536" t="s">
        <v>31</v>
      </c>
      <c r="E536" t="s">
        <v>32</v>
      </c>
      <c r="F536"/>
      <c r="G536">
        <v>0.52</v>
      </c>
      <c r="H536">
        <v>37.44</v>
      </c>
      <c r="I536">
        <v>0.3</v>
      </c>
      <c r="J536">
        <v>0.74299999999999999</v>
      </c>
      <c r="K536">
        <v>0.55000000000000004</v>
      </c>
      <c r="L536">
        <v>0</v>
      </c>
      <c r="M536">
        <v>0</v>
      </c>
      <c r="N536">
        <v>0.74299999999999999</v>
      </c>
      <c r="O536">
        <v>53.49</v>
      </c>
      <c r="P536">
        <v>72</v>
      </c>
      <c r="Q536">
        <v>202201</v>
      </c>
      <c r="R536">
        <v>202252</v>
      </c>
      <c r="S536"/>
      <c r="T536"/>
      <c r="U536" t="s">
        <v>741</v>
      </c>
      <c r="V536">
        <v>19</v>
      </c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 t="s">
        <v>29</v>
      </c>
      <c r="BD536" t="s">
        <v>30</v>
      </c>
      <c r="BE536"/>
      <c r="BF536"/>
      <c r="BG536"/>
      <c r="BH536"/>
      <c r="BI536"/>
      <c r="BJ536"/>
      <c r="BK536"/>
      <c r="BL536"/>
      <c r="BM536" t="s">
        <v>29</v>
      </c>
    </row>
    <row r="537" spans="1:65" x14ac:dyDescent="0.2">
      <c r="A537">
        <v>61364</v>
      </c>
      <c r="B537" t="s">
        <v>739</v>
      </c>
      <c r="C537">
        <v>718</v>
      </c>
      <c r="D537" t="s">
        <v>34</v>
      </c>
      <c r="E537" t="s">
        <v>35</v>
      </c>
      <c r="F537" t="s">
        <v>36</v>
      </c>
      <c r="G537">
        <v>1.48</v>
      </c>
      <c r="H537">
        <v>26.64</v>
      </c>
      <c r="I537">
        <v>0.3</v>
      </c>
      <c r="J537">
        <v>2.1150000000000002</v>
      </c>
      <c r="K537">
        <v>4.47</v>
      </c>
      <c r="L537">
        <v>0</v>
      </c>
      <c r="M537">
        <v>0</v>
      </c>
      <c r="N537">
        <v>2.1150000000000002</v>
      </c>
      <c r="O537">
        <v>38.07</v>
      </c>
      <c r="P537">
        <v>18</v>
      </c>
      <c r="Q537">
        <v>202201</v>
      </c>
      <c r="R537">
        <v>202252</v>
      </c>
      <c r="S537"/>
      <c r="T537"/>
      <c r="U537" t="s">
        <v>742</v>
      </c>
      <c r="V537">
        <v>58</v>
      </c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 t="s">
        <v>29</v>
      </c>
      <c r="BD537" t="s">
        <v>30</v>
      </c>
      <c r="BE537"/>
      <c r="BF537"/>
      <c r="BG537"/>
      <c r="BH537"/>
      <c r="BI537"/>
      <c r="BJ537"/>
      <c r="BK537"/>
      <c r="BL537"/>
      <c r="BM537" t="s">
        <v>29</v>
      </c>
    </row>
    <row r="538" spans="1:65" x14ac:dyDescent="0.2">
      <c r="A538">
        <v>61369</v>
      </c>
      <c r="B538" t="s">
        <v>743</v>
      </c>
      <c r="C538">
        <v>718</v>
      </c>
      <c r="D538" t="s">
        <v>24</v>
      </c>
      <c r="E538" t="s">
        <v>25</v>
      </c>
      <c r="F538"/>
      <c r="G538">
        <v>0.63</v>
      </c>
      <c r="H538">
        <v>31.5</v>
      </c>
      <c r="I538">
        <v>0.3</v>
      </c>
      <c r="J538">
        <v>0.9</v>
      </c>
      <c r="K538">
        <v>0.81</v>
      </c>
      <c r="L538">
        <v>0</v>
      </c>
      <c r="M538">
        <v>0</v>
      </c>
      <c r="N538">
        <v>0.9</v>
      </c>
      <c r="O538">
        <v>45</v>
      </c>
      <c r="P538">
        <v>50</v>
      </c>
      <c r="Q538">
        <v>202201</v>
      </c>
      <c r="R538">
        <v>202252</v>
      </c>
      <c r="S538"/>
      <c r="T538"/>
      <c r="U538" t="s">
        <v>744</v>
      </c>
      <c r="V538">
        <v>30</v>
      </c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 t="s">
        <v>29</v>
      </c>
      <c r="BD538" t="s">
        <v>30</v>
      </c>
      <c r="BE538"/>
      <c r="BF538"/>
      <c r="BG538"/>
      <c r="BH538"/>
      <c r="BI538"/>
      <c r="BJ538"/>
      <c r="BK538"/>
      <c r="BL538"/>
      <c r="BM538" t="s">
        <v>29</v>
      </c>
    </row>
    <row r="539" spans="1:65" x14ac:dyDescent="0.2">
      <c r="A539">
        <v>61369</v>
      </c>
      <c r="B539" t="s">
        <v>743</v>
      </c>
      <c r="C539">
        <v>718</v>
      </c>
      <c r="D539" t="s">
        <v>31</v>
      </c>
      <c r="E539" t="s">
        <v>32</v>
      </c>
      <c r="F539"/>
      <c r="G539">
        <v>0.47</v>
      </c>
      <c r="H539">
        <v>33.840000000000003</v>
      </c>
      <c r="I539">
        <v>0.3</v>
      </c>
      <c r="J539">
        <v>0.67200000000000004</v>
      </c>
      <c r="K539">
        <v>0.45</v>
      </c>
      <c r="L539">
        <v>0</v>
      </c>
      <c r="M539">
        <v>0</v>
      </c>
      <c r="N539">
        <v>0.67200000000000004</v>
      </c>
      <c r="O539">
        <v>48.38</v>
      </c>
      <c r="P539">
        <v>72</v>
      </c>
      <c r="Q539">
        <v>202201</v>
      </c>
      <c r="R539">
        <v>202252</v>
      </c>
      <c r="S539"/>
      <c r="T539"/>
      <c r="U539" t="s">
        <v>745</v>
      </c>
      <c r="V539">
        <v>14</v>
      </c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 t="s">
        <v>29</v>
      </c>
      <c r="BD539" t="s">
        <v>30</v>
      </c>
      <c r="BE539"/>
      <c r="BF539"/>
      <c r="BG539"/>
      <c r="BH539"/>
      <c r="BI539"/>
      <c r="BJ539"/>
      <c r="BK539"/>
      <c r="BL539"/>
      <c r="BM539" t="s">
        <v>29</v>
      </c>
    </row>
    <row r="540" spans="1:65" x14ac:dyDescent="0.2">
      <c r="A540">
        <v>61369</v>
      </c>
      <c r="B540" t="s">
        <v>743</v>
      </c>
      <c r="C540">
        <v>718</v>
      </c>
      <c r="D540" t="s">
        <v>34</v>
      </c>
      <c r="E540" t="s">
        <v>35</v>
      </c>
      <c r="F540" t="s">
        <v>36</v>
      </c>
      <c r="G540">
        <v>1.49</v>
      </c>
      <c r="H540">
        <v>26.82</v>
      </c>
      <c r="I540">
        <v>0.3</v>
      </c>
      <c r="J540">
        <v>2.129</v>
      </c>
      <c r="K540">
        <v>4.53</v>
      </c>
      <c r="L540">
        <v>0</v>
      </c>
      <c r="M540">
        <v>0</v>
      </c>
      <c r="N540">
        <v>2.129</v>
      </c>
      <c r="O540">
        <v>38.32</v>
      </c>
      <c r="P540">
        <v>18</v>
      </c>
      <c r="Q540">
        <v>202201</v>
      </c>
      <c r="R540">
        <v>202252</v>
      </c>
      <c r="S540"/>
      <c r="T540"/>
      <c r="U540" t="s">
        <v>746</v>
      </c>
      <c r="V540">
        <v>59</v>
      </c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 t="s">
        <v>29</v>
      </c>
      <c r="BD540" t="s">
        <v>30</v>
      </c>
      <c r="BE540"/>
      <c r="BF540"/>
      <c r="BG540"/>
      <c r="BH540"/>
      <c r="BI540"/>
      <c r="BJ540"/>
      <c r="BK540"/>
      <c r="BL540"/>
      <c r="BM540" t="s">
        <v>29</v>
      </c>
    </row>
    <row r="541" spans="1:65" x14ac:dyDescent="0.2">
      <c r="A541">
        <v>61369</v>
      </c>
      <c r="B541" t="s">
        <v>743</v>
      </c>
      <c r="C541">
        <v>718</v>
      </c>
      <c r="D541" t="s">
        <v>54</v>
      </c>
      <c r="E541" t="s">
        <v>55</v>
      </c>
      <c r="F541"/>
      <c r="G541">
        <v>0.41</v>
      </c>
      <c r="H541">
        <v>41.82</v>
      </c>
      <c r="I541">
        <v>0.3</v>
      </c>
      <c r="J541">
        <v>0.58599999999999997</v>
      </c>
      <c r="K541">
        <v>0.34</v>
      </c>
      <c r="L541">
        <v>0</v>
      </c>
      <c r="M541">
        <v>0</v>
      </c>
      <c r="N541">
        <v>0.58599999999999997</v>
      </c>
      <c r="O541">
        <v>59.77</v>
      </c>
      <c r="P541">
        <v>102</v>
      </c>
      <c r="Q541">
        <v>202201</v>
      </c>
      <c r="R541">
        <v>202252</v>
      </c>
      <c r="S541"/>
      <c r="T541"/>
      <c r="U541" t="s">
        <v>747</v>
      </c>
      <c r="V541">
        <v>10</v>
      </c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 t="s">
        <v>29</v>
      </c>
      <c r="BD541" t="s">
        <v>30</v>
      </c>
      <c r="BE541"/>
      <c r="BF541"/>
      <c r="BG541"/>
      <c r="BH541"/>
      <c r="BI541"/>
      <c r="BJ541"/>
      <c r="BK541"/>
      <c r="BL541"/>
      <c r="BM541" t="s">
        <v>29</v>
      </c>
    </row>
    <row r="542" spans="1:65" x14ac:dyDescent="0.2">
      <c r="A542">
        <v>61447</v>
      </c>
      <c r="B542" t="s">
        <v>748</v>
      </c>
      <c r="C542">
        <v>718</v>
      </c>
      <c r="D542" t="s">
        <v>24</v>
      </c>
      <c r="E542" t="s">
        <v>25</v>
      </c>
      <c r="F542"/>
      <c r="G542">
        <v>0.5</v>
      </c>
      <c r="H542">
        <v>25</v>
      </c>
      <c r="I542">
        <v>0.3</v>
      </c>
      <c r="J542">
        <v>0.71499999999999997</v>
      </c>
      <c r="K542">
        <v>0.51</v>
      </c>
      <c r="L542">
        <v>0</v>
      </c>
      <c r="M542">
        <v>0</v>
      </c>
      <c r="N542">
        <v>0.71499999999999997</v>
      </c>
      <c r="O542">
        <v>35.75</v>
      </c>
      <c r="P542">
        <v>50</v>
      </c>
      <c r="Q542">
        <v>202201</v>
      </c>
      <c r="R542">
        <v>202252</v>
      </c>
      <c r="S542"/>
      <c r="T542"/>
      <c r="U542" t="s">
        <v>749</v>
      </c>
      <c r="V542">
        <v>17</v>
      </c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 t="s">
        <v>173</v>
      </c>
      <c r="BF542" t="s">
        <v>174</v>
      </c>
      <c r="BG542"/>
      <c r="BH542"/>
      <c r="BI542"/>
      <c r="BJ542"/>
      <c r="BK542"/>
      <c r="BL542"/>
      <c r="BM542" t="s">
        <v>173</v>
      </c>
    </row>
    <row r="543" spans="1:65" x14ac:dyDescent="0.2">
      <c r="A543">
        <v>61448</v>
      </c>
      <c r="B543" t="s">
        <v>750</v>
      </c>
      <c r="C543">
        <v>718</v>
      </c>
      <c r="D543" t="s">
        <v>24</v>
      </c>
      <c r="E543" t="s">
        <v>25</v>
      </c>
      <c r="F543"/>
      <c r="G543">
        <v>0.5</v>
      </c>
      <c r="H543">
        <v>25</v>
      </c>
      <c r="I543">
        <v>0.3</v>
      </c>
      <c r="J543">
        <v>0.71499999999999997</v>
      </c>
      <c r="K543">
        <v>0.51</v>
      </c>
      <c r="L543">
        <v>0</v>
      </c>
      <c r="M543">
        <v>0</v>
      </c>
      <c r="N543">
        <v>0.71499999999999997</v>
      </c>
      <c r="O543">
        <v>35.75</v>
      </c>
      <c r="P543">
        <v>50</v>
      </c>
      <c r="Q543">
        <v>202201</v>
      </c>
      <c r="R543">
        <v>202252</v>
      </c>
      <c r="S543"/>
      <c r="T543"/>
      <c r="U543" t="s">
        <v>751</v>
      </c>
      <c r="V543">
        <v>17</v>
      </c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 t="s">
        <v>173</v>
      </c>
      <c r="BF543" t="s">
        <v>174</v>
      </c>
      <c r="BG543"/>
      <c r="BH543"/>
      <c r="BI543"/>
      <c r="BJ543"/>
      <c r="BK543"/>
      <c r="BL543"/>
      <c r="BM543" t="s">
        <v>173</v>
      </c>
    </row>
    <row r="544" spans="1:65" x14ac:dyDescent="0.2">
      <c r="A544">
        <v>61449</v>
      </c>
      <c r="B544" t="s">
        <v>752</v>
      </c>
      <c r="C544">
        <v>718</v>
      </c>
      <c r="D544" t="s">
        <v>24</v>
      </c>
      <c r="E544" t="s">
        <v>25</v>
      </c>
      <c r="F544"/>
      <c r="G544">
        <v>0.5</v>
      </c>
      <c r="H544">
        <v>25</v>
      </c>
      <c r="I544">
        <v>0.3</v>
      </c>
      <c r="J544">
        <v>0.71499999999999997</v>
      </c>
      <c r="K544">
        <v>0.51</v>
      </c>
      <c r="L544">
        <v>0</v>
      </c>
      <c r="M544">
        <v>0</v>
      </c>
      <c r="N544">
        <v>0.71499999999999997</v>
      </c>
      <c r="O544">
        <v>35.75</v>
      </c>
      <c r="P544">
        <v>50</v>
      </c>
      <c r="Q544">
        <v>202201</v>
      </c>
      <c r="R544">
        <v>202252</v>
      </c>
      <c r="S544"/>
      <c r="T544"/>
      <c r="U544" t="s">
        <v>753</v>
      </c>
      <c r="V544">
        <v>17</v>
      </c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 t="s">
        <v>173</v>
      </c>
      <c r="BF544" t="s">
        <v>174</v>
      </c>
      <c r="BG544"/>
      <c r="BH544"/>
      <c r="BI544"/>
      <c r="BJ544"/>
      <c r="BK544"/>
      <c r="BL544"/>
      <c r="BM544" t="s">
        <v>173</v>
      </c>
    </row>
    <row r="545" spans="1:65" x14ac:dyDescent="0.2">
      <c r="A545">
        <v>61450</v>
      </c>
      <c r="B545" t="s">
        <v>754</v>
      </c>
      <c r="C545">
        <v>718</v>
      </c>
      <c r="D545" t="s">
        <v>24</v>
      </c>
      <c r="E545" t="s">
        <v>25</v>
      </c>
      <c r="F545"/>
      <c r="G545">
        <v>0.5</v>
      </c>
      <c r="H545">
        <v>25</v>
      </c>
      <c r="I545">
        <v>0.3</v>
      </c>
      <c r="J545">
        <v>0.71499999999999997</v>
      </c>
      <c r="K545">
        <v>0.51</v>
      </c>
      <c r="L545">
        <v>0</v>
      </c>
      <c r="M545">
        <v>0</v>
      </c>
      <c r="N545">
        <v>0.71499999999999997</v>
      </c>
      <c r="O545">
        <v>35.75</v>
      </c>
      <c r="P545">
        <v>50</v>
      </c>
      <c r="Q545">
        <v>202201</v>
      </c>
      <c r="R545">
        <v>202252</v>
      </c>
      <c r="S545"/>
      <c r="T545"/>
      <c r="U545" t="s">
        <v>755</v>
      </c>
      <c r="V545">
        <v>17</v>
      </c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 t="s">
        <v>173</v>
      </c>
      <c r="BF545" t="s">
        <v>174</v>
      </c>
      <c r="BG545"/>
      <c r="BH545"/>
      <c r="BI545"/>
      <c r="BJ545"/>
      <c r="BK545"/>
      <c r="BL545"/>
      <c r="BM545" t="s">
        <v>173</v>
      </c>
    </row>
    <row r="546" spans="1:65" x14ac:dyDescent="0.2">
      <c r="A546">
        <v>61451</v>
      </c>
      <c r="B546" t="s">
        <v>756</v>
      </c>
      <c r="C546">
        <v>718</v>
      </c>
      <c r="D546" t="s">
        <v>24</v>
      </c>
      <c r="E546" t="s">
        <v>25</v>
      </c>
      <c r="F546"/>
      <c r="G546">
        <v>0.5</v>
      </c>
      <c r="H546">
        <v>25</v>
      </c>
      <c r="I546">
        <v>0.3</v>
      </c>
      <c r="J546">
        <v>0.71499999999999997</v>
      </c>
      <c r="K546">
        <v>0.51</v>
      </c>
      <c r="L546">
        <v>0</v>
      </c>
      <c r="M546">
        <v>0</v>
      </c>
      <c r="N546">
        <v>0.71499999999999997</v>
      </c>
      <c r="O546">
        <v>35.75</v>
      </c>
      <c r="P546">
        <v>50</v>
      </c>
      <c r="Q546">
        <v>202201</v>
      </c>
      <c r="R546">
        <v>202252</v>
      </c>
      <c r="S546"/>
      <c r="T546"/>
      <c r="U546" t="s">
        <v>757</v>
      </c>
      <c r="V546">
        <v>17</v>
      </c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 t="s">
        <v>173</v>
      </c>
      <c r="BF546" t="s">
        <v>174</v>
      </c>
      <c r="BG546"/>
      <c r="BH546"/>
      <c r="BI546"/>
      <c r="BJ546"/>
      <c r="BK546"/>
      <c r="BL546"/>
      <c r="BM546" t="s">
        <v>173</v>
      </c>
    </row>
    <row r="547" spans="1:65" x14ac:dyDescent="0.2">
      <c r="A547">
        <v>61452</v>
      </c>
      <c r="B547" t="s">
        <v>758</v>
      </c>
      <c r="C547">
        <v>718</v>
      </c>
      <c r="D547" t="s">
        <v>24</v>
      </c>
      <c r="E547" t="s">
        <v>25</v>
      </c>
      <c r="F547"/>
      <c r="G547">
        <v>0.5</v>
      </c>
      <c r="H547">
        <v>25</v>
      </c>
      <c r="I547">
        <v>0.3</v>
      </c>
      <c r="J547">
        <v>0.71499999999999997</v>
      </c>
      <c r="K547">
        <v>0.51</v>
      </c>
      <c r="L547">
        <v>0</v>
      </c>
      <c r="M547">
        <v>0</v>
      </c>
      <c r="N547">
        <v>0.71499999999999997</v>
      </c>
      <c r="O547">
        <v>35.75</v>
      </c>
      <c r="P547">
        <v>50</v>
      </c>
      <c r="Q547">
        <v>202201</v>
      </c>
      <c r="R547">
        <v>202252</v>
      </c>
      <c r="S547"/>
      <c r="T547"/>
      <c r="U547" t="s">
        <v>759</v>
      </c>
      <c r="V547">
        <v>17</v>
      </c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 t="s">
        <v>173</v>
      </c>
      <c r="BF547" t="s">
        <v>174</v>
      </c>
      <c r="BG547"/>
      <c r="BH547"/>
      <c r="BI547"/>
      <c r="BJ547"/>
      <c r="BK547"/>
      <c r="BL547"/>
      <c r="BM547" t="s">
        <v>173</v>
      </c>
    </row>
    <row r="548" spans="1:65" x14ac:dyDescent="0.2">
      <c r="A548">
        <v>61453</v>
      </c>
      <c r="B548" t="s">
        <v>760</v>
      </c>
      <c r="C548">
        <v>718</v>
      </c>
      <c r="D548" t="s">
        <v>24</v>
      </c>
      <c r="E548" t="s">
        <v>25</v>
      </c>
      <c r="F548"/>
      <c r="G548">
        <v>0.5</v>
      </c>
      <c r="H548">
        <v>25</v>
      </c>
      <c r="I548">
        <v>0.3</v>
      </c>
      <c r="J548">
        <v>0.71499999999999997</v>
      </c>
      <c r="K548">
        <v>0.51</v>
      </c>
      <c r="L548">
        <v>0</v>
      </c>
      <c r="M548">
        <v>0</v>
      </c>
      <c r="N548">
        <v>0.71499999999999997</v>
      </c>
      <c r="O548">
        <v>35.75</v>
      </c>
      <c r="P548">
        <v>50</v>
      </c>
      <c r="Q548">
        <v>202201</v>
      </c>
      <c r="R548">
        <v>202252</v>
      </c>
      <c r="S548"/>
      <c r="T548"/>
      <c r="U548" t="s">
        <v>761</v>
      </c>
      <c r="V548">
        <v>17</v>
      </c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 t="s">
        <v>173</v>
      </c>
      <c r="BF548" t="s">
        <v>174</v>
      </c>
      <c r="BG548"/>
      <c r="BH548"/>
      <c r="BI548"/>
      <c r="BJ548"/>
      <c r="BK548"/>
      <c r="BL548"/>
      <c r="BM548" t="s">
        <v>173</v>
      </c>
    </row>
    <row r="549" spans="1:65" x14ac:dyDescent="0.2">
      <c r="A549">
        <v>61454</v>
      </c>
      <c r="B549" t="s">
        <v>762</v>
      </c>
      <c r="C549">
        <v>718</v>
      </c>
      <c r="D549" t="s">
        <v>24</v>
      </c>
      <c r="E549" t="s">
        <v>25</v>
      </c>
      <c r="F549"/>
      <c r="G549">
        <v>0.5</v>
      </c>
      <c r="H549">
        <v>25</v>
      </c>
      <c r="I549">
        <v>0.3</v>
      </c>
      <c r="J549">
        <v>0.71499999999999997</v>
      </c>
      <c r="K549">
        <v>0.51</v>
      </c>
      <c r="L549">
        <v>0</v>
      </c>
      <c r="M549">
        <v>0</v>
      </c>
      <c r="N549">
        <v>0.71499999999999997</v>
      </c>
      <c r="O549">
        <v>35.75</v>
      </c>
      <c r="P549">
        <v>50</v>
      </c>
      <c r="Q549">
        <v>202201</v>
      </c>
      <c r="R549">
        <v>202252</v>
      </c>
      <c r="S549"/>
      <c r="T549"/>
      <c r="U549" t="s">
        <v>763</v>
      </c>
      <c r="V549">
        <v>17</v>
      </c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 t="s">
        <v>173</v>
      </c>
      <c r="BF549" t="s">
        <v>174</v>
      </c>
      <c r="BG549"/>
      <c r="BH549"/>
      <c r="BI549"/>
      <c r="BJ549"/>
      <c r="BK549"/>
      <c r="BL549"/>
      <c r="BM549" t="s">
        <v>173</v>
      </c>
    </row>
    <row r="550" spans="1:65" x14ac:dyDescent="0.2">
      <c r="A550">
        <v>61455</v>
      </c>
      <c r="B550" t="s">
        <v>764</v>
      </c>
      <c r="C550">
        <v>718</v>
      </c>
      <c r="D550" t="s">
        <v>24</v>
      </c>
      <c r="E550" t="s">
        <v>25</v>
      </c>
      <c r="F550"/>
      <c r="G550">
        <v>0.56999999999999995</v>
      </c>
      <c r="H550">
        <v>28.5</v>
      </c>
      <c r="I550">
        <v>0.3</v>
      </c>
      <c r="J550">
        <v>0.81499999999999995</v>
      </c>
      <c r="K550">
        <v>0.66</v>
      </c>
      <c r="L550">
        <v>0</v>
      </c>
      <c r="M550">
        <v>0</v>
      </c>
      <c r="N550">
        <v>0.81499999999999995</v>
      </c>
      <c r="O550">
        <v>40.75</v>
      </c>
      <c r="P550">
        <v>50</v>
      </c>
      <c r="Q550">
        <v>202201</v>
      </c>
      <c r="R550">
        <v>202252</v>
      </c>
      <c r="S550"/>
      <c r="T550"/>
      <c r="U550" t="s">
        <v>765</v>
      </c>
      <c r="V550">
        <v>24</v>
      </c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 t="s">
        <v>173</v>
      </c>
      <c r="BF550" t="s">
        <v>174</v>
      </c>
      <c r="BG550"/>
      <c r="BH550"/>
      <c r="BI550"/>
      <c r="BJ550"/>
      <c r="BK550"/>
      <c r="BL550"/>
      <c r="BM550" t="s">
        <v>173</v>
      </c>
    </row>
    <row r="551" spans="1:65" x14ac:dyDescent="0.2">
      <c r="A551">
        <v>61456</v>
      </c>
      <c r="B551" t="s">
        <v>766</v>
      </c>
      <c r="C551">
        <v>718</v>
      </c>
      <c r="D551" t="s">
        <v>24</v>
      </c>
      <c r="E551" t="s">
        <v>25</v>
      </c>
      <c r="F551"/>
      <c r="G551">
        <v>0.59</v>
      </c>
      <c r="H551">
        <v>29.5</v>
      </c>
      <c r="I551">
        <v>0.3</v>
      </c>
      <c r="J551">
        <v>0.84299999999999997</v>
      </c>
      <c r="K551">
        <v>0.71</v>
      </c>
      <c r="L551">
        <v>0</v>
      </c>
      <c r="M551">
        <v>0</v>
      </c>
      <c r="N551">
        <v>0.84299999999999997</v>
      </c>
      <c r="O551">
        <v>42.15</v>
      </c>
      <c r="P551">
        <v>50</v>
      </c>
      <c r="Q551">
        <v>202201</v>
      </c>
      <c r="R551">
        <v>202252</v>
      </c>
      <c r="S551"/>
      <c r="T551"/>
      <c r="U551" t="s">
        <v>767</v>
      </c>
      <c r="V551">
        <v>26</v>
      </c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 t="s">
        <v>173</v>
      </c>
      <c r="BF551" t="s">
        <v>174</v>
      </c>
      <c r="BG551"/>
      <c r="BH551"/>
      <c r="BI551"/>
      <c r="BJ551"/>
      <c r="BK551"/>
      <c r="BL551"/>
      <c r="BM551" t="s">
        <v>173</v>
      </c>
    </row>
    <row r="552" spans="1:65" x14ac:dyDescent="0.2">
      <c r="A552">
        <v>61457</v>
      </c>
      <c r="B552" t="s">
        <v>768</v>
      </c>
      <c r="C552">
        <v>718</v>
      </c>
      <c r="D552" t="s">
        <v>24</v>
      </c>
      <c r="E552" t="s">
        <v>25</v>
      </c>
      <c r="F552"/>
      <c r="G552">
        <v>0.5</v>
      </c>
      <c r="H552">
        <v>25</v>
      </c>
      <c r="I552">
        <v>0.3</v>
      </c>
      <c r="J552">
        <v>0.71499999999999997</v>
      </c>
      <c r="K552">
        <v>0.51</v>
      </c>
      <c r="L552">
        <v>0</v>
      </c>
      <c r="M552">
        <v>0</v>
      </c>
      <c r="N552">
        <v>0.71499999999999997</v>
      </c>
      <c r="O552">
        <v>35.75</v>
      </c>
      <c r="P552">
        <v>50</v>
      </c>
      <c r="Q552">
        <v>202201</v>
      </c>
      <c r="R552">
        <v>202252</v>
      </c>
      <c r="S552"/>
      <c r="T552"/>
      <c r="U552" t="s">
        <v>769</v>
      </c>
      <c r="V552">
        <v>17</v>
      </c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 t="s">
        <v>173</v>
      </c>
      <c r="BF552" t="s">
        <v>174</v>
      </c>
      <c r="BG552"/>
      <c r="BH552"/>
      <c r="BI552"/>
      <c r="BJ552"/>
      <c r="BK552"/>
      <c r="BL552"/>
      <c r="BM552" t="s">
        <v>173</v>
      </c>
    </row>
    <row r="553" spans="1:65" x14ac:dyDescent="0.2">
      <c r="A553">
        <v>61458</v>
      </c>
      <c r="B553" t="s">
        <v>770</v>
      </c>
      <c r="C553">
        <v>718</v>
      </c>
      <c r="D553" t="s">
        <v>24</v>
      </c>
      <c r="E553" t="s">
        <v>25</v>
      </c>
      <c r="F553"/>
      <c r="G553">
        <v>0.77</v>
      </c>
      <c r="H553">
        <v>38.5</v>
      </c>
      <c r="I553">
        <v>0.3</v>
      </c>
      <c r="J553">
        <v>1.1000000000000001</v>
      </c>
      <c r="K553">
        <v>1.21</v>
      </c>
      <c r="L553">
        <v>0</v>
      </c>
      <c r="M553">
        <v>0</v>
      </c>
      <c r="N553">
        <v>1.1000000000000001</v>
      </c>
      <c r="O553">
        <v>55</v>
      </c>
      <c r="P553">
        <v>50</v>
      </c>
      <c r="Q553">
        <v>202201</v>
      </c>
      <c r="R553">
        <v>202252</v>
      </c>
      <c r="S553"/>
      <c r="T553"/>
      <c r="U553" t="s">
        <v>771</v>
      </c>
      <c r="V553">
        <v>43</v>
      </c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 t="s">
        <v>40</v>
      </c>
      <c r="AP553" t="s">
        <v>41</v>
      </c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 t="s">
        <v>173</v>
      </c>
      <c r="BF553" t="s">
        <v>174</v>
      </c>
      <c r="BG553"/>
      <c r="BH553"/>
      <c r="BI553"/>
      <c r="BJ553"/>
      <c r="BK553"/>
      <c r="BL553"/>
      <c r="BM553" t="s">
        <v>173</v>
      </c>
    </row>
    <row r="554" spans="1:65" x14ac:dyDescent="0.2">
      <c r="A554">
        <v>61459</v>
      </c>
      <c r="B554" t="s">
        <v>772</v>
      </c>
      <c r="C554">
        <v>718</v>
      </c>
      <c r="D554" t="s">
        <v>24</v>
      </c>
      <c r="E554" t="s">
        <v>25</v>
      </c>
      <c r="F554"/>
      <c r="G554">
        <v>0.5</v>
      </c>
      <c r="H554">
        <v>25</v>
      </c>
      <c r="I554">
        <v>0.3</v>
      </c>
      <c r="J554">
        <v>0.71499999999999997</v>
      </c>
      <c r="K554">
        <v>0.51</v>
      </c>
      <c r="L554">
        <v>0</v>
      </c>
      <c r="M554">
        <v>0</v>
      </c>
      <c r="N554">
        <v>0.71499999999999997</v>
      </c>
      <c r="O554">
        <v>35.75</v>
      </c>
      <c r="P554">
        <v>50</v>
      </c>
      <c r="Q554">
        <v>202201</v>
      </c>
      <c r="R554">
        <v>202252</v>
      </c>
      <c r="S554"/>
      <c r="T554"/>
      <c r="U554" t="s">
        <v>773</v>
      </c>
      <c r="V554">
        <v>17</v>
      </c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 t="s">
        <v>173</v>
      </c>
      <c r="BF554" t="s">
        <v>174</v>
      </c>
      <c r="BG554"/>
      <c r="BH554"/>
      <c r="BI554"/>
      <c r="BJ554"/>
      <c r="BK554"/>
      <c r="BL554"/>
      <c r="BM554" t="s">
        <v>173</v>
      </c>
    </row>
    <row r="555" spans="1:65" x14ac:dyDescent="0.2">
      <c r="A555">
        <v>61462</v>
      </c>
      <c r="B555" t="s">
        <v>774</v>
      </c>
      <c r="C555">
        <v>718</v>
      </c>
      <c r="D555" t="s">
        <v>24</v>
      </c>
      <c r="E555" t="s">
        <v>25</v>
      </c>
      <c r="F555"/>
      <c r="G555">
        <v>0.5</v>
      </c>
      <c r="H555">
        <v>25</v>
      </c>
      <c r="I555">
        <v>0.3</v>
      </c>
      <c r="J555">
        <v>0.71499999999999997</v>
      </c>
      <c r="K555">
        <v>0.51</v>
      </c>
      <c r="L555">
        <v>0</v>
      </c>
      <c r="M555">
        <v>0</v>
      </c>
      <c r="N555">
        <v>0.71499999999999997</v>
      </c>
      <c r="O555">
        <v>35.75</v>
      </c>
      <c r="P555">
        <v>50</v>
      </c>
      <c r="Q555">
        <v>202201</v>
      </c>
      <c r="R555">
        <v>202252</v>
      </c>
      <c r="S555"/>
      <c r="T555"/>
      <c r="U555" t="s">
        <v>775</v>
      </c>
      <c r="V555">
        <v>17</v>
      </c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 t="s">
        <v>173</v>
      </c>
      <c r="BF555" t="s">
        <v>174</v>
      </c>
      <c r="BG555"/>
      <c r="BH555"/>
      <c r="BI555"/>
      <c r="BJ555"/>
      <c r="BK555"/>
      <c r="BL555"/>
      <c r="BM555" t="s">
        <v>173</v>
      </c>
    </row>
    <row r="556" spans="1:65" x14ac:dyDescent="0.2">
      <c r="A556">
        <v>61463</v>
      </c>
      <c r="B556" t="s">
        <v>776</v>
      </c>
      <c r="C556">
        <v>718</v>
      </c>
      <c r="D556" t="s">
        <v>24</v>
      </c>
      <c r="E556" t="s">
        <v>25</v>
      </c>
      <c r="F556"/>
      <c r="G556">
        <v>0.5</v>
      </c>
      <c r="H556">
        <v>25</v>
      </c>
      <c r="I556">
        <v>0.3</v>
      </c>
      <c r="J556">
        <v>0.71499999999999997</v>
      </c>
      <c r="K556">
        <v>0.51</v>
      </c>
      <c r="L556">
        <v>0</v>
      </c>
      <c r="M556">
        <v>0</v>
      </c>
      <c r="N556">
        <v>0.71499999999999997</v>
      </c>
      <c r="O556">
        <v>35.75</v>
      </c>
      <c r="P556">
        <v>50</v>
      </c>
      <c r="Q556">
        <v>202201</v>
      </c>
      <c r="R556">
        <v>202252</v>
      </c>
      <c r="S556"/>
      <c r="T556"/>
      <c r="U556" t="s">
        <v>777</v>
      </c>
      <c r="V556">
        <v>17</v>
      </c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 t="s">
        <v>173</v>
      </c>
      <c r="BF556" t="s">
        <v>174</v>
      </c>
      <c r="BG556"/>
      <c r="BH556"/>
      <c r="BI556"/>
      <c r="BJ556"/>
      <c r="BK556"/>
      <c r="BL556"/>
      <c r="BM556" t="s">
        <v>173</v>
      </c>
    </row>
    <row r="557" spans="1:65" x14ac:dyDescent="0.2">
      <c r="A557">
        <v>61465</v>
      </c>
      <c r="B557" t="s">
        <v>778</v>
      </c>
      <c r="C557">
        <v>718</v>
      </c>
      <c r="D557" t="s">
        <v>24</v>
      </c>
      <c r="E557" t="s">
        <v>25</v>
      </c>
      <c r="F557"/>
      <c r="G557">
        <v>0.5</v>
      </c>
      <c r="H557">
        <v>25</v>
      </c>
      <c r="I557">
        <v>0.3</v>
      </c>
      <c r="J557">
        <v>0.71499999999999997</v>
      </c>
      <c r="K557">
        <v>0.51</v>
      </c>
      <c r="L557">
        <v>0</v>
      </c>
      <c r="M557">
        <v>0</v>
      </c>
      <c r="N557">
        <v>0.71499999999999997</v>
      </c>
      <c r="O557">
        <v>35.75</v>
      </c>
      <c r="P557">
        <v>50</v>
      </c>
      <c r="Q557">
        <v>202201</v>
      </c>
      <c r="R557">
        <v>202252</v>
      </c>
      <c r="S557"/>
      <c r="T557"/>
      <c r="U557" t="s">
        <v>779</v>
      </c>
      <c r="V557">
        <v>17</v>
      </c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 t="s">
        <v>173</v>
      </c>
      <c r="BF557" t="s">
        <v>174</v>
      </c>
      <c r="BG557"/>
      <c r="BH557"/>
      <c r="BI557"/>
      <c r="BJ557"/>
      <c r="BK557"/>
      <c r="BL557"/>
      <c r="BM557" t="s">
        <v>173</v>
      </c>
    </row>
    <row r="558" spans="1:65" x14ac:dyDescent="0.2">
      <c r="A558">
        <v>61466</v>
      </c>
      <c r="B558" t="s">
        <v>780</v>
      </c>
      <c r="C558">
        <v>718</v>
      </c>
      <c r="D558" t="s">
        <v>24</v>
      </c>
      <c r="E558" t="s">
        <v>25</v>
      </c>
      <c r="F558"/>
      <c r="G558">
        <v>0.5</v>
      </c>
      <c r="H558">
        <v>25</v>
      </c>
      <c r="I558">
        <v>0.3</v>
      </c>
      <c r="J558">
        <v>0.71499999999999997</v>
      </c>
      <c r="K558">
        <v>0.51</v>
      </c>
      <c r="L558">
        <v>0</v>
      </c>
      <c r="M558">
        <v>0</v>
      </c>
      <c r="N558">
        <v>0.71499999999999997</v>
      </c>
      <c r="O558">
        <v>35.75</v>
      </c>
      <c r="P558">
        <v>50</v>
      </c>
      <c r="Q558">
        <v>202201</v>
      </c>
      <c r="R558">
        <v>202252</v>
      </c>
      <c r="S558"/>
      <c r="T558"/>
      <c r="U558" t="s">
        <v>781</v>
      </c>
      <c r="V558">
        <v>17</v>
      </c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 t="s">
        <v>173</v>
      </c>
      <c r="BF558" t="s">
        <v>174</v>
      </c>
      <c r="BG558"/>
      <c r="BH558"/>
      <c r="BI558"/>
      <c r="BJ558"/>
      <c r="BK558"/>
      <c r="BL558"/>
      <c r="BM558" t="s">
        <v>173</v>
      </c>
    </row>
    <row r="559" spans="1:65" x14ac:dyDescent="0.2">
      <c r="A559">
        <v>61468</v>
      </c>
      <c r="B559" t="s">
        <v>782</v>
      </c>
      <c r="C559">
        <v>718</v>
      </c>
      <c r="D559" t="s">
        <v>24</v>
      </c>
      <c r="E559" t="s">
        <v>25</v>
      </c>
      <c r="F559"/>
      <c r="G559">
        <v>0.5</v>
      </c>
      <c r="H559">
        <v>25</v>
      </c>
      <c r="I559">
        <v>0.3</v>
      </c>
      <c r="J559">
        <v>0.71499999999999997</v>
      </c>
      <c r="K559">
        <v>0.51</v>
      </c>
      <c r="L559">
        <v>0</v>
      </c>
      <c r="M559">
        <v>0</v>
      </c>
      <c r="N559">
        <v>0.71499999999999997</v>
      </c>
      <c r="O559">
        <v>35.75</v>
      </c>
      <c r="P559">
        <v>50</v>
      </c>
      <c r="Q559">
        <v>202201</v>
      </c>
      <c r="R559">
        <v>202252</v>
      </c>
      <c r="S559"/>
      <c r="T559"/>
      <c r="U559" t="s">
        <v>783</v>
      </c>
      <c r="V559">
        <v>17</v>
      </c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 t="s">
        <v>173</v>
      </c>
      <c r="BF559" t="s">
        <v>174</v>
      </c>
      <c r="BG559"/>
      <c r="BH559"/>
      <c r="BI559"/>
      <c r="BJ559"/>
      <c r="BK559"/>
      <c r="BL559"/>
      <c r="BM559" t="s">
        <v>173</v>
      </c>
    </row>
    <row r="560" spans="1:65" x14ac:dyDescent="0.2">
      <c r="A560">
        <v>61469</v>
      </c>
      <c r="B560" t="s">
        <v>784</v>
      </c>
      <c r="C560">
        <v>718</v>
      </c>
      <c r="D560" t="s">
        <v>24</v>
      </c>
      <c r="E560" t="s">
        <v>25</v>
      </c>
      <c r="F560"/>
      <c r="G560">
        <v>0.56999999999999995</v>
      </c>
      <c r="H560">
        <v>28.5</v>
      </c>
      <c r="I560">
        <v>0.3</v>
      </c>
      <c r="J560">
        <v>0.81499999999999995</v>
      </c>
      <c r="K560">
        <v>0.66</v>
      </c>
      <c r="L560">
        <v>0</v>
      </c>
      <c r="M560">
        <v>0</v>
      </c>
      <c r="N560">
        <v>0.81499999999999995</v>
      </c>
      <c r="O560">
        <v>40.75</v>
      </c>
      <c r="P560">
        <v>50</v>
      </c>
      <c r="Q560">
        <v>202201</v>
      </c>
      <c r="R560">
        <v>202252</v>
      </c>
      <c r="S560"/>
      <c r="T560"/>
      <c r="U560" t="s">
        <v>785</v>
      </c>
      <c r="V560">
        <v>24</v>
      </c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 t="s">
        <v>173</v>
      </c>
      <c r="BF560" t="s">
        <v>174</v>
      </c>
      <c r="BG560"/>
      <c r="BH560"/>
      <c r="BI560"/>
      <c r="BJ560"/>
      <c r="BK560"/>
      <c r="BL560"/>
      <c r="BM560" t="s">
        <v>173</v>
      </c>
    </row>
    <row r="561" spans="1:65" x14ac:dyDescent="0.2">
      <c r="A561">
        <v>61470</v>
      </c>
      <c r="B561" t="s">
        <v>786</v>
      </c>
      <c r="C561">
        <v>718</v>
      </c>
      <c r="D561" t="s">
        <v>24</v>
      </c>
      <c r="E561" t="s">
        <v>25</v>
      </c>
      <c r="F561"/>
      <c r="G561">
        <v>0.48</v>
      </c>
      <c r="H561">
        <v>24</v>
      </c>
      <c r="I561">
        <v>0.3</v>
      </c>
      <c r="J561">
        <v>0.68600000000000005</v>
      </c>
      <c r="K561">
        <v>0.47</v>
      </c>
      <c r="L561">
        <v>0</v>
      </c>
      <c r="M561">
        <v>0</v>
      </c>
      <c r="N561">
        <v>0.68600000000000005</v>
      </c>
      <c r="O561">
        <v>34.299999999999997</v>
      </c>
      <c r="P561">
        <v>50</v>
      </c>
      <c r="Q561">
        <v>202201</v>
      </c>
      <c r="R561">
        <v>202252</v>
      </c>
      <c r="S561"/>
      <c r="T561"/>
      <c r="U561" t="s">
        <v>787</v>
      </c>
      <c r="V561">
        <v>15</v>
      </c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 t="s">
        <v>173</v>
      </c>
      <c r="BF561" t="s">
        <v>174</v>
      </c>
      <c r="BG561"/>
      <c r="BH561"/>
      <c r="BI561"/>
      <c r="BJ561"/>
      <c r="BK561"/>
      <c r="BL561"/>
      <c r="BM561" t="s">
        <v>173</v>
      </c>
    </row>
    <row r="562" spans="1:65" x14ac:dyDescent="0.2">
      <c r="A562">
        <v>61471</v>
      </c>
      <c r="B562" t="s">
        <v>788</v>
      </c>
      <c r="C562">
        <v>718</v>
      </c>
      <c r="D562" t="s">
        <v>24</v>
      </c>
      <c r="E562" t="s">
        <v>25</v>
      </c>
      <c r="F562"/>
      <c r="G562">
        <v>0.5</v>
      </c>
      <c r="H562">
        <v>25</v>
      </c>
      <c r="I562">
        <v>0.3</v>
      </c>
      <c r="J562">
        <v>0.71499999999999997</v>
      </c>
      <c r="K562">
        <v>0.51</v>
      </c>
      <c r="L562">
        <v>0</v>
      </c>
      <c r="M562">
        <v>0</v>
      </c>
      <c r="N562">
        <v>0.71499999999999997</v>
      </c>
      <c r="O562">
        <v>35.75</v>
      </c>
      <c r="P562">
        <v>50</v>
      </c>
      <c r="Q562">
        <v>202201</v>
      </c>
      <c r="R562">
        <v>202252</v>
      </c>
      <c r="S562"/>
      <c r="T562"/>
      <c r="U562" t="s">
        <v>789</v>
      </c>
      <c r="V562">
        <v>17</v>
      </c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 t="s">
        <v>173</v>
      </c>
      <c r="BF562" t="s">
        <v>174</v>
      </c>
      <c r="BG562"/>
      <c r="BH562"/>
      <c r="BI562"/>
      <c r="BJ562"/>
      <c r="BK562"/>
      <c r="BL562"/>
      <c r="BM562" t="s">
        <v>173</v>
      </c>
    </row>
    <row r="563" spans="1:65" x14ac:dyDescent="0.2">
      <c r="A563">
        <v>61475</v>
      </c>
      <c r="B563" t="s">
        <v>790</v>
      </c>
      <c r="C563">
        <v>718</v>
      </c>
      <c r="D563" t="s">
        <v>24</v>
      </c>
      <c r="E563" t="s">
        <v>25</v>
      </c>
      <c r="F563"/>
      <c r="G563">
        <v>0.65</v>
      </c>
      <c r="H563">
        <v>32.5</v>
      </c>
      <c r="I563">
        <v>0.3</v>
      </c>
      <c r="J563">
        <v>0.92900000000000005</v>
      </c>
      <c r="K563">
        <v>0.86</v>
      </c>
      <c r="L563">
        <v>0</v>
      </c>
      <c r="M563">
        <v>0</v>
      </c>
      <c r="N563">
        <v>0.92900000000000005</v>
      </c>
      <c r="O563">
        <v>46.45</v>
      </c>
      <c r="P563">
        <v>50</v>
      </c>
      <c r="Q563">
        <v>202201</v>
      </c>
      <c r="R563">
        <v>202252</v>
      </c>
      <c r="S563"/>
      <c r="T563"/>
      <c r="U563" t="s">
        <v>791</v>
      </c>
      <c r="V563">
        <v>31</v>
      </c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 t="s">
        <v>173</v>
      </c>
      <c r="BF563" t="s">
        <v>174</v>
      </c>
      <c r="BG563"/>
      <c r="BH563"/>
      <c r="BI563"/>
      <c r="BJ563"/>
      <c r="BK563"/>
      <c r="BL563"/>
      <c r="BM563" t="s">
        <v>173</v>
      </c>
    </row>
    <row r="564" spans="1:65" x14ac:dyDescent="0.2">
      <c r="A564">
        <v>61476</v>
      </c>
      <c r="B564" t="s">
        <v>792</v>
      </c>
      <c r="C564">
        <v>718</v>
      </c>
      <c r="D564" t="s">
        <v>24</v>
      </c>
      <c r="E564" t="s">
        <v>25</v>
      </c>
      <c r="F564"/>
      <c r="G564">
        <v>0.65</v>
      </c>
      <c r="H564">
        <v>32.5</v>
      </c>
      <c r="I564">
        <v>0.3</v>
      </c>
      <c r="J564">
        <v>0.92900000000000005</v>
      </c>
      <c r="K564">
        <v>0.86</v>
      </c>
      <c r="L564">
        <v>0</v>
      </c>
      <c r="M564">
        <v>0</v>
      </c>
      <c r="N564">
        <v>0.92900000000000005</v>
      </c>
      <c r="O564">
        <v>46.45</v>
      </c>
      <c r="P564">
        <v>50</v>
      </c>
      <c r="Q564">
        <v>202201</v>
      </c>
      <c r="R564">
        <v>202252</v>
      </c>
      <c r="S564"/>
      <c r="T564"/>
      <c r="U564" t="s">
        <v>793</v>
      </c>
      <c r="V564">
        <v>31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 t="s">
        <v>173</v>
      </c>
      <c r="BF564" t="s">
        <v>174</v>
      </c>
      <c r="BG564"/>
      <c r="BH564"/>
      <c r="BI564"/>
      <c r="BJ564"/>
      <c r="BK564"/>
      <c r="BL564"/>
      <c r="BM564" t="s">
        <v>173</v>
      </c>
    </row>
    <row r="565" spans="1:65" x14ac:dyDescent="0.2">
      <c r="A565">
        <v>61477</v>
      </c>
      <c r="B565" t="s">
        <v>794</v>
      </c>
      <c r="C565">
        <v>718</v>
      </c>
      <c r="D565" t="s">
        <v>24</v>
      </c>
      <c r="E565" t="s">
        <v>25</v>
      </c>
      <c r="F565"/>
      <c r="G565">
        <v>1.1000000000000001</v>
      </c>
      <c r="H565">
        <v>55</v>
      </c>
      <c r="I565">
        <v>0.3</v>
      </c>
      <c r="J565">
        <v>1.5720000000000001</v>
      </c>
      <c r="K565">
        <v>2.4700000000000002</v>
      </c>
      <c r="L565">
        <v>0</v>
      </c>
      <c r="M565">
        <v>0</v>
      </c>
      <c r="N565">
        <v>1.5720000000000001</v>
      </c>
      <c r="O565">
        <v>78.599999999999994</v>
      </c>
      <c r="P565">
        <v>50</v>
      </c>
      <c r="Q565">
        <v>202201</v>
      </c>
      <c r="R565">
        <v>202252</v>
      </c>
      <c r="S565"/>
      <c r="T565"/>
      <c r="U565" t="s">
        <v>795</v>
      </c>
      <c r="V565">
        <v>53</v>
      </c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 t="s">
        <v>173</v>
      </c>
      <c r="BF565" t="s">
        <v>174</v>
      </c>
      <c r="BG565"/>
      <c r="BH565"/>
      <c r="BI565"/>
      <c r="BJ565"/>
      <c r="BK565"/>
      <c r="BL565"/>
      <c r="BM565" t="s">
        <v>173</v>
      </c>
    </row>
    <row r="566" spans="1:65" x14ac:dyDescent="0.2">
      <c r="A566">
        <v>61480</v>
      </c>
      <c r="B566" t="s">
        <v>796</v>
      </c>
      <c r="C566">
        <v>718</v>
      </c>
      <c r="D566" t="s">
        <v>24</v>
      </c>
      <c r="E566" t="s">
        <v>25</v>
      </c>
      <c r="F566"/>
      <c r="G566">
        <v>0.45</v>
      </c>
      <c r="H566">
        <v>22.5</v>
      </c>
      <c r="I566">
        <v>0.3</v>
      </c>
      <c r="J566">
        <v>0.64300000000000002</v>
      </c>
      <c r="K566">
        <v>0.41</v>
      </c>
      <c r="L566">
        <v>0</v>
      </c>
      <c r="M566">
        <v>0</v>
      </c>
      <c r="N566">
        <v>0.64300000000000002</v>
      </c>
      <c r="O566">
        <v>32.15</v>
      </c>
      <c r="P566">
        <v>50</v>
      </c>
      <c r="Q566">
        <v>202201</v>
      </c>
      <c r="R566">
        <v>202252</v>
      </c>
      <c r="S566"/>
      <c r="T566"/>
      <c r="U566" t="s">
        <v>797</v>
      </c>
      <c r="V566">
        <v>12</v>
      </c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 t="s">
        <v>173</v>
      </c>
      <c r="BF566" t="s">
        <v>174</v>
      </c>
      <c r="BG566"/>
      <c r="BH566"/>
      <c r="BI566"/>
      <c r="BJ566"/>
      <c r="BK566"/>
      <c r="BL566"/>
      <c r="BM566" t="s">
        <v>173</v>
      </c>
    </row>
    <row r="567" spans="1:65" x14ac:dyDescent="0.2">
      <c r="A567">
        <v>61481</v>
      </c>
      <c r="B567" t="s">
        <v>798</v>
      </c>
      <c r="C567">
        <v>718</v>
      </c>
      <c r="D567" t="s">
        <v>24</v>
      </c>
      <c r="E567" t="s">
        <v>25</v>
      </c>
      <c r="F567"/>
      <c r="G567">
        <v>0.45</v>
      </c>
      <c r="H567">
        <v>22.5</v>
      </c>
      <c r="I567">
        <v>0.3</v>
      </c>
      <c r="J567">
        <v>0.64300000000000002</v>
      </c>
      <c r="K567">
        <v>0.41</v>
      </c>
      <c r="L567">
        <v>0</v>
      </c>
      <c r="M567">
        <v>0</v>
      </c>
      <c r="N567">
        <v>0.64300000000000002</v>
      </c>
      <c r="O567">
        <v>32.15</v>
      </c>
      <c r="P567">
        <v>50</v>
      </c>
      <c r="Q567">
        <v>202201</v>
      </c>
      <c r="R567">
        <v>202252</v>
      </c>
      <c r="S567"/>
      <c r="T567"/>
      <c r="U567" t="s">
        <v>799</v>
      </c>
      <c r="V567">
        <v>12</v>
      </c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 t="s">
        <v>173</v>
      </c>
      <c r="BF567" t="s">
        <v>174</v>
      </c>
      <c r="BG567"/>
      <c r="BH567"/>
      <c r="BI567"/>
      <c r="BJ567"/>
      <c r="BK567"/>
      <c r="BL567"/>
      <c r="BM567" t="s">
        <v>173</v>
      </c>
    </row>
    <row r="568" spans="1:65" x14ac:dyDescent="0.2">
      <c r="A568">
        <v>61482</v>
      </c>
      <c r="B568" t="s">
        <v>800</v>
      </c>
      <c r="C568">
        <v>718</v>
      </c>
      <c r="D568" t="s">
        <v>24</v>
      </c>
      <c r="E568" t="s">
        <v>25</v>
      </c>
      <c r="F568"/>
      <c r="G568">
        <v>0.49</v>
      </c>
      <c r="H568">
        <v>24.5</v>
      </c>
      <c r="I568">
        <v>0.3</v>
      </c>
      <c r="J568">
        <v>0.7</v>
      </c>
      <c r="K568">
        <v>0.49</v>
      </c>
      <c r="L568">
        <v>0</v>
      </c>
      <c r="M568">
        <v>0</v>
      </c>
      <c r="N568">
        <v>0.7</v>
      </c>
      <c r="O568">
        <v>35</v>
      </c>
      <c r="P568">
        <v>50</v>
      </c>
      <c r="Q568">
        <v>202201</v>
      </c>
      <c r="R568">
        <v>202252</v>
      </c>
      <c r="S568"/>
      <c r="T568"/>
      <c r="U568" t="s">
        <v>801</v>
      </c>
      <c r="V568">
        <v>16</v>
      </c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 t="s">
        <v>173</v>
      </c>
      <c r="BF568" t="s">
        <v>174</v>
      </c>
      <c r="BG568"/>
      <c r="BH568"/>
      <c r="BI568"/>
      <c r="BJ568"/>
      <c r="BK568"/>
      <c r="BL568"/>
      <c r="BM568" t="s">
        <v>173</v>
      </c>
    </row>
    <row r="569" spans="1:65" x14ac:dyDescent="0.2">
      <c r="A569">
        <v>61483</v>
      </c>
      <c r="B569" t="s">
        <v>802</v>
      </c>
      <c r="C569">
        <v>718</v>
      </c>
      <c r="D569" t="s">
        <v>24</v>
      </c>
      <c r="E569" t="s">
        <v>25</v>
      </c>
      <c r="F569"/>
      <c r="G569">
        <v>0.49</v>
      </c>
      <c r="H569">
        <v>24.5</v>
      </c>
      <c r="I569">
        <v>0.3</v>
      </c>
      <c r="J569">
        <v>0.7</v>
      </c>
      <c r="K569">
        <v>0.49</v>
      </c>
      <c r="L569">
        <v>0</v>
      </c>
      <c r="M569">
        <v>0</v>
      </c>
      <c r="N569">
        <v>0.7</v>
      </c>
      <c r="O569">
        <v>35</v>
      </c>
      <c r="P569">
        <v>50</v>
      </c>
      <c r="Q569">
        <v>202201</v>
      </c>
      <c r="R569">
        <v>202252</v>
      </c>
      <c r="S569"/>
      <c r="T569"/>
      <c r="U569" t="s">
        <v>803</v>
      </c>
      <c r="V569">
        <v>16</v>
      </c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 t="s">
        <v>173</v>
      </c>
      <c r="BF569" t="s">
        <v>174</v>
      </c>
      <c r="BG569"/>
      <c r="BH569"/>
      <c r="BI569"/>
      <c r="BJ569"/>
      <c r="BK569"/>
      <c r="BL569"/>
      <c r="BM569" t="s">
        <v>173</v>
      </c>
    </row>
    <row r="570" spans="1:65" x14ac:dyDescent="0.2">
      <c r="A570">
        <v>61484</v>
      </c>
      <c r="B570" t="s">
        <v>804</v>
      </c>
      <c r="C570">
        <v>718</v>
      </c>
      <c r="D570" t="s">
        <v>24</v>
      </c>
      <c r="E570" t="s">
        <v>25</v>
      </c>
      <c r="F570"/>
      <c r="G570">
        <v>0.5</v>
      </c>
      <c r="H570">
        <v>25</v>
      </c>
      <c r="I570">
        <v>0.3</v>
      </c>
      <c r="J570">
        <v>0.71499999999999997</v>
      </c>
      <c r="K570">
        <v>0.51</v>
      </c>
      <c r="L570">
        <v>0</v>
      </c>
      <c r="M570">
        <v>0</v>
      </c>
      <c r="N570">
        <v>0.71499999999999997</v>
      </c>
      <c r="O570">
        <v>35.75</v>
      </c>
      <c r="P570">
        <v>50</v>
      </c>
      <c r="Q570">
        <v>202201</v>
      </c>
      <c r="R570">
        <v>202252</v>
      </c>
      <c r="S570"/>
      <c r="T570"/>
      <c r="U570" t="s">
        <v>805</v>
      </c>
      <c r="V570">
        <v>17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 t="s">
        <v>173</v>
      </c>
      <c r="BF570" t="s">
        <v>174</v>
      </c>
      <c r="BG570"/>
      <c r="BH570"/>
      <c r="BI570"/>
      <c r="BJ570"/>
      <c r="BK570"/>
      <c r="BL570"/>
      <c r="BM570" t="s">
        <v>173</v>
      </c>
    </row>
    <row r="571" spans="1:65" x14ac:dyDescent="0.2">
      <c r="A571">
        <v>61485</v>
      </c>
      <c r="B571" t="s">
        <v>806</v>
      </c>
      <c r="C571">
        <v>718</v>
      </c>
      <c r="D571" t="s">
        <v>24</v>
      </c>
      <c r="E571" t="s">
        <v>25</v>
      </c>
      <c r="F571"/>
      <c r="G571">
        <v>1.6</v>
      </c>
      <c r="H571">
        <v>80</v>
      </c>
      <c r="I571">
        <v>0.3</v>
      </c>
      <c r="J571">
        <v>2.286</v>
      </c>
      <c r="K571">
        <v>5.22</v>
      </c>
      <c r="L571">
        <v>0</v>
      </c>
      <c r="M571">
        <v>0</v>
      </c>
      <c r="N571">
        <v>2.286</v>
      </c>
      <c r="O571">
        <v>114.3</v>
      </c>
      <c r="P571">
        <v>50</v>
      </c>
      <c r="Q571">
        <v>202201</v>
      </c>
      <c r="R571">
        <v>202252</v>
      </c>
      <c r="S571"/>
      <c r="T571"/>
      <c r="U571" t="s">
        <v>807</v>
      </c>
      <c r="V571">
        <v>63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 t="s">
        <v>173</v>
      </c>
      <c r="BF571" t="s">
        <v>174</v>
      </c>
      <c r="BG571"/>
      <c r="BH571"/>
      <c r="BI571"/>
      <c r="BJ571"/>
      <c r="BK571"/>
      <c r="BL571"/>
      <c r="BM571" t="s">
        <v>173</v>
      </c>
    </row>
    <row r="572" spans="1:65" x14ac:dyDescent="0.2">
      <c r="A572">
        <v>61487</v>
      </c>
      <c r="B572" t="s">
        <v>808</v>
      </c>
      <c r="C572">
        <v>718</v>
      </c>
      <c r="D572" t="s">
        <v>24</v>
      </c>
      <c r="E572" t="s">
        <v>25</v>
      </c>
      <c r="F572"/>
      <c r="G572">
        <v>0.45</v>
      </c>
      <c r="H572">
        <v>22.5</v>
      </c>
      <c r="I572">
        <v>0.3</v>
      </c>
      <c r="J572">
        <v>0.64300000000000002</v>
      </c>
      <c r="K572">
        <v>0.41</v>
      </c>
      <c r="L572">
        <v>0</v>
      </c>
      <c r="M572">
        <v>0</v>
      </c>
      <c r="N572">
        <v>0.64300000000000002</v>
      </c>
      <c r="O572">
        <v>32.15</v>
      </c>
      <c r="P572">
        <v>50</v>
      </c>
      <c r="Q572">
        <v>202201</v>
      </c>
      <c r="R572">
        <v>202252</v>
      </c>
      <c r="S572"/>
      <c r="T572"/>
      <c r="U572" t="s">
        <v>809</v>
      </c>
      <c r="V572">
        <v>12</v>
      </c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 t="s">
        <v>173</v>
      </c>
      <c r="BF572" t="s">
        <v>174</v>
      </c>
      <c r="BG572"/>
      <c r="BH572"/>
      <c r="BI572"/>
      <c r="BJ572"/>
      <c r="BK572"/>
      <c r="BL572"/>
      <c r="BM572" t="s">
        <v>173</v>
      </c>
    </row>
    <row r="573" spans="1:65" x14ac:dyDescent="0.2">
      <c r="A573">
        <v>61488</v>
      </c>
      <c r="B573" t="s">
        <v>810</v>
      </c>
      <c r="C573">
        <v>718</v>
      </c>
      <c r="D573" t="s">
        <v>24</v>
      </c>
      <c r="E573" t="s">
        <v>25</v>
      </c>
      <c r="F573"/>
      <c r="G573">
        <v>0.45</v>
      </c>
      <c r="H573">
        <v>22.5</v>
      </c>
      <c r="I573">
        <v>0.3</v>
      </c>
      <c r="J573">
        <v>0.64300000000000002</v>
      </c>
      <c r="K573">
        <v>0.41</v>
      </c>
      <c r="L573">
        <v>0</v>
      </c>
      <c r="M573">
        <v>0</v>
      </c>
      <c r="N573">
        <v>0.64300000000000002</v>
      </c>
      <c r="O573">
        <v>32.15</v>
      </c>
      <c r="P573">
        <v>50</v>
      </c>
      <c r="Q573">
        <v>202201</v>
      </c>
      <c r="R573">
        <v>202252</v>
      </c>
      <c r="S573"/>
      <c r="T573"/>
      <c r="U573" t="s">
        <v>811</v>
      </c>
      <c r="V573">
        <v>12</v>
      </c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 t="s">
        <v>173</v>
      </c>
      <c r="BF573" t="s">
        <v>174</v>
      </c>
      <c r="BG573"/>
      <c r="BH573"/>
      <c r="BI573"/>
      <c r="BJ573"/>
      <c r="BK573"/>
      <c r="BL573"/>
      <c r="BM573" t="s">
        <v>173</v>
      </c>
    </row>
    <row r="574" spans="1:65" x14ac:dyDescent="0.2">
      <c r="A574">
        <v>61489</v>
      </c>
      <c r="B574" t="s">
        <v>812</v>
      </c>
      <c r="C574">
        <v>718</v>
      </c>
      <c r="D574" t="s">
        <v>24</v>
      </c>
      <c r="E574" t="s">
        <v>25</v>
      </c>
      <c r="F574"/>
      <c r="G574">
        <v>0.45</v>
      </c>
      <c r="H574">
        <v>22.5</v>
      </c>
      <c r="I574">
        <v>0.3</v>
      </c>
      <c r="J574">
        <v>0.64300000000000002</v>
      </c>
      <c r="K574">
        <v>0.41</v>
      </c>
      <c r="L574">
        <v>0</v>
      </c>
      <c r="M574">
        <v>0</v>
      </c>
      <c r="N574">
        <v>0.64300000000000002</v>
      </c>
      <c r="O574">
        <v>32.15</v>
      </c>
      <c r="P574">
        <v>50</v>
      </c>
      <c r="Q574">
        <v>202201</v>
      </c>
      <c r="R574">
        <v>202252</v>
      </c>
      <c r="S574"/>
      <c r="T574"/>
      <c r="U574" t="s">
        <v>813</v>
      </c>
      <c r="V574">
        <v>12</v>
      </c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 t="s">
        <v>173</v>
      </c>
      <c r="BF574" t="s">
        <v>174</v>
      </c>
      <c r="BG574"/>
      <c r="BH574"/>
      <c r="BI574"/>
      <c r="BJ574"/>
      <c r="BK574"/>
      <c r="BL574"/>
      <c r="BM574" t="s">
        <v>173</v>
      </c>
    </row>
    <row r="575" spans="1:65" x14ac:dyDescent="0.2">
      <c r="A575">
        <v>61491</v>
      </c>
      <c r="B575" t="s">
        <v>814</v>
      </c>
      <c r="C575">
        <v>718</v>
      </c>
      <c r="D575" t="s">
        <v>24</v>
      </c>
      <c r="E575" t="s">
        <v>25</v>
      </c>
      <c r="F575"/>
      <c r="G575">
        <v>0.45</v>
      </c>
      <c r="H575">
        <v>22.5</v>
      </c>
      <c r="I575">
        <v>0.3</v>
      </c>
      <c r="J575">
        <v>0.64300000000000002</v>
      </c>
      <c r="K575">
        <v>0.41</v>
      </c>
      <c r="L575">
        <v>0</v>
      </c>
      <c r="M575">
        <v>0</v>
      </c>
      <c r="N575">
        <v>0.64300000000000002</v>
      </c>
      <c r="O575">
        <v>32.15</v>
      </c>
      <c r="P575">
        <v>50</v>
      </c>
      <c r="Q575">
        <v>202201</v>
      </c>
      <c r="R575">
        <v>202252</v>
      </c>
      <c r="S575"/>
      <c r="T575"/>
      <c r="U575" t="s">
        <v>815</v>
      </c>
      <c r="V575">
        <v>12</v>
      </c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 t="s">
        <v>173</v>
      </c>
      <c r="BF575" t="s">
        <v>174</v>
      </c>
      <c r="BG575"/>
      <c r="BH575"/>
      <c r="BI575"/>
      <c r="BJ575"/>
      <c r="BK575"/>
      <c r="BL575"/>
      <c r="BM575" t="s">
        <v>173</v>
      </c>
    </row>
    <row r="576" spans="1:65" x14ac:dyDescent="0.2">
      <c r="A576">
        <v>61494</v>
      </c>
      <c r="B576" t="s">
        <v>816</v>
      </c>
      <c r="C576">
        <v>718</v>
      </c>
      <c r="D576" t="s">
        <v>24</v>
      </c>
      <c r="E576" t="s">
        <v>25</v>
      </c>
      <c r="F576"/>
      <c r="G576">
        <v>0.5</v>
      </c>
      <c r="H576">
        <v>25</v>
      </c>
      <c r="I576">
        <v>0.3</v>
      </c>
      <c r="J576">
        <v>0.71499999999999997</v>
      </c>
      <c r="K576">
        <v>0.51</v>
      </c>
      <c r="L576">
        <v>0</v>
      </c>
      <c r="M576">
        <v>0</v>
      </c>
      <c r="N576">
        <v>0.71499999999999997</v>
      </c>
      <c r="O576">
        <v>35.75</v>
      </c>
      <c r="P576">
        <v>50</v>
      </c>
      <c r="Q576">
        <v>202201</v>
      </c>
      <c r="R576">
        <v>202252</v>
      </c>
      <c r="S576"/>
      <c r="T576"/>
      <c r="U576" t="s">
        <v>817</v>
      </c>
      <c r="V576">
        <v>17</v>
      </c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 t="s">
        <v>173</v>
      </c>
      <c r="BF576" t="s">
        <v>174</v>
      </c>
      <c r="BG576"/>
      <c r="BH576"/>
      <c r="BI576"/>
      <c r="BJ576"/>
      <c r="BK576"/>
      <c r="BL576"/>
      <c r="BM576" t="s">
        <v>173</v>
      </c>
    </row>
    <row r="577" spans="1:65" x14ac:dyDescent="0.2">
      <c r="A577">
        <v>61495</v>
      </c>
      <c r="B577" t="s">
        <v>818</v>
      </c>
      <c r="C577">
        <v>718</v>
      </c>
      <c r="D577" t="s">
        <v>24</v>
      </c>
      <c r="E577" t="s">
        <v>25</v>
      </c>
      <c r="F577"/>
      <c r="G577">
        <v>0.5</v>
      </c>
      <c r="H577">
        <v>25</v>
      </c>
      <c r="I577">
        <v>0.3</v>
      </c>
      <c r="J577">
        <v>0.71499999999999997</v>
      </c>
      <c r="K577">
        <v>0.51</v>
      </c>
      <c r="L577">
        <v>0</v>
      </c>
      <c r="M577">
        <v>0</v>
      </c>
      <c r="N577">
        <v>0.71499999999999997</v>
      </c>
      <c r="O577">
        <v>35.75</v>
      </c>
      <c r="P577">
        <v>50</v>
      </c>
      <c r="Q577">
        <v>202201</v>
      </c>
      <c r="R577">
        <v>202252</v>
      </c>
      <c r="S577"/>
      <c r="T577"/>
      <c r="U577" t="s">
        <v>819</v>
      </c>
      <c r="V577">
        <v>17</v>
      </c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 t="s">
        <v>173</v>
      </c>
      <c r="BF577" t="s">
        <v>174</v>
      </c>
      <c r="BG577"/>
      <c r="BH577"/>
      <c r="BI577"/>
      <c r="BJ577"/>
      <c r="BK577"/>
      <c r="BL577"/>
      <c r="BM577" t="s">
        <v>173</v>
      </c>
    </row>
    <row r="578" spans="1:65" x14ac:dyDescent="0.2">
      <c r="A578">
        <v>61879</v>
      </c>
      <c r="B578" t="s">
        <v>820</v>
      </c>
      <c r="C578">
        <v>718</v>
      </c>
      <c r="D578" t="s">
        <v>24</v>
      </c>
      <c r="E578" t="s">
        <v>25</v>
      </c>
      <c r="F578"/>
      <c r="G578">
        <v>0.62</v>
      </c>
      <c r="H578">
        <v>31</v>
      </c>
      <c r="I578">
        <v>0.3</v>
      </c>
      <c r="J578">
        <v>0.88600000000000001</v>
      </c>
      <c r="K578">
        <v>0.78</v>
      </c>
      <c r="L578">
        <v>0</v>
      </c>
      <c r="M578">
        <v>0</v>
      </c>
      <c r="N578">
        <v>0.88600000000000001</v>
      </c>
      <c r="O578">
        <v>44.3</v>
      </c>
      <c r="P578">
        <v>50</v>
      </c>
      <c r="Q578">
        <v>202201</v>
      </c>
      <c r="R578">
        <v>202252</v>
      </c>
      <c r="S578"/>
      <c r="T578"/>
      <c r="U578" t="s">
        <v>821</v>
      </c>
      <c r="V578">
        <v>29</v>
      </c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 t="s">
        <v>27</v>
      </c>
      <c r="AN578" t="s">
        <v>28</v>
      </c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 t="s">
        <v>29</v>
      </c>
      <c r="BD578" t="s">
        <v>30</v>
      </c>
      <c r="BE578"/>
      <c r="BF578"/>
      <c r="BG578"/>
      <c r="BH578"/>
      <c r="BI578"/>
      <c r="BJ578"/>
      <c r="BK578"/>
      <c r="BL578"/>
      <c r="BM578" t="s">
        <v>29</v>
      </c>
    </row>
    <row r="579" spans="1:65" x14ac:dyDescent="0.2">
      <c r="A579">
        <v>61879</v>
      </c>
      <c r="B579" t="s">
        <v>820</v>
      </c>
      <c r="C579">
        <v>718</v>
      </c>
      <c r="D579" t="s">
        <v>31</v>
      </c>
      <c r="E579" t="s">
        <v>32</v>
      </c>
      <c r="F579"/>
      <c r="G579">
        <v>0.46</v>
      </c>
      <c r="H579">
        <v>33.119999999999997</v>
      </c>
      <c r="I579">
        <v>0.3</v>
      </c>
      <c r="J579">
        <v>0.65800000000000003</v>
      </c>
      <c r="K579">
        <v>0.43</v>
      </c>
      <c r="L579">
        <v>0</v>
      </c>
      <c r="M579">
        <v>0</v>
      </c>
      <c r="N579">
        <v>0.65800000000000003</v>
      </c>
      <c r="O579">
        <v>47.37</v>
      </c>
      <c r="P579">
        <v>72</v>
      </c>
      <c r="Q579">
        <v>202201</v>
      </c>
      <c r="R579">
        <v>202252</v>
      </c>
      <c r="S579"/>
      <c r="T579"/>
      <c r="U579" t="s">
        <v>822</v>
      </c>
      <c r="V579">
        <v>13</v>
      </c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 t="s">
        <v>27</v>
      </c>
      <c r="AN579" t="s">
        <v>28</v>
      </c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 t="s">
        <v>29</v>
      </c>
      <c r="BD579" t="s">
        <v>30</v>
      </c>
      <c r="BE579"/>
      <c r="BF579"/>
      <c r="BG579"/>
      <c r="BH579"/>
      <c r="BI579"/>
      <c r="BJ579"/>
      <c r="BK579"/>
      <c r="BL579"/>
      <c r="BM579" t="s">
        <v>29</v>
      </c>
    </row>
    <row r="580" spans="1:65" x14ac:dyDescent="0.2">
      <c r="A580">
        <v>61879</v>
      </c>
      <c r="B580" t="s">
        <v>820</v>
      </c>
      <c r="C580">
        <v>718</v>
      </c>
      <c r="D580" t="s">
        <v>34</v>
      </c>
      <c r="E580" t="s">
        <v>35</v>
      </c>
      <c r="F580" t="s">
        <v>36</v>
      </c>
      <c r="G580">
        <v>1.48</v>
      </c>
      <c r="H580">
        <v>26.64</v>
      </c>
      <c r="I580">
        <v>0.3</v>
      </c>
      <c r="J580">
        <v>2.1150000000000002</v>
      </c>
      <c r="K580">
        <v>4.47</v>
      </c>
      <c r="L580">
        <v>0</v>
      </c>
      <c r="M580">
        <v>0</v>
      </c>
      <c r="N580">
        <v>2.1150000000000002</v>
      </c>
      <c r="O580">
        <v>38.07</v>
      </c>
      <c r="P580">
        <v>18</v>
      </c>
      <c r="Q580">
        <v>202201</v>
      </c>
      <c r="R580">
        <v>202252</v>
      </c>
      <c r="S580"/>
      <c r="T580"/>
      <c r="U580" t="s">
        <v>823</v>
      </c>
      <c r="V580">
        <v>58</v>
      </c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 t="s">
        <v>27</v>
      </c>
      <c r="AN580" t="s">
        <v>28</v>
      </c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 t="s">
        <v>29</v>
      </c>
      <c r="BD580" t="s">
        <v>30</v>
      </c>
      <c r="BE580"/>
      <c r="BF580"/>
      <c r="BG580"/>
      <c r="BH580"/>
      <c r="BI580"/>
      <c r="BJ580"/>
      <c r="BK580"/>
      <c r="BL580"/>
      <c r="BM580" t="s">
        <v>29</v>
      </c>
    </row>
    <row r="581" spans="1:65" x14ac:dyDescent="0.2">
      <c r="A581">
        <v>61879</v>
      </c>
      <c r="B581" t="s">
        <v>820</v>
      </c>
      <c r="C581">
        <v>718</v>
      </c>
      <c r="D581" t="s">
        <v>54</v>
      </c>
      <c r="E581" t="s">
        <v>55</v>
      </c>
      <c r="F581"/>
      <c r="G581">
        <v>0.41</v>
      </c>
      <c r="H581">
        <v>41.82</v>
      </c>
      <c r="I581">
        <v>0.3</v>
      </c>
      <c r="J581">
        <v>0.58599999999999997</v>
      </c>
      <c r="K581">
        <v>0.34</v>
      </c>
      <c r="L581">
        <v>0</v>
      </c>
      <c r="M581">
        <v>0</v>
      </c>
      <c r="N581">
        <v>0.58599999999999997</v>
      </c>
      <c r="O581">
        <v>59.77</v>
      </c>
      <c r="P581">
        <v>102</v>
      </c>
      <c r="Q581">
        <v>202201</v>
      </c>
      <c r="R581">
        <v>202252</v>
      </c>
      <c r="S581"/>
      <c r="T581"/>
      <c r="U581" t="s">
        <v>824</v>
      </c>
      <c r="V581">
        <v>10</v>
      </c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 t="s">
        <v>27</v>
      </c>
      <c r="AN581" t="s">
        <v>28</v>
      </c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 t="s">
        <v>29</v>
      </c>
      <c r="BD581" t="s">
        <v>30</v>
      </c>
      <c r="BE581"/>
      <c r="BF581"/>
      <c r="BG581"/>
      <c r="BH581"/>
      <c r="BI581"/>
      <c r="BJ581"/>
      <c r="BK581"/>
      <c r="BL581"/>
      <c r="BM581" t="s">
        <v>29</v>
      </c>
    </row>
    <row r="582" spans="1:65" x14ac:dyDescent="0.2">
      <c r="A582">
        <v>62913</v>
      </c>
      <c r="B582" t="s">
        <v>825</v>
      </c>
      <c r="C582">
        <v>718</v>
      </c>
      <c r="D582" t="s">
        <v>24</v>
      </c>
      <c r="E582" t="s">
        <v>25</v>
      </c>
      <c r="F582"/>
      <c r="G582">
        <v>0.63</v>
      </c>
      <c r="H582">
        <v>31.5</v>
      </c>
      <c r="I582">
        <v>0.3</v>
      </c>
      <c r="J582">
        <v>0.9</v>
      </c>
      <c r="K582">
        <v>0.81</v>
      </c>
      <c r="L582">
        <v>0</v>
      </c>
      <c r="M582">
        <v>0</v>
      </c>
      <c r="N582">
        <v>0.9</v>
      </c>
      <c r="O582">
        <v>45</v>
      </c>
      <c r="P582">
        <v>50</v>
      </c>
      <c r="Q582">
        <v>202201</v>
      </c>
      <c r="R582">
        <v>202252</v>
      </c>
      <c r="S582"/>
      <c r="T582"/>
      <c r="U582" t="s">
        <v>826</v>
      </c>
      <c r="V582">
        <v>30</v>
      </c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 t="s">
        <v>29</v>
      </c>
      <c r="BD582" t="s">
        <v>30</v>
      </c>
      <c r="BE582"/>
      <c r="BF582"/>
      <c r="BG582"/>
      <c r="BH582"/>
      <c r="BI582"/>
      <c r="BJ582"/>
      <c r="BK582"/>
      <c r="BL582"/>
      <c r="BM582" t="s">
        <v>29</v>
      </c>
    </row>
    <row r="583" spans="1:65" x14ac:dyDescent="0.2">
      <c r="A583">
        <v>62913</v>
      </c>
      <c r="B583" t="s">
        <v>825</v>
      </c>
      <c r="C583">
        <v>718</v>
      </c>
      <c r="D583" t="s">
        <v>31</v>
      </c>
      <c r="E583" t="s">
        <v>32</v>
      </c>
      <c r="F583"/>
      <c r="G583">
        <v>0.47</v>
      </c>
      <c r="H583">
        <v>33.840000000000003</v>
      </c>
      <c r="I583">
        <v>0.3</v>
      </c>
      <c r="J583">
        <v>0.67200000000000004</v>
      </c>
      <c r="K583">
        <v>0.45</v>
      </c>
      <c r="L583">
        <v>0</v>
      </c>
      <c r="M583">
        <v>0</v>
      </c>
      <c r="N583">
        <v>0.67200000000000004</v>
      </c>
      <c r="O583">
        <v>48.38</v>
      </c>
      <c r="P583">
        <v>72</v>
      </c>
      <c r="Q583">
        <v>202201</v>
      </c>
      <c r="R583">
        <v>202252</v>
      </c>
      <c r="S583"/>
      <c r="T583"/>
      <c r="U583" t="s">
        <v>827</v>
      </c>
      <c r="V583">
        <v>14</v>
      </c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 t="s">
        <v>29</v>
      </c>
      <c r="BD583" t="s">
        <v>30</v>
      </c>
      <c r="BE583"/>
      <c r="BF583"/>
      <c r="BG583"/>
      <c r="BH583"/>
      <c r="BI583"/>
      <c r="BJ583"/>
      <c r="BK583"/>
      <c r="BL583"/>
      <c r="BM583" t="s">
        <v>29</v>
      </c>
    </row>
    <row r="584" spans="1:65" x14ac:dyDescent="0.2">
      <c r="A584">
        <v>62913</v>
      </c>
      <c r="B584" t="s">
        <v>825</v>
      </c>
      <c r="C584">
        <v>718</v>
      </c>
      <c r="D584" t="s">
        <v>34</v>
      </c>
      <c r="E584" t="s">
        <v>35</v>
      </c>
      <c r="F584" t="s">
        <v>36</v>
      </c>
      <c r="G584">
        <v>1.49</v>
      </c>
      <c r="H584">
        <v>26.82</v>
      </c>
      <c r="I584">
        <v>0.3</v>
      </c>
      <c r="J584">
        <v>2.129</v>
      </c>
      <c r="K584">
        <v>4.53</v>
      </c>
      <c r="L584">
        <v>0</v>
      </c>
      <c r="M584">
        <v>0</v>
      </c>
      <c r="N584">
        <v>2.129</v>
      </c>
      <c r="O584">
        <v>38.32</v>
      </c>
      <c r="P584">
        <v>18</v>
      </c>
      <c r="Q584">
        <v>202201</v>
      </c>
      <c r="R584">
        <v>202252</v>
      </c>
      <c r="S584"/>
      <c r="T584"/>
      <c r="U584" t="s">
        <v>828</v>
      </c>
      <c r="V584">
        <v>59</v>
      </c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 t="s">
        <v>29</v>
      </c>
      <c r="BD584" t="s">
        <v>30</v>
      </c>
      <c r="BE584"/>
      <c r="BF584"/>
      <c r="BG584"/>
      <c r="BH584"/>
      <c r="BI584"/>
      <c r="BJ584"/>
      <c r="BK584"/>
      <c r="BL584"/>
      <c r="BM584" t="s">
        <v>29</v>
      </c>
    </row>
    <row r="585" spans="1:65" x14ac:dyDescent="0.2">
      <c r="A585">
        <v>62913</v>
      </c>
      <c r="B585" t="s">
        <v>825</v>
      </c>
      <c r="C585">
        <v>718</v>
      </c>
      <c r="D585" t="s">
        <v>54</v>
      </c>
      <c r="E585" t="s">
        <v>55</v>
      </c>
      <c r="F585"/>
      <c r="G585">
        <v>0.41</v>
      </c>
      <c r="H585">
        <v>41.82</v>
      </c>
      <c r="I585">
        <v>0.3</v>
      </c>
      <c r="J585">
        <v>0.58599999999999997</v>
      </c>
      <c r="K585">
        <v>0.34</v>
      </c>
      <c r="L585">
        <v>0</v>
      </c>
      <c r="M585">
        <v>0</v>
      </c>
      <c r="N585">
        <v>0.58599999999999997</v>
      </c>
      <c r="O585">
        <v>59.77</v>
      </c>
      <c r="P585">
        <v>102</v>
      </c>
      <c r="Q585">
        <v>202201</v>
      </c>
      <c r="R585">
        <v>202252</v>
      </c>
      <c r="S585"/>
      <c r="T585"/>
      <c r="U585" t="s">
        <v>829</v>
      </c>
      <c r="V585">
        <v>10</v>
      </c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 t="s">
        <v>29</v>
      </c>
      <c r="BD585" t="s">
        <v>30</v>
      </c>
      <c r="BE585"/>
      <c r="BF585"/>
      <c r="BG585"/>
      <c r="BH585"/>
      <c r="BI585"/>
      <c r="BJ585"/>
      <c r="BK585"/>
      <c r="BL585"/>
      <c r="BM585" t="s">
        <v>29</v>
      </c>
    </row>
    <row r="586" spans="1:65" x14ac:dyDescent="0.2">
      <c r="A586">
        <v>64205</v>
      </c>
      <c r="B586" t="s">
        <v>830</v>
      </c>
      <c r="C586">
        <v>718</v>
      </c>
      <c r="D586" t="s">
        <v>24</v>
      </c>
      <c r="E586" t="s">
        <v>25</v>
      </c>
      <c r="F586"/>
      <c r="G586">
        <v>0.63</v>
      </c>
      <c r="H586">
        <v>31.5</v>
      </c>
      <c r="I586">
        <v>0.3</v>
      </c>
      <c r="J586">
        <v>0.9</v>
      </c>
      <c r="K586">
        <v>0.81</v>
      </c>
      <c r="L586">
        <v>0</v>
      </c>
      <c r="M586">
        <v>0</v>
      </c>
      <c r="N586">
        <v>0.9</v>
      </c>
      <c r="O586">
        <v>45</v>
      </c>
      <c r="P586">
        <v>50</v>
      </c>
      <c r="Q586">
        <v>202201</v>
      </c>
      <c r="R586">
        <v>202252</v>
      </c>
      <c r="S586"/>
      <c r="T586"/>
      <c r="U586" t="s">
        <v>831</v>
      </c>
      <c r="V586">
        <v>30</v>
      </c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 t="s">
        <v>29</v>
      </c>
      <c r="BD586" t="s">
        <v>30</v>
      </c>
      <c r="BE586"/>
      <c r="BF586"/>
      <c r="BG586"/>
      <c r="BH586"/>
      <c r="BI586"/>
      <c r="BJ586"/>
      <c r="BK586"/>
      <c r="BL586"/>
      <c r="BM586" t="s">
        <v>29</v>
      </c>
    </row>
    <row r="587" spans="1:65" x14ac:dyDescent="0.2">
      <c r="A587">
        <v>64205</v>
      </c>
      <c r="B587" t="s">
        <v>830</v>
      </c>
      <c r="C587">
        <v>718</v>
      </c>
      <c r="D587" t="s">
        <v>31</v>
      </c>
      <c r="E587" t="s">
        <v>32</v>
      </c>
      <c r="F587"/>
      <c r="G587">
        <v>0.53</v>
      </c>
      <c r="H587">
        <v>38.159999999999997</v>
      </c>
      <c r="I587">
        <v>0.3</v>
      </c>
      <c r="J587">
        <v>0.75800000000000001</v>
      </c>
      <c r="K587">
        <v>0.56999999999999995</v>
      </c>
      <c r="L587">
        <v>0</v>
      </c>
      <c r="M587">
        <v>0</v>
      </c>
      <c r="N587">
        <v>0.75800000000000001</v>
      </c>
      <c r="O587">
        <v>54.57</v>
      </c>
      <c r="P587">
        <v>72</v>
      </c>
      <c r="Q587">
        <v>202201</v>
      </c>
      <c r="R587">
        <v>202252</v>
      </c>
      <c r="S587"/>
      <c r="T587"/>
      <c r="U587" t="s">
        <v>832</v>
      </c>
      <c r="V587">
        <v>20</v>
      </c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 t="s">
        <v>29</v>
      </c>
      <c r="BD587" t="s">
        <v>30</v>
      </c>
      <c r="BE587"/>
      <c r="BF587"/>
      <c r="BG587"/>
      <c r="BH587"/>
      <c r="BI587"/>
      <c r="BJ587"/>
      <c r="BK587"/>
      <c r="BL587"/>
      <c r="BM587" t="s">
        <v>29</v>
      </c>
    </row>
    <row r="588" spans="1:65" x14ac:dyDescent="0.2">
      <c r="A588">
        <v>64205</v>
      </c>
      <c r="B588" t="s">
        <v>830</v>
      </c>
      <c r="C588">
        <v>718</v>
      </c>
      <c r="D588" t="s">
        <v>34</v>
      </c>
      <c r="E588" t="s">
        <v>35</v>
      </c>
      <c r="F588" t="s">
        <v>36</v>
      </c>
      <c r="G588">
        <v>1.49</v>
      </c>
      <c r="H588">
        <v>26.82</v>
      </c>
      <c r="I588">
        <v>0.3</v>
      </c>
      <c r="J588">
        <v>2.129</v>
      </c>
      <c r="K588">
        <v>4.53</v>
      </c>
      <c r="L588">
        <v>0</v>
      </c>
      <c r="M588">
        <v>0</v>
      </c>
      <c r="N588">
        <v>2.129</v>
      </c>
      <c r="O588">
        <v>38.32</v>
      </c>
      <c r="P588">
        <v>18</v>
      </c>
      <c r="Q588">
        <v>202201</v>
      </c>
      <c r="R588">
        <v>202252</v>
      </c>
      <c r="S588"/>
      <c r="T588"/>
      <c r="U588" t="s">
        <v>833</v>
      </c>
      <c r="V588">
        <v>59</v>
      </c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 t="s">
        <v>29</v>
      </c>
      <c r="BD588" t="s">
        <v>30</v>
      </c>
      <c r="BE588"/>
      <c r="BF588"/>
      <c r="BG588"/>
      <c r="BH588"/>
      <c r="BI588"/>
      <c r="BJ588"/>
      <c r="BK588"/>
      <c r="BL588"/>
      <c r="BM588" t="s">
        <v>29</v>
      </c>
    </row>
    <row r="589" spans="1:65" x14ac:dyDescent="0.2">
      <c r="A589">
        <v>64208</v>
      </c>
      <c r="B589" t="s">
        <v>834</v>
      </c>
      <c r="C589">
        <v>718</v>
      </c>
      <c r="D589" t="s">
        <v>24</v>
      </c>
      <c r="E589" t="s">
        <v>25</v>
      </c>
      <c r="F589"/>
      <c r="G589">
        <v>0.62</v>
      </c>
      <c r="H589">
        <v>31</v>
      </c>
      <c r="I589">
        <v>0.3</v>
      </c>
      <c r="J589">
        <v>0.88600000000000001</v>
      </c>
      <c r="K589">
        <v>0.78</v>
      </c>
      <c r="L589">
        <v>0</v>
      </c>
      <c r="M589">
        <v>0</v>
      </c>
      <c r="N589">
        <v>0.88600000000000001</v>
      </c>
      <c r="O589">
        <v>44.3</v>
      </c>
      <c r="P589">
        <v>50</v>
      </c>
      <c r="Q589">
        <v>202201</v>
      </c>
      <c r="R589">
        <v>202252</v>
      </c>
      <c r="S589"/>
      <c r="T589"/>
      <c r="U589" t="s">
        <v>835</v>
      </c>
      <c r="V589">
        <v>29</v>
      </c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 t="s">
        <v>29</v>
      </c>
      <c r="BD589" t="s">
        <v>30</v>
      </c>
      <c r="BE589"/>
      <c r="BF589"/>
      <c r="BG589"/>
      <c r="BH589"/>
      <c r="BI589"/>
      <c r="BJ589"/>
      <c r="BK589"/>
      <c r="BL589"/>
      <c r="BM589" t="s">
        <v>29</v>
      </c>
    </row>
    <row r="590" spans="1:65" x14ac:dyDescent="0.2">
      <c r="A590">
        <v>64208</v>
      </c>
      <c r="B590" t="s">
        <v>834</v>
      </c>
      <c r="C590">
        <v>718</v>
      </c>
      <c r="D590" t="s">
        <v>31</v>
      </c>
      <c r="E590" t="s">
        <v>32</v>
      </c>
      <c r="F590"/>
      <c r="G590">
        <v>0.52</v>
      </c>
      <c r="H590">
        <v>37.44</v>
      </c>
      <c r="I590">
        <v>0.3</v>
      </c>
      <c r="J590">
        <v>0.74299999999999999</v>
      </c>
      <c r="K590">
        <v>0.55000000000000004</v>
      </c>
      <c r="L590">
        <v>0</v>
      </c>
      <c r="M590">
        <v>0</v>
      </c>
      <c r="N590">
        <v>0.74299999999999999</v>
      </c>
      <c r="O590">
        <v>53.49</v>
      </c>
      <c r="P590">
        <v>72</v>
      </c>
      <c r="Q590">
        <v>202201</v>
      </c>
      <c r="R590">
        <v>202252</v>
      </c>
      <c r="S590"/>
      <c r="T590"/>
      <c r="U590" t="s">
        <v>836</v>
      </c>
      <c r="V590">
        <v>19</v>
      </c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 t="s">
        <v>29</v>
      </c>
      <c r="BD590" t="s">
        <v>30</v>
      </c>
      <c r="BE590"/>
      <c r="BF590"/>
      <c r="BG590"/>
      <c r="BH590"/>
      <c r="BI590"/>
      <c r="BJ590"/>
      <c r="BK590"/>
      <c r="BL590"/>
      <c r="BM590" t="s">
        <v>29</v>
      </c>
    </row>
    <row r="591" spans="1:65" x14ac:dyDescent="0.2">
      <c r="A591">
        <v>64208</v>
      </c>
      <c r="B591" t="s">
        <v>834</v>
      </c>
      <c r="C591">
        <v>718</v>
      </c>
      <c r="D591" t="s">
        <v>34</v>
      </c>
      <c r="E591" t="s">
        <v>35</v>
      </c>
      <c r="F591" t="s">
        <v>36</v>
      </c>
      <c r="G591">
        <v>1.48</v>
      </c>
      <c r="H591">
        <v>26.64</v>
      </c>
      <c r="I591">
        <v>0.3</v>
      </c>
      <c r="J591">
        <v>2.1150000000000002</v>
      </c>
      <c r="K591">
        <v>4.47</v>
      </c>
      <c r="L591">
        <v>0</v>
      </c>
      <c r="M591">
        <v>0</v>
      </c>
      <c r="N591">
        <v>2.1150000000000002</v>
      </c>
      <c r="O591">
        <v>38.07</v>
      </c>
      <c r="P591">
        <v>18</v>
      </c>
      <c r="Q591">
        <v>202201</v>
      </c>
      <c r="R591">
        <v>202252</v>
      </c>
      <c r="S591"/>
      <c r="T591"/>
      <c r="U591" t="s">
        <v>837</v>
      </c>
      <c r="V591">
        <v>58</v>
      </c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 t="s">
        <v>29</v>
      </c>
      <c r="BD591" t="s">
        <v>30</v>
      </c>
      <c r="BE591"/>
      <c r="BF591"/>
      <c r="BG591"/>
      <c r="BH591"/>
      <c r="BI591"/>
      <c r="BJ591"/>
      <c r="BK591"/>
      <c r="BL591"/>
      <c r="BM591" t="s">
        <v>29</v>
      </c>
    </row>
    <row r="592" spans="1:65" x14ac:dyDescent="0.2">
      <c r="A592">
        <v>64209</v>
      </c>
      <c r="B592" t="s">
        <v>838</v>
      </c>
      <c r="C592">
        <v>718</v>
      </c>
      <c r="D592" t="s">
        <v>24</v>
      </c>
      <c r="E592" t="s">
        <v>25</v>
      </c>
      <c r="F592"/>
      <c r="G592">
        <v>0.62</v>
      </c>
      <c r="H592">
        <v>31</v>
      </c>
      <c r="I592">
        <v>0.3</v>
      </c>
      <c r="J592">
        <v>0.88600000000000001</v>
      </c>
      <c r="K592">
        <v>0.78</v>
      </c>
      <c r="L592">
        <v>0</v>
      </c>
      <c r="M592">
        <v>0</v>
      </c>
      <c r="N592">
        <v>0.88600000000000001</v>
      </c>
      <c r="O592">
        <v>44.3</v>
      </c>
      <c r="P592">
        <v>50</v>
      </c>
      <c r="Q592">
        <v>202201</v>
      </c>
      <c r="R592">
        <v>202252</v>
      </c>
      <c r="S592"/>
      <c r="T592"/>
      <c r="U592" t="s">
        <v>839</v>
      </c>
      <c r="V592">
        <v>29</v>
      </c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 t="s">
        <v>29</v>
      </c>
      <c r="BD592" t="s">
        <v>30</v>
      </c>
      <c r="BE592"/>
      <c r="BF592"/>
      <c r="BG592"/>
      <c r="BH592"/>
      <c r="BI592"/>
      <c r="BJ592"/>
      <c r="BK592"/>
      <c r="BL592"/>
      <c r="BM592" t="s">
        <v>29</v>
      </c>
    </row>
    <row r="593" spans="1:65" x14ac:dyDescent="0.2">
      <c r="A593">
        <v>64209</v>
      </c>
      <c r="B593" t="s">
        <v>838</v>
      </c>
      <c r="C593">
        <v>718</v>
      </c>
      <c r="D593" t="s">
        <v>31</v>
      </c>
      <c r="E593" t="s">
        <v>32</v>
      </c>
      <c r="F593"/>
      <c r="G593">
        <v>0.52</v>
      </c>
      <c r="H593">
        <v>37.44</v>
      </c>
      <c r="I593">
        <v>0.3</v>
      </c>
      <c r="J593">
        <v>0.74299999999999999</v>
      </c>
      <c r="K593">
        <v>0.55000000000000004</v>
      </c>
      <c r="L593">
        <v>0</v>
      </c>
      <c r="M593">
        <v>0</v>
      </c>
      <c r="N593">
        <v>0.74299999999999999</v>
      </c>
      <c r="O593">
        <v>53.49</v>
      </c>
      <c r="P593">
        <v>72</v>
      </c>
      <c r="Q593">
        <v>202201</v>
      </c>
      <c r="R593">
        <v>202252</v>
      </c>
      <c r="S593"/>
      <c r="T593"/>
      <c r="U593" t="s">
        <v>840</v>
      </c>
      <c r="V593">
        <v>19</v>
      </c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 t="s">
        <v>29</v>
      </c>
      <c r="BD593" t="s">
        <v>30</v>
      </c>
      <c r="BE593"/>
      <c r="BF593"/>
      <c r="BG593"/>
      <c r="BH593"/>
      <c r="BI593"/>
      <c r="BJ593"/>
      <c r="BK593"/>
      <c r="BL593"/>
      <c r="BM593" t="s">
        <v>29</v>
      </c>
    </row>
    <row r="594" spans="1:65" x14ac:dyDescent="0.2">
      <c r="A594">
        <v>64209</v>
      </c>
      <c r="B594" t="s">
        <v>838</v>
      </c>
      <c r="C594">
        <v>718</v>
      </c>
      <c r="D594" t="s">
        <v>34</v>
      </c>
      <c r="E594" t="s">
        <v>35</v>
      </c>
      <c r="F594" t="s">
        <v>36</v>
      </c>
      <c r="G594">
        <v>1.48</v>
      </c>
      <c r="H594">
        <v>26.64</v>
      </c>
      <c r="I594">
        <v>0.3</v>
      </c>
      <c r="J594">
        <v>2.1150000000000002</v>
      </c>
      <c r="K594">
        <v>4.47</v>
      </c>
      <c r="L594">
        <v>0</v>
      </c>
      <c r="M594">
        <v>0</v>
      </c>
      <c r="N594">
        <v>2.1150000000000002</v>
      </c>
      <c r="O594">
        <v>38.07</v>
      </c>
      <c r="P594">
        <v>18</v>
      </c>
      <c r="Q594">
        <v>202201</v>
      </c>
      <c r="R594">
        <v>202252</v>
      </c>
      <c r="S594"/>
      <c r="T594"/>
      <c r="U594" t="s">
        <v>841</v>
      </c>
      <c r="V594">
        <v>58</v>
      </c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 t="s">
        <v>29</v>
      </c>
      <c r="BD594" t="s">
        <v>30</v>
      </c>
      <c r="BE594"/>
      <c r="BF594"/>
      <c r="BG594"/>
      <c r="BH594"/>
      <c r="BI594"/>
      <c r="BJ594"/>
      <c r="BK594"/>
      <c r="BL594"/>
      <c r="BM594" t="s">
        <v>29</v>
      </c>
    </row>
    <row r="595" spans="1:65" x14ac:dyDescent="0.2">
      <c r="A595">
        <v>64210</v>
      </c>
      <c r="B595" t="s">
        <v>842</v>
      </c>
      <c r="C595">
        <v>718</v>
      </c>
      <c r="D595" t="s">
        <v>24</v>
      </c>
      <c r="E595" t="s">
        <v>25</v>
      </c>
      <c r="F595"/>
      <c r="G595">
        <v>0.62</v>
      </c>
      <c r="H595">
        <v>31</v>
      </c>
      <c r="I595">
        <v>0.3</v>
      </c>
      <c r="J595">
        <v>0.88600000000000001</v>
      </c>
      <c r="K595">
        <v>0.78</v>
      </c>
      <c r="L595">
        <v>0</v>
      </c>
      <c r="M595">
        <v>0</v>
      </c>
      <c r="N595">
        <v>0.88600000000000001</v>
      </c>
      <c r="O595">
        <v>44.3</v>
      </c>
      <c r="P595">
        <v>50</v>
      </c>
      <c r="Q595">
        <v>202201</v>
      </c>
      <c r="R595">
        <v>202252</v>
      </c>
      <c r="S595"/>
      <c r="T595"/>
      <c r="U595" t="s">
        <v>843</v>
      </c>
      <c r="V595">
        <v>29</v>
      </c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 t="s">
        <v>27</v>
      </c>
      <c r="AN595" t="s">
        <v>28</v>
      </c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 t="s">
        <v>29</v>
      </c>
      <c r="BD595" t="s">
        <v>30</v>
      </c>
      <c r="BE595"/>
      <c r="BF595"/>
      <c r="BG595"/>
      <c r="BH595"/>
      <c r="BI595"/>
      <c r="BJ595"/>
      <c r="BK595"/>
      <c r="BL595"/>
      <c r="BM595" t="s">
        <v>29</v>
      </c>
    </row>
    <row r="596" spans="1:65" x14ac:dyDescent="0.2">
      <c r="A596">
        <v>64210</v>
      </c>
      <c r="B596" t="s">
        <v>842</v>
      </c>
      <c r="C596">
        <v>718</v>
      </c>
      <c r="D596" t="s">
        <v>31</v>
      </c>
      <c r="E596" t="s">
        <v>32</v>
      </c>
      <c r="F596"/>
      <c r="G596">
        <v>0.52</v>
      </c>
      <c r="H596">
        <v>37.44</v>
      </c>
      <c r="I596">
        <v>0.3</v>
      </c>
      <c r="J596">
        <v>0.74299999999999999</v>
      </c>
      <c r="K596">
        <v>0.55000000000000004</v>
      </c>
      <c r="L596">
        <v>0</v>
      </c>
      <c r="M596">
        <v>0</v>
      </c>
      <c r="N596">
        <v>0.74299999999999999</v>
      </c>
      <c r="O596">
        <v>53.49</v>
      </c>
      <c r="P596">
        <v>72</v>
      </c>
      <c r="Q596">
        <v>202201</v>
      </c>
      <c r="R596">
        <v>202252</v>
      </c>
      <c r="S596"/>
      <c r="T596"/>
      <c r="U596" t="s">
        <v>844</v>
      </c>
      <c r="V596">
        <v>19</v>
      </c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 t="s">
        <v>27</v>
      </c>
      <c r="AN596" t="s">
        <v>28</v>
      </c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 t="s">
        <v>29</v>
      </c>
      <c r="BD596" t="s">
        <v>30</v>
      </c>
      <c r="BE596"/>
      <c r="BF596"/>
      <c r="BG596"/>
      <c r="BH596"/>
      <c r="BI596"/>
      <c r="BJ596"/>
      <c r="BK596"/>
      <c r="BL596"/>
      <c r="BM596" t="s">
        <v>29</v>
      </c>
    </row>
    <row r="597" spans="1:65" x14ac:dyDescent="0.2">
      <c r="A597">
        <v>64210</v>
      </c>
      <c r="B597" t="s">
        <v>842</v>
      </c>
      <c r="C597">
        <v>718</v>
      </c>
      <c r="D597" t="s">
        <v>34</v>
      </c>
      <c r="E597" t="s">
        <v>35</v>
      </c>
      <c r="F597" t="s">
        <v>36</v>
      </c>
      <c r="G597">
        <v>1.48</v>
      </c>
      <c r="H597">
        <v>26.64</v>
      </c>
      <c r="I597">
        <v>0.3</v>
      </c>
      <c r="J597">
        <v>2.1150000000000002</v>
      </c>
      <c r="K597">
        <v>4.47</v>
      </c>
      <c r="L597">
        <v>0</v>
      </c>
      <c r="M597">
        <v>0</v>
      </c>
      <c r="N597">
        <v>2.1150000000000002</v>
      </c>
      <c r="O597">
        <v>38.07</v>
      </c>
      <c r="P597">
        <v>18</v>
      </c>
      <c r="Q597">
        <v>202201</v>
      </c>
      <c r="R597">
        <v>202252</v>
      </c>
      <c r="S597"/>
      <c r="T597"/>
      <c r="U597" t="s">
        <v>845</v>
      </c>
      <c r="V597">
        <v>58</v>
      </c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 t="s">
        <v>27</v>
      </c>
      <c r="AN597" t="s">
        <v>28</v>
      </c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 t="s">
        <v>29</v>
      </c>
      <c r="BD597" t="s">
        <v>30</v>
      </c>
      <c r="BE597"/>
      <c r="BF597"/>
      <c r="BG597"/>
      <c r="BH597"/>
      <c r="BI597"/>
      <c r="BJ597"/>
      <c r="BK597"/>
      <c r="BL597"/>
      <c r="BM597" t="s">
        <v>29</v>
      </c>
    </row>
    <row r="598" spans="1:65" x14ac:dyDescent="0.2">
      <c r="A598">
        <v>64210</v>
      </c>
      <c r="B598" t="s">
        <v>842</v>
      </c>
      <c r="C598">
        <v>718</v>
      </c>
      <c r="D598" t="s">
        <v>54</v>
      </c>
      <c r="E598" t="s">
        <v>55</v>
      </c>
      <c r="F598"/>
      <c r="G598">
        <v>0.46</v>
      </c>
      <c r="H598">
        <v>46.92</v>
      </c>
      <c r="I598">
        <v>0.3</v>
      </c>
      <c r="J598">
        <v>0.65800000000000003</v>
      </c>
      <c r="K598">
        <v>0.43</v>
      </c>
      <c r="L598">
        <v>0</v>
      </c>
      <c r="M598">
        <v>0</v>
      </c>
      <c r="N598">
        <v>0.65800000000000003</v>
      </c>
      <c r="O598">
        <v>67.11</v>
      </c>
      <c r="P598">
        <v>102</v>
      </c>
      <c r="Q598">
        <v>202201</v>
      </c>
      <c r="R598">
        <v>202252</v>
      </c>
      <c r="S598"/>
      <c r="T598"/>
      <c r="U598" t="s">
        <v>846</v>
      </c>
      <c r="V598">
        <v>13</v>
      </c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 t="s">
        <v>27</v>
      </c>
      <c r="AN598" t="s">
        <v>28</v>
      </c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 t="s">
        <v>29</v>
      </c>
      <c r="BD598" t="s">
        <v>30</v>
      </c>
      <c r="BE598"/>
      <c r="BF598"/>
      <c r="BG598"/>
      <c r="BH598"/>
      <c r="BI598"/>
      <c r="BJ598"/>
      <c r="BK598"/>
      <c r="BL598"/>
      <c r="BM598" t="s">
        <v>29</v>
      </c>
    </row>
    <row r="599" spans="1:65" x14ac:dyDescent="0.2">
      <c r="A599">
        <v>64212</v>
      </c>
      <c r="B599" t="s">
        <v>847</v>
      </c>
      <c r="C599">
        <v>718</v>
      </c>
      <c r="D599" t="s">
        <v>24</v>
      </c>
      <c r="E599" t="s">
        <v>25</v>
      </c>
      <c r="F599"/>
      <c r="G599">
        <v>0.61</v>
      </c>
      <c r="H599">
        <v>30.5</v>
      </c>
      <c r="I599">
        <v>0.3</v>
      </c>
      <c r="J599">
        <v>0.872</v>
      </c>
      <c r="K599">
        <v>0.76</v>
      </c>
      <c r="L599">
        <v>0</v>
      </c>
      <c r="M599">
        <v>0</v>
      </c>
      <c r="N599">
        <v>0.872</v>
      </c>
      <c r="O599">
        <v>43.6</v>
      </c>
      <c r="P599">
        <v>50</v>
      </c>
      <c r="Q599">
        <v>202201</v>
      </c>
      <c r="R599">
        <v>202252</v>
      </c>
      <c r="S599"/>
      <c r="T599"/>
      <c r="U599" t="s">
        <v>848</v>
      </c>
      <c r="V599">
        <v>28</v>
      </c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 t="s">
        <v>29</v>
      </c>
      <c r="BD599" t="s">
        <v>30</v>
      </c>
      <c r="BE599"/>
      <c r="BF599"/>
      <c r="BG599"/>
      <c r="BH599"/>
      <c r="BI599"/>
      <c r="BJ599"/>
      <c r="BK599"/>
      <c r="BL599"/>
      <c r="BM599" t="s">
        <v>29</v>
      </c>
    </row>
    <row r="600" spans="1:65" x14ac:dyDescent="0.2">
      <c r="A600">
        <v>64212</v>
      </c>
      <c r="B600" t="s">
        <v>847</v>
      </c>
      <c r="C600">
        <v>718</v>
      </c>
      <c r="D600" t="s">
        <v>31</v>
      </c>
      <c r="E600" t="s">
        <v>32</v>
      </c>
      <c r="F600"/>
      <c r="G600">
        <v>0.56000000000000005</v>
      </c>
      <c r="H600">
        <v>40.32</v>
      </c>
      <c r="I600">
        <v>0.3</v>
      </c>
      <c r="J600">
        <v>0.8</v>
      </c>
      <c r="K600">
        <v>0.64</v>
      </c>
      <c r="L600">
        <v>0</v>
      </c>
      <c r="M600">
        <v>0</v>
      </c>
      <c r="N600">
        <v>0.8</v>
      </c>
      <c r="O600">
        <v>57.6</v>
      </c>
      <c r="P600">
        <v>72</v>
      </c>
      <c r="Q600">
        <v>202201</v>
      </c>
      <c r="R600">
        <v>202252</v>
      </c>
      <c r="S600"/>
      <c r="T600"/>
      <c r="U600" t="s">
        <v>849</v>
      </c>
      <c r="V600">
        <v>23</v>
      </c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 t="s">
        <v>29</v>
      </c>
      <c r="BD600" t="s">
        <v>30</v>
      </c>
      <c r="BE600"/>
      <c r="BF600"/>
      <c r="BG600"/>
      <c r="BH600"/>
      <c r="BI600"/>
      <c r="BJ600"/>
      <c r="BK600"/>
      <c r="BL600"/>
      <c r="BM600" t="s">
        <v>29</v>
      </c>
    </row>
    <row r="601" spans="1:65" x14ac:dyDescent="0.2">
      <c r="A601">
        <v>64212</v>
      </c>
      <c r="B601" t="s">
        <v>847</v>
      </c>
      <c r="C601">
        <v>718</v>
      </c>
      <c r="D601" t="s">
        <v>34</v>
      </c>
      <c r="E601" t="s">
        <v>35</v>
      </c>
      <c r="F601" t="s">
        <v>36</v>
      </c>
      <c r="G601">
        <v>1.56</v>
      </c>
      <c r="H601">
        <v>28.08</v>
      </c>
      <c r="I601">
        <v>0.3</v>
      </c>
      <c r="J601">
        <v>2.2290000000000001</v>
      </c>
      <c r="K601">
        <v>4.96</v>
      </c>
      <c r="L601">
        <v>0</v>
      </c>
      <c r="M601">
        <v>0</v>
      </c>
      <c r="N601">
        <v>2.2290000000000001</v>
      </c>
      <c r="O601">
        <v>40.119999999999997</v>
      </c>
      <c r="P601">
        <v>18</v>
      </c>
      <c r="Q601">
        <v>202201</v>
      </c>
      <c r="R601">
        <v>202252</v>
      </c>
      <c r="S601"/>
      <c r="T601"/>
      <c r="U601" t="s">
        <v>850</v>
      </c>
      <c r="V601">
        <v>62</v>
      </c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 t="s">
        <v>29</v>
      </c>
      <c r="BD601" t="s">
        <v>30</v>
      </c>
      <c r="BE601"/>
      <c r="BF601"/>
      <c r="BG601"/>
      <c r="BH601"/>
      <c r="BI601"/>
      <c r="BJ601"/>
      <c r="BK601"/>
      <c r="BL601"/>
      <c r="BM601" t="s">
        <v>29</v>
      </c>
    </row>
    <row r="602" spans="1:65" x14ac:dyDescent="0.2">
      <c r="A602">
        <v>64212</v>
      </c>
      <c r="B602" t="s">
        <v>847</v>
      </c>
      <c r="C602">
        <v>718</v>
      </c>
      <c r="D602" t="s">
        <v>54</v>
      </c>
      <c r="E602" t="s">
        <v>55</v>
      </c>
      <c r="F602"/>
      <c r="G602">
        <v>0.51</v>
      </c>
      <c r="H602">
        <v>52.02</v>
      </c>
      <c r="I602">
        <v>0.3</v>
      </c>
      <c r="J602">
        <v>0.72899999999999998</v>
      </c>
      <c r="K602">
        <v>0.53</v>
      </c>
      <c r="L602">
        <v>0</v>
      </c>
      <c r="M602">
        <v>0</v>
      </c>
      <c r="N602">
        <v>0.72899999999999998</v>
      </c>
      <c r="O602">
        <v>74.349999999999994</v>
      </c>
      <c r="P602">
        <v>102</v>
      </c>
      <c r="Q602">
        <v>202201</v>
      </c>
      <c r="R602">
        <v>202252</v>
      </c>
      <c r="S602"/>
      <c r="T602"/>
      <c r="U602" t="s">
        <v>851</v>
      </c>
      <c r="V602">
        <v>18</v>
      </c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 t="s">
        <v>29</v>
      </c>
      <c r="BD602" t="s">
        <v>30</v>
      </c>
      <c r="BE602"/>
      <c r="BF602"/>
      <c r="BG602"/>
      <c r="BH602"/>
      <c r="BI602"/>
      <c r="BJ602"/>
      <c r="BK602"/>
      <c r="BL602"/>
      <c r="BM602" t="s">
        <v>29</v>
      </c>
    </row>
    <row r="603" spans="1:65" x14ac:dyDescent="0.2">
      <c r="A603">
        <v>64213</v>
      </c>
      <c r="B603" t="s">
        <v>852</v>
      </c>
      <c r="C603">
        <v>718</v>
      </c>
      <c r="D603" t="s">
        <v>31</v>
      </c>
      <c r="E603" t="s">
        <v>32</v>
      </c>
      <c r="F603"/>
      <c r="G603">
        <v>0.51</v>
      </c>
      <c r="H603">
        <v>36.72</v>
      </c>
      <c r="I603">
        <v>0.3</v>
      </c>
      <c r="J603">
        <v>0.72899999999999998</v>
      </c>
      <c r="K603">
        <v>0.53</v>
      </c>
      <c r="L603">
        <v>0</v>
      </c>
      <c r="M603">
        <v>0</v>
      </c>
      <c r="N603">
        <v>0.72899999999999998</v>
      </c>
      <c r="O603">
        <v>52.48</v>
      </c>
      <c r="P603">
        <v>72</v>
      </c>
      <c r="Q603">
        <v>202201</v>
      </c>
      <c r="R603">
        <v>202252</v>
      </c>
      <c r="S603"/>
      <c r="T603"/>
      <c r="U603" t="s">
        <v>853</v>
      </c>
      <c r="V603">
        <v>18</v>
      </c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 t="s">
        <v>29</v>
      </c>
      <c r="BD603" t="s">
        <v>30</v>
      </c>
      <c r="BE603"/>
      <c r="BF603"/>
      <c r="BG603"/>
      <c r="BH603"/>
      <c r="BI603"/>
      <c r="BJ603"/>
      <c r="BK603"/>
      <c r="BL603"/>
      <c r="BM603" t="s">
        <v>29</v>
      </c>
    </row>
    <row r="604" spans="1:65" x14ac:dyDescent="0.2">
      <c r="A604">
        <v>64213</v>
      </c>
      <c r="B604" t="s">
        <v>852</v>
      </c>
      <c r="C604">
        <v>718</v>
      </c>
      <c r="D604" t="s">
        <v>34</v>
      </c>
      <c r="E604" t="s">
        <v>35</v>
      </c>
      <c r="F604" t="s">
        <v>36</v>
      </c>
      <c r="G604">
        <v>1.47</v>
      </c>
      <c r="H604">
        <v>26.46</v>
      </c>
      <c r="I604">
        <v>0.3</v>
      </c>
      <c r="J604">
        <v>2.1</v>
      </c>
      <c r="K604">
        <v>4.41</v>
      </c>
      <c r="L604">
        <v>0</v>
      </c>
      <c r="M604">
        <v>0</v>
      </c>
      <c r="N604">
        <v>2.1</v>
      </c>
      <c r="O604">
        <v>37.799999999999997</v>
      </c>
      <c r="P604">
        <v>18</v>
      </c>
      <c r="Q604">
        <v>202201</v>
      </c>
      <c r="R604">
        <v>202252</v>
      </c>
      <c r="S604"/>
      <c r="T604"/>
      <c r="U604" t="s">
        <v>854</v>
      </c>
      <c r="V604">
        <v>57</v>
      </c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 t="s">
        <v>29</v>
      </c>
      <c r="BD604" t="s">
        <v>30</v>
      </c>
      <c r="BE604"/>
      <c r="BF604"/>
      <c r="BG604"/>
      <c r="BH604"/>
      <c r="BI604"/>
      <c r="BJ604"/>
      <c r="BK604"/>
      <c r="BL604"/>
      <c r="BM604" t="s">
        <v>29</v>
      </c>
    </row>
    <row r="605" spans="1:65" x14ac:dyDescent="0.2">
      <c r="A605">
        <v>64215</v>
      </c>
      <c r="B605" t="s">
        <v>855</v>
      </c>
      <c r="C605">
        <v>718</v>
      </c>
      <c r="D605" t="s">
        <v>24</v>
      </c>
      <c r="E605" t="s">
        <v>25</v>
      </c>
      <c r="F605"/>
      <c r="G605">
        <v>0.62</v>
      </c>
      <c r="H605">
        <v>31</v>
      </c>
      <c r="I605">
        <v>0.3</v>
      </c>
      <c r="J605">
        <v>0.88600000000000001</v>
      </c>
      <c r="K605">
        <v>0.78</v>
      </c>
      <c r="L605">
        <v>0</v>
      </c>
      <c r="M605">
        <v>0</v>
      </c>
      <c r="N605">
        <v>0.88600000000000001</v>
      </c>
      <c r="O605">
        <v>44.3</v>
      </c>
      <c r="P605">
        <v>50</v>
      </c>
      <c r="Q605">
        <v>202201</v>
      </c>
      <c r="R605">
        <v>202252</v>
      </c>
      <c r="S605"/>
      <c r="T605"/>
      <c r="U605" t="s">
        <v>856</v>
      </c>
      <c r="V605">
        <v>29</v>
      </c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 t="s">
        <v>29</v>
      </c>
      <c r="BD605" t="s">
        <v>30</v>
      </c>
      <c r="BE605"/>
      <c r="BF605"/>
      <c r="BG605"/>
      <c r="BH605"/>
      <c r="BI605"/>
      <c r="BJ605"/>
      <c r="BK605"/>
      <c r="BL605"/>
      <c r="BM605" t="s">
        <v>29</v>
      </c>
    </row>
    <row r="606" spans="1:65" x14ac:dyDescent="0.2">
      <c r="A606">
        <v>64215</v>
      </c>
      <c r="B606" t="s">
        <v>855</v>
      </c>
      <c r="C606">
        <v>718</v>
      </c>
      <c r="D606" t="s">
        <v>31</v>
      </c>
      <c r="E606" t="s">
        <v>32</v>
      </c>
      <c r="F606"/>
      <c r="G606">
        <v>0.52</v>
      </c>
      <c r="H606">
        <v>37.44</v>
      </c>
      <c r="I606">
        <v>0.3</v>
      </c>
      <c r="J606">
        <v>0.74299999999999999</v>
      </c>
      <c r="K606">
        <v>0.55000000000000004</v>
      </c>
      <c r="L606">
        <v>0</v>
      </c>
      <c r="M606">
        <v>0</v>
      </c>
      <c r="N606">
        <v>0.74299999999999999</v>
      </c>
      <c r="O606">
        <v>53.49</v>
      </c>
      <c r="P606">
        <v>72</v>
      </c>
      <c r="Q606">
        <v>202201</v>
      </c>
      <c r="R606">
        <v>202252</v>
      </c>
      <c r="S606"/>
      <c r="T606"/>
      <c r="U606" t="s">
        <v>857</v>
      </c>
      <c r="V606">
        <v>19</v>
      </c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 t="s">
        <v>29</v>
      </c>
      <c r="BD606" t="s">
        <v>30</v>
      </c>
      <c r="BE606"/>
      <c r="BF606"/>
      <c r="BG606"/>
      <c r="BH606"/>
      <c r="BI606"/>
      <c r="BJ606"/>
      <c r="BK606"/>
      <c r="BL606"/>
      <c r="BM606" t="s">
        <v>29</v>
      </c>
    </row>
    <row r="607" spans="1:65" x14ac:dyDescent="0.2">
      <c r="A607">
        <v>64215</v>
      </c>
      <c r="B607" t="s">
        <v>855</v>
      </c>
      <c r="C607">
        <v>718</v>
      </c>
      <c r="D607" t="s">
        <v>34</v>
      </c>
      <c r="E607" t="s">
        <v>35</v>
      </c>
      <c r="F607" t="s">
        <v>36</v>
      </c>
      <c r="G607">
        <v>1.48</v>
      </c>
      <c r="H607">
        <v>26.64</v>
      </c>
      <c r="I607">
        <v>0.3</v>
      </c>
      <c r="J607">
        <v>2.1150000000000002</v>
      </c>
      <c r="K607">
        <v>4.47</v>
      </c>
      <c r="L607">
        <v>0</v>
      </c>
      <c r="M607">
        <v>0</v>
      </c>
      <c r="N607">
        <v>2.1150000000000002</v>
      </c>
      <c r="O607">
        <v>38.07</v>
      </c>
      <c r="P607">
        <v>18</v>
      </c>
      <c r="Q607">
        <v>202201</v>
      </c>
      <c r="R607">
        <v>202252</v>
      </c>
      <c r="S607"/>
      <c r="T607"/>
      <c r="U607" t="s">
        <v>858</v>
      </c>
      <c r="V607">
        <v>58</v>
      </c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 t="s">
        <v>29</v>
      </c>
      <c r="BD607" t="s">
        <v>30</v>
      </c>
      <c r="BE607"/>
      <c r="BF607"/>
      <c r="BG607"/>
      <c r="BH607"/>
      <c r="BI607"/>
      <c r="BJ607"/>
      <c r="BK607"/>
      <c r="BL607"/>
      <c r="BM607" t="s">
        <v>29</v>
      </c>
    </row>
    <row r="608" spans="1:65" x14ac:dyDescent="0.2">
      <c r="A608">
        <v>64219</v>
      </c>
      <c r="B608" t="s">
        <v>859</v>
      </c>
      <c r="C608">
        <v>718</v>
      </c>
      <c r="D608" t="s">
        <v>24</v>
      </c>
      <c r="E608" t="s">
        <v>25</v>
      </c>
      <c r="F608"/>
      <c r="G608">
        <v>0.62</v>
      </c>
      <c r="H608">
        <v>31</v>
      </c>
      <c r="I608">
        <v>0.3</v>
      </c>
      <c r="J608">
        <v>0.88600000000000001</v>
      </c>
      <c r="K608">
        <v>0.78</v>
      </c>
      <c r="L608">
        <v>0</v>
      </c>
      <c r="M608">
        <v>0</v>
      </c>
      <c r="N608">
        <v>0.88600000000000001</v>
      </c>
      <c r="O608">
        <v>44.3</v>
      </c>
      <c r="P608">
        <v>50</v>
      </c>
      <c r="Q608">
        <v>202201</v>
      </c>
      <c r="R608">
        <v>202252</v>
      </c>
      <c r="S608"/>
      <c r="T608"/>
      <c r="U608" t="s">
        <v>860</v>
      </c>
      <c r="V608">
        <v>29</v>
      </c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 t="s">
        <v>29</v>
      </c>
      <c r="BD608" t="s">
        <v>30</v>
      </c>
      <c r="BE608"/>
      <c r="BF608"/>
      <c r="BG608"/>
      <c r="BH608"/>
      <c r="BI608"/>
      <c r="BJ608"/>
      <c r="BK608"/>
      <c r="BL608"/>
      <c r="BM608" t="s">
        <v>29</v>
      </c>
    </row>
    <row r="609" spans="1:65" x14ac:dyDescent="0.2">
      <c r="A609">
        <v>64219</v>
      </c>
      <c r="B609" t="s">
        <v>859</v>
      </c>
      <c r="C609">
        <v>718</v>
      </c>
      <c r="D609" t="s">
        <v>31</v>
      </c>
      <c r="E609" t="s">
        <v>32</v>
      </c>
      <c r="F609"/>
      <c r="G609">
        <v>0.46</v>
      </c>
      <c r="H609">
        <v>33.119999999999997</v>
      </c>
      <c r="I609">
        <v>0.3</v>
      </c>
      <c r="J609">
        <v>0.65800000000000003</v>
      </c>
      <c r="K609">
        <v>0.43</v>
      </c>
      <c r="L609">
        <v>0</v>
      </c>
      <c r="M609">
        <v>0</v>
      </c>
      <c r="N609">
        <v>0.65800000000000003</v>
      </c>
      <c r="O609">
        <v>47.37</v>
      </c>
      <c r="P609">
        <v>72</v>
      </c>
      <c r="Q609">
        <v>202201</v>
      </c>
      <c r="R609">
        <v>202252</v>
      </c>
      <c r="S609"/>
      <c r="T609"/>
      <c r="U609" t="s">
        <v>861</v>
      </c>
      <c r="V609">
        <v>13</v>
      </c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 t="s">
        <v>29</v>
      </c>
      <c r="BD609" t="s">
        <v>30</v>
      </c>
      <c r="BE609"/>
      <c r="BF609"/>
      <c r="BG609"/>
      <c r="BH609"/>
      <c r="BI609"/>
      <c r="BJ609"/>
      <c r="BK609"/>
      <c r="BL609"/>
      <c r="BM609" t="s">
        <v>29</v>
      </c>
    </row>
    <row r="610" spans="1:65" x14ac:dyDescent="0.2">
      <c r="A610">
        <v>64219</v>
      </c>
      <c r="B610" t="s">
        <v>859</v>
      </c>
      <c r="C610">
        <v>718</v>
      </c>
      <c r="D610" t="s">
        <v>34</v>
      </c>
      <c r="E610" t="s">
        <v>35</v>
      </c>
      <c r="F610" t="s">
        <v>36</v>
      </c>
      <c r="G610">
        <v>1.48</v>
      </c>
      <c r="H610">
        <v>26.64</v>
      </c>
      <c r="I610">
        <v>0.3</v>
      </c>
      <c r="J610">
        <v>2.1150000000000002</v>
      </c>
      <c r="K610">
        <v>4.47</v>
      </c>
      <c r="L610">
        <v>0</v>
      </c>
      <c r="M610">
        <v>0</v>
      </c>
      <c r="N610">
        <v>2.1150000000000002</v>
      </c>
      <c r="O610">
        <v>38.07</v>
      </c>
      <c r="P610">
        <v>18</v>
      </c>
      <c r="Q610">
        <v>202201</v>
      </c>
      <c r="R610">
        <v>202252</v>
      </c>
      <c r="S610"/>
      <c r="T610"/>
      <c r="U610" t="s">
        <v>862</v>
      </c>
      <c r="V610">
        <v>58</v>
      </c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 t="s">
        <v>29</v>
      </c>
      <c r="BD610" t="s">
        <v>30</v>
      </c>
      <c r="BE610"/>
      <c r="BF610"/>
      <c r="BG610"/>
      <c r="BH610"/>
      <c r="BI610"/>
      <c r="BJ610"/>
      <c r="BK610"/>
      <c r="BL610"/>
      <c r="BM610" t="s">
        <v>29</v>
      </c>
    </row>
    <row r="611" spans="1:65" x14ac:dyDescent="0.2">
      <c r="A611">
        <v>64219</v>
      </c>
      <c r="B611" t="s">
        <v>859</v>
      </c>
      <c r="C611">
        <v>718</v>
      </c>
      <c r="D611" t="s">
        <v>54</v>
      </c>
      <c r="E611" t="s">
        <v>55</v>
      </c>
      <c r="F611"/>
      <c r="G611">
        <v>0.41</v>
      </c>
      <c r="H611">
        <v>41.82</v>
      </c>
      <c r="I611">
        <v>0.3</v>
      </c>
      <c r="J611">
        <v>0.58599999999999997</v>
      </c>
      <c r="K611">
        <v>0.34</v>
      </c>
      <c r="L611">
        <v>0</v>
      </c>
      <c r="M611">
        <v>0</v>
      </c>
      <c r="N611">
        <v>0.58599999999999997</v>
      </c>
      <c r="O611">
        <v>59.77</v>
      </c>
      <c r="P611">
        <v>102</v>
      </c>
      <c r="Q611">
        <v>202201</v>
      </c>
      <c r="R611">
        <v>202252</v>
      </c>
      <c r="S611"/>
      <c r="T611"/>
      <c r="U611" t="s">
        <v>863</v>
      </c>
      <c r="V611">
        <v>10</v>
      </c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 t="s">
        <v>29</v>
      </c>
      <c r="BD611" t="s">
        <v>30</v>
      </c>
      <c r="BE611"/>
      <c r="BF611"/>
      <c r="BG611"/>
      <c r="BH611"/>
      <c r="BI611"/>
      <c r="BJ611"/>
      <c r="BK611"/>
      <c r="BL611"/>
      <c r="BM611" t="s">
        <v>29</v>
      </c>
    </row>
    <row r="612" spans="1:65" x14ac:dyDescent="0.2">
      <c r="A612">
        <v>64353</v>
      </c>
      <c r="B612" t="s">
        <v>864</v>
      </c>
      <c r="C612">
        <v>718</v>
      </c>
      <c r="D612" t="s">
        <v>24</v>
      </c>
      <c r="E612" t="s">
        <v>25</v>
      </c>
      <c r="F612"/>
      <c r="G612">
        <v>0.63</v>
      </c>
      <c r="H612">
        <v>31.5</v>
      </c>
      <c r="I612">
        <v>0.3</v>
      </c>
      <c r="J612">
        <v>0.9</v>
      </c>
      <c r="K612">
        <v>0.81</v>
      </c>
      <c r="L612">
        <v>0</v>
      </c>
      <c r="M612">
        <v>0</v>
      </c>
      <c r="N612">
        <v>0.9</v>
      </c>
      <c r="O612">
        <v>45</v>
      </c>
      <c r="P612">
        <v>50</v>
      </c>
      <c r="Q612">
        <v>202201</v>
      </c>
      <c r="R612">
        <v>202252</v>
      </c>
      <c r="S612"/>
      <c r="T612"/>
      <c r="U612" t="s">
        <v>865</v>
      </c>
      <c r="V612">
        <v>30</v>
      </c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 t="s">
        <v>27</v>
      </c>
      <c r="AN612" t="s">
        <v>28</v>
      </c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 t="s">
        <v>29</v>
      </c>
      <c r="BD612" t="s">
        <v>30</v>
      </c>
      <c r="BE612"/>
      <c r="BF612"/>
      <c r="BG612"/>
      <c r="BH612"/>
      <c r="BI612"/>
      <c r="BJ612"/>
      <c r="BK612"/>
      <c r="BL612"/>
      <c r="BM612" t="s">
        <v>29</v>
      </c>
    </row>
    <row r="613" spans="1:65" x14ac:dyDescent="0.2">
      <c r="A613">
        <v>64353</v>
      </c>
      <c r="B613" t="s">
        <v>864</v>
      </c>
      <c r="C613">
        <v>718</v>
      </c>
      <c r="D613" t="s">
        <v>31</v>
      </c>
      <c r="E613" t="s">
        <v>32</v>
      </c>
      <c r="F613"/>
      <c r="G613">
        <v>0.53</v>
      </c>
      <c r="H613">
        <v>38.159999999999997</v>
      </c>
      <c r="I613">
        <v>0.3</v>
      </c>
      <c r="J613">
        <v>0.75800000000000001</v>
      </c>
      <c r="K613">
        <v>0.56999999999999995</v>
      </c>
      <c r="L613">
        <v>0</v>
      </c>
      <c r="M613">
        <v>0</v>
      </c>
      <c r="N613">
        <v>0.75800000000000001</v>
      </c>
      <c r="O613">
        <v>54.57</v>
      </c>
      <c r="P613">
        <v>72</v>
      </c>
      <c r="Q613">
        <v>202201</v>
      </c>
      <c r="R613">
        <v>202252</v>
      </c>
      <c r="S613"/>
      <c r="T613"/>
      <c r="U613" t="s">
        <v>866</v>
      </c>
      <c r="V613">
        <v>20</v>
      </c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 t="s">
        <v>27</v>
      </c>
      <c r="AN613" t="s">
        <v>28</v>
      </c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 t="s">
        <v>29</v>
      </c>
      <c r="BD613" t="s">
        <v>30</v>
      </c>
      <c r="BE613"/>
      <c r="BF613"/>
      <c r="BG613"/>
      <c r="BH613"/>
      <c r="BI613"/>
      <c r="BJ613"/>
      <c r="BK613"/>
      <c r="BL613"/>
      <c r="BM613" t="s">
        <v>29</v>
      </c>
    </row>
    <row r="614" spans="1:65" x14ac:dyDescent="0.2">
      <c r="A614">
        <v>64353</v>
      </c>
      <c r="B614" t="s">
        <v>864</v>
      </c>
      <c r="C614">
        <v>718</v>
      </c>
      <c r="D614" t="s">
        <v>34</v>
      </c>
      <c r="E614" t="s">
        <v>35</v>
      </c>
      <c r="F614" t="s">
        <v>36</v>
      </c>
      <c r="G614">
        <v>1.49</v>
      </c>
      <c r="H614">
        <v>26.82</v>
      </c>
      <c r="I614">
        <v>0.3</v>
      </c>
      <c r="J614">
        <v>2.129</v>
      </c>
      <c r="K614">
        <v>4.53</v>
      </c>
      <c r="L614">
        <v>0</v>
      </c>
      <c r="M614">
        <v>0</v>
      </c>
      <c r="N614">
        <v>2.129</v>
      </c>
      <c r="O614">
        <v>38.32</v>
      </c>
      <c r="P614">
        <v>18</v>
      </c>
      <c r="Q614">
        <v>202201</v>
      </c>
      <c r="R614">
        <v>202252</v>
      </c>
      <c r="S614"/>
      <c r="T614"/>
      <c r="U614" t="s">
        <v>867</v>
      </c>
      <c r="V614">
        <v>59</v>
      </c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 t="s">
        <v>27</v>
      </c>
      <c r="AN614" t="s">
        <v>28</v>
      </c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 t="s">
        <v>29</v>
      </c>
      <c r="BD614" t="s">
        <v>30</v>
      </c>
      <c r="BE614"/>
      <c r="BF614"/>
      <c r="BG614"/>
      <c r="BH614"/>
      <c r="BI614"/>
      <c r="BJ614"/>
      <c r="BK614"/>
      <c r="BL614"/>
      <c r="BM614" t="s">
        <v>29</v>
      </c>
    </row>
    <row r="615" spans="1:65" x14ac:dyDescent="0.2">
      <c r="A615">
        <v>64353</v>
      </c>
      <c r="B615" t="s">
        <v>864</v>
      </c>
      <c r="C615">
        <v>718</v>
      </c>
      <c r="D615" t="s">
        <v>54</v>
      </c>
      <c r="E615" t="s">
        <v>55</v>
      </c>
      <c r="F615"/>
      <c r="G615">
        <v>0.47</v>
      </c>
      <c r="H615">
        <v>47.94</v>
      </c>
      <c r="I615">
        <v>0.3</v>
      </c>
      <c r="J615">
        <v>0.67200000000000004</v>
      </c>
      <c r="K615">
        <v>0.45</v>
      </c>
      <c r="L615">
        <v>0</v>
      </c>
      <c r="M615">
        <v>0</v>
      </c>
      <c r="N615">
        <v>0.67200000000000004</v>
      </c>
      <c r="O615">
        <v>68.540000000000006</v>
      </c>
      <c r="P615">
        <v>102</v>
      </c>
      <c r="Q615">
        <v>202201</v>
      </c>
      <c r="R615">
        <v>202252</v>
      </c>
      <c r="S615"/>
      <c r="T615"/>
      <c r="U615" t="s">
        <v>868</v>
      </c>
      <c r="V615">
        <v>14</v>
      </c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 t="s">
        <v>27</v>
      </c>
      <c r="AN615" t="s">
        <v>28</v>
      </c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 t="s">
        <v>29</v>
      </c>
      <c r="BD615" t="s">
        <v>30</v>
      </c>
      <c r="BE615"/>
      <c r="BF615"/>
      <c r="BG615"/>
      <c r="BH615"/>
      <c r="BI615"/>
      <c r="BJ615"/>
      <c r="BK615"/>
      <c r="BL615"/>
      <c r="BM615" t="s">
        <v>29</v>
      </c>
    </row>
    <row r="616" spans="1:65" x14ac:dyDescent="0.2">
      <c r="A616">
        <v>64719</v>
      </c>
      <c r="B616" t="s">
        <v>869</v>
      </c>
      <c r="C616">
        <v>718</v>
      </c>
      <c r="D616" t="s">
        <v>24</v>
      </c>
      <c r="E616" t="s">
        <v>25</v>
      </c>
      <c r="F616"/>
      <c r="G616">
        <v>0.61</v>
      </c>
      <c r="H616">
        <v>30.5</v>
      </c>
      <c r="I616">
        <v>0.3</v>
      </c>
      <c r="J616">
        <v>0.872</v>
      </c>
      <c r="K616">
        <v>0.76</v>
      </c>
      <c r="L616">
        <v>0</v>
      </c>
      <c r="M616">
        <v>0</v>
      </c>
      <c r="N616">
        <v>0.872</v>
      </c>
      <c r="O616">
        <v>43.6</v>
      </c>
      <c r="P616">
        <v>50</v>
      </c>
      <c r="Q616">
        <v>202201</v>
      </c>
      <c r="R616">
        <v>202252</v>
      </c>
      <c r="S616"/>
      <c r="T616"/>
      <c r="U616" t="s">
        <v>870</v>
      </c>
      <c r="V616">
        <v>28</v>
      </c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 t="s">
        <v>29</v>
      </c>
      <c r="BD616" t="s">
        <v>30</v>
      </c>
      <c r="BE616"/>
      <c r="BF616"/>
      <c r="BG616"/>
      <c r="BH616"/>
      <c r="BI616"/>
      <c r="BJ616"/>
      <c r="BK616"/>
      <c r="BL616"/>
      <c r="BM616" t="s">
        <v>29</v>
      </c>
    </row>
    <row r="617" spans="1:65" x14ac:dyDescent="0.2">
      <c r="A617">
        <v>64719</v>
      </c>
      <c r="B617" t="s">
        <v>869</v>
      </c>
      <c r="C617">
        <v>718</v>
      </c>
      <c r="D617" t="s">
        <v>31</v>
      </c>
      <c r="E617" t="s">
        <v>32</v>
      </c>
      <c r="F617"/>
      <c r="G617">
        <v>0.52</v>
      </c>
      <c r="H617">
        <v>37.44</v>
      </c>
      <c r="I617">
        <v>0.3</v>
      </c>
      <c r="J617">
        <v>0.74299999999999999</v>
      </c>
      <c r="K617">
        <v>0.55000000000000004</v>
      </c>
      <c r="L617">
        <v>0</v>
      </c>
      <c r="M617">
        <v>0</v>
      </c>
      <c r="N617">
        <v>0.74299999999999999</v>
      </c>
      <c r="O617">
        <v>53.49</v>
      </c>
      <c r="P617">
        <v>72</v>
      </c>
      <c r="Q617">
        <v>202201</v>
      </c>
      <c r="R617">
        <v>202252</v>
      </c>
      <c r="S617"/>
      <c r="T617"/>
      <c r="U617" t="s">
        <v>871</v>
      </c>
      <c r="V617">
        <v>19</v>
      </c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 t="s">
        <v>29</v>
      </c>
      <c r="BD617" t="s">
        <v>30</v>
      </c>
      <c r="BE617"/>
      <c r="BF617"/>
      <c r="BG617"/>
      <c r="BH617"/>
      <c r="BI617"/>
      <c r="BJ617"/>
      <c r="BK617"/>
      <c r="BL617"/>
      <c r="BM617" t="s">
        <v>29</v>
      </c>
    </row>
    <row r="618" spans="1:65" x14ac:dyDescent="0.2">
      <c r="A618">
        <v>64719</v>
      </c>
      <c r="B618" t="s">
        <v>869</v>
      </c>
      <c r="C618">
        <v>718</v>
      </c>
      <c r="D618" t="s">
        <v>34</v>
      </c>
      <c r="E618" t="s">
        <v>35</v>
      </c>
      <c r="F618" t="s">
        <v>36</v>
      </c>
      <c r="G618">
        <v>1.48</v>
      </c>
      <c r="H618">
        <v>26.64</v>
      </c>
      <c r="I618">
        <v>0.3</v>
      </c>
      <c r="J618">
        <v>2.1150000000000002</v>
      </c>
      <c r="K618">
        <v>4.47</v>
      </c>
      <c r="L618">
        <v>0</v>
      </c>
      <c r="M618">
        <v>0</v>
      </c>
      <c r="N618">
        <v>2.1150000000000002</v>
      </c>
      <c r="O618">
        <v>38.07</v>
      </c>
      <c r="P618">
        <v>18</v>
      </c>
      <c r="Q618">
        <v>202201</v>
      </c>
      <c r="R618">
        <v>202252</v>
      </c>
      <c r="S618"/>
      <c r="T618"/>
      <c r="U618" t="s">
        <v>872</v>
      </c>
      <c r="V618">
        <v>58</v>
      </c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 t="s">
        <v>29</v>
      </c>
      <c r="BD618" t="s">
        <v>30</v>
      </c>
      <c r="BE618"/>
      <c r="BF618"/>
      <c r="BG618"/>
      <c r="BH618"/>
      <c r="BI618"/>
      <c r="BJ618"/>
      <c r="BK618"/>
      <c r="BL618"/>
      <c r="BM618" t="s">
        <v>29</v>
      </c>
    </row>
    <row r="619" spans="1:65" x14ac:dyDescent="0.2">
      <c r="A619">
        <v>64739</v>
      </c>
      <c r="B619" t="s">
        <v>873</v>
      </c>
      <c r="C619">
        <v>718</v>
      </c>
      <c r="D619" t="s">
        <v>24</v>
      </c>
      <c r="E619" t="s">
        <v>25</v>
      </c>
      <c r="F619"/>
      <c r="G619">
        <v>0.55000000000000004</v>
      </c>
      <c r="H619">
        <v>27.5</v>
      </c>
      <c r="I619">
        <v>0.3</v>
      </c>
      <c r="J619">
        <v>0.78600000000000003</v>
      </c>
      <c r="K619">
        <v>0.61</v>
      </c>
      <c r="L619">
        <v>0</v>
      </c>
      <c r="M619">
        <v>0</v>
      </c>
      <c r="N619">
        <v>0.78600000000000003</v>
      </c>
      <c r="O619">
        <v>39.299999999999997</v>
      </c>
      <c r="P619">
        <v>50</v>
      </c>
      <c r="Q619">
        <v>202201</v>
      </c>
      <c r="R619">
        <v>202252</v>
      </c>
      <c r="S619"/>
      <c r="T619"/>
      <c r="U619" t="s">
        <v>874</v>
      </c>
      <c r="V619">
        <v>22</v>
      </c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 t="s">
        <v>173</v>
      </c>
      <c r="BF619" t="s">
        <v>174</v>
      </c>
      <c r="BG619"/>
      <c r="BH619"/>
      <c r="BI619"/>
      <c r="BJ619"/>
      <c r="BK619"/>
      <c r="BL619"/>
      <c r="BM619" t="s">
        <v>173</v>
      </c>
    </row>
    <row r="620" spans="1:65" x14ac:dyDescent="0.2">
      <c r="A620">
        <v>64740</v>
      </c>
      <c r="B620" t="s">
        <v>875</v>
      </c>
      <c r="C620">
        <v>718</v>
      </c>
      <c r="D620" t="s">
        <v>24</v>
      </c>
      <c r="E620" t="s">
        <v>25</v>
      </c>
      <c r="F620"/>
      <c r="G620">
        <v>0.5</v>
      </c>
      <c r="H620">
        <v>25</v>
      </c>
      <c r="I620">
        <v>0.3</v>
      </c>
      <c r="J620">
        <v>0.71499999999999997</v>
      </c>
      <c r="K620">
        <v>0.51</v>
      </c>
      <c r="L620">
        <v>0</v>
      </c>
      <c r="M620">
        <v>0</v>
      </c>
      <c r="N620">
        <v>0.71499999999999997</v>
      </c>
      <c r="O620">
        <v>35.75</v>
      </c>
      <c r="P620">
        <v>50</v>
      </c>
      <c r="Q620">
        <v>202201</v>
      </c>
      <c r="R620">
        <v>202252</v>
      </c>
      <c r="S620"/>
      <c r="T620"/>
      <c r="U620" t="s">
        <v>876</v>
      </c>
      <c r="V620">
        <v>17</v>
      </c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 t="s">
        <v>173</v>
      </c>
      <c r="BF620" t="s">
        <v>174</v>
      </c>
      <c r="BG620"/>
      <c r="BH620"/>
      <c r="BI620"/>
      <c r="BJ620"/>
      <c r="BK620"/>
      <c r="BL620"/>
      <c r="BM620" t="s">
        <v>173</v>
      </c>
    </row>
    <row r="621" spans="1:65" x14ac:dyDescent="0.2">
      <c r="A621">
        <v>64741</v>
      </c>
      <c r="B621" t="s">
        <v>877</v>
      </c>
      <c r="C621">
        <v>718</v>
      </c>
      <c r="D621" t="s">
        <v>24</v>
      </c>
      <c r="E621" t="s">
        <v>25</v>
      </c>
      <c r="F621"/>
      <c r="G621">
        <v>0.55000000000000004</v>
      </c>
      <c r="H621">
        <v>27.5</v>
      </c>
      <c r="I621">
        <v>0.3</v>
      </c>
      <c r="J621">
        <v>0.78600000000000003</v>
      </c>
      <c r="K621">
        <v>0.61</v>
      </c>
      <c r="L621">
        <v>0</v>
      </c>
      <c r="M621">
        <v>0</v>
      </c>
      <c r="N621">
        <v>0.78600000000000003</v>
      </c>
      <c r="O621">
        <v>39.299999999999997</v>
      </c>
      <c r="P621">
        <v>50</v>
      </c>
      <c r="Q621">
        <v>202201</v>
      </c>
      <c r="R621">
        <v>202252</v>
      </c>
      <c r="S621"/>
      <c r="T621"/>
      <c r="U621" t="s">
        <v>878</v>
      </c>
      <c r="V621">
        <v>22</v>
      </c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 t="s">
        <v>173</v>
      </c>
      <c r="BF621" t="s">
        <v>174</v>
      </c>
      <c r="BG621"/>
      <c r="BH621"/>
      <c r="BI621"/>
      <c r="BJ621"/>
      <c r="BK621"/>
      <c r="BL621"/>
      <c r="BM621" t="s">
        <v>173</v>
      </c>
    </row>
    <row r="622" spans="1:65" x14ac:dyDescent="0.2">
      <c r="A622">
        <v>64953</v>
      </c>
      <c r="B622" t="s">
        <v>879</v>
      </c>
      <c r="C622">
        <v>718</v>
      </c>
      <c r="D622" t="s">
        <v>24</v>
      </c>
      <c r="E622" t="s">
        <v>25</v>
      </c>
      <c r="F622"/>
      <c r="G622">
        <v>0.87</v>
      </c>
      <c r="H622">
        <v>43.5</v>
      </c>
      <c r="I622">
        <v>0.3</v>
      </c>
      <c r="J622">
        <v>1.2430000000000001</v>
      </c>
      <c r="K622">
        <v>1.54</v>
      </c>
      <c r="L622">
        <v>0</v>
      </c>
      <c r="M622">
        <v>0</v>
      </c>
      <c r="N622">
        <v>1.2430000000000001</v>
      </c>
      <c r="O622">
        <v>62.15</v>
      </c>
      <c r="P622">
        <v>50</v>
      </c>
      <c r="Q622">
        <v>202201</v>
      </c>
      <c r="R622">
        <v>202252</v>
      </c>
      <c r="S622"/>
      <c r="T622"/>
      <c r="U622" t="s">
        <v>880</v>
      </c>
      <c r="V622">
        <v>49</v>
      </c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 t="s">
        <v>40</v>
      </c>
      <c r="AP622" t="s">
        <v>41</v>
      </c>
      <c r="AQ622"/>
      <c r="AR622"/>
      <c r="AS622"/>
      <c r="AT622"/>
      <c r="AU622"/>
      <c r="AV622"/>
      <c r="AW622"/>
      <c r="AX622"/>
      <c r="AY622"/>
      <c r="AZ622"/>
      <c r="BA622"/>
      <c r="BB622"/>
      <c r="BC622" t="s">
        <v>29</v>
      </c>
      <c r="BD622" t="s">
        <v>30</v>
      </c>
      <c r="BE622"/>
      <c r="BF622"/>
      <c r="BG622"/>
      <c r="BH622"/>
      <c r="BI622"/>
      <c r="BJ622"/>
      <c r="BK622"/>
      <c r="BL622"/>
      <c r="BM622" t="s">
        <v>29</v>
      </c>
    </row>
    <row r="623" spans="1:65" x14ac:dyDescent="0.2">
      <c r="A623">
        <v>64953</v>
      </c>
      <c r="B623" t="s">
        <v>879</v>
      </c>
      <c r="C623">
        <v>718</v>
      </c>
      <c r="D623" t="s">
        <v>31</v>
      </c>
      <c r="E623" t="s">
        <v>32</v>
      </c>
      <c r="F623"/>
      <c r="G623">
        <v>0.83</v>
      </c>
      <c r="H623">
        <v>59.76</v>
      </c>
      <c r="I623">
        <v>0.3</v>
      </c>
      <c r="J623">
        <v>1.1859999999999999</v>
      </c>
      <c r="K623">
        <v>1.4</v>
      </c>
      <c r="L623">
        <v>0</v>
      </c>
      <c r="M623">
        <v>0</v>
      </c>
      <c r="N623">
        <v>1.1859999999999999</v>
      </c>
      <c r="O623">
        <v>85.39</v>
      </c>
      <c r="P623">
        <v>72</v>
      </c>
      <c r="Q623">
        <v>202201</v>
      </c>
      <c r="R623">
        <v>202252</v>
      </c>
      <c r="S623"/>
      <c r="T623"/>
      <c r="U623" t="s">
        <v>881</v>
      </c>
      <c r="V623">
        <v>46</v>
      </c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 t="s">
        <v>40</v>
      </c>
      <c r="AP623" t="s">
        <v>41</v>
      </c>
      <c r="AQ623"/>
      <c r="AR623"/>
      <c r="AS623"/>
      <c r="AT623"/>
      <c r="AU623"/>
      <c r="AV623"/>
      <c r="AW623"/>
      <c r="AX623"/>
      <c r="AY623"/>
      <c r="AZ623"/>
      <c r="BA623"/>
      <c r="BB623"/>
      <c r="BC623" t="s">
        <v>29</v>
      </c>
      <c r="BD623" t="s">
        <v>30</v>
      </c>
      <c r="BE623"/>
      <c r="BF623"/>
      <c r="BG623"/>
      <c r="BH623"/>
      <c r="BI623"/>
      <c r="BJ623"/>
      <c r="BK623"/>
      <c r="BL623"/>
      <c r="BM623" t="s">
        <v>29</v>
      </c>
    </row>
    <row r="624" spans="1:65" x14ac:dyDescent="0.2">
      <c r="A624">
        <v>65364</v>
      </c>
      <c r="B624" t="s">
        <v>882</v>
      </c>
      <c r="C624">
        <v>718</v>
      </c>
      <c r="D624" t="s">
        <v>24</v>
      </c>
      <c r="E624" t="s">
        <v>25</v>
      </c>
      <c r="F624"/>
      <c r="G624">
        <v>0.55000000000000004</v>
      </c>
      <c r="H624">
        <v>27.5</v>
      </c>
      <c r="I624">
        <v>0.3</v>
      </c>
      <c r="J624">
        <v>0.78600000000000003</v>
      </c>
      <c r="K624">
        <v>0.61</v>
      </c>
      <c r="L624">
        <v>0</v>
      </c>
      <c r="M624">
        <v>0</v>
      </c>
      <c r="N624">
        <v>0.78600000000000003</v>
      </c>
      <c r="O624">
        <v>39.299999999999997</v>
      </c>
      <c r="P624">
        <v>50</v>
      </c>
      <c r="Q624">
        <v>202201</v>
      </c>
      <c r="R624">
        <v>202252</v>
      </c>
      <c r="S624"/>
      <c r="T624"/>
      <c r="U624" t="s">
        <v>883</v>
      </c>
      <c r="V624">
        <v>22</v>
      </c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 t="s">
        <v>173</v>
      </c>
      <c r="BF624" t="s">
        <v>174</v>
      </c>
      <c r="BG624"/>
      <c r="BH624"/>
      <c r="BI624"/>
      <c r="BJ624"/>
      <c r="BK624"/>
      <c r="BL624"/>
      <c r="BM624" t="s">
        <v>173</v>
      </c>
    </row>
    <row r="625" spans="1:65" x14ac:dyDescent="0.2">
      <c r="A625">
        <v>65366</v>
      </c>
      <c r="B625" t="s">
        <v>884</v>
      </c>
      <c r="C625">
        <v>718</v>
      </c>
      <c r="D625" t="s">
        <v>24</v>
      </c>
      <c r="E625" t="s">
        <v>25</v>
      </c>
      <c r="F625"/>
      <c r="G625">
        <v>0.55000000000000004</v>
      </c>
      <c r="H625">
        <v>27.5</v>
      </c>
      <c r="I625">
        <v>0.3</v>
      </c>
      <c r="J625">
        <v>0.78600000000000003</v>
      </c>
      <c r="K625">
        <v>0.61</v>
      </c>
      <c r="L625">
        <v>0</v>
      </c>
      <c r="M625">
        <v>0</v>
      </c>
      <c r="N625">
        <v>0.78600000000000003</v>
      </c>
      <c r="O625">
        <v>39.299999999999997</v>
      </c>
      <c r="P625">
        <v>50</v>
      </c>
      <c r="Q625">
        <v>202201</v>
      </c>
      <c r="R625">
        <v>202252</v>
      </c>
      <c r="S625"/>
      <c r="T625"/>
      <c r="U625" t="s">
        <v>885</v>
      </c>
      <c r="V625">
        <v>22</v>
      </c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 t="s">
        <v>173</v>
      </c>
      <c r="BF625" t="s">
        <v>174</v>
      </c>
      <c r="BG625"/>
      <c r="BH625"/>
      <c r="BI625"/>
      <c r="BJ625"/>
      <c r="BK625"/>
      <c r="BL625"/>
      <c r="BM625" t="s">
        <v>173</v>
      </c>
    </row>
    <row r="626" spans="1:65" x14ac:dyDescent="0.2">
      <c r="A626">
        <v>65367</v>
      </c>
      <c r="B626" t="s">
        <v>886</v>
      </c>
      <c r="C626">
        <v>718</v>
      </c>
      <c r="D626" t="s">
        <v>24</v>
      </c>
      <c r="E626" t="s">
        <v>25</v>
      </c>
      <c r="F626"/>
      <c r="G626">
        <v>0.5</v>
      </c>
      <c r="H626">
        <v>25</v>
      </c>
      <c r="I626">
        <v>0.3</v>
      </c>
      <c r="J626">
        <v>0.71499999999999997</v>
      </c>
      <c r="K626">
        <v>0.51</v>
      </c>
      <c r="L626">
        <v>0</v>
      </c>
      <c r="M626">
        <v>0</v>
      </c>
      <c r="N626">
        <v>0.71499999999999997</v>
      </c>
      <c r="O626">
        <v>35.75</v>
      </c>
      <c r="P626">
        <v>50</v>
      </c>
      <c r="Q626">
        <v>202201</v>
      </c>
      <c r="R626">
        <v>202252</v>
      </c>
      <c r="S626"/>
      <c r="T626"/>
      <c r="U626" t="s">
        <v>887</v>
      </c>
      <c r="V626">
        <v>17</v>
      </c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 t="s">
        <v>173</v>
      </c>
      <c r="BF626" t="s">
        <v>174</v>
      </c>
      <c r="BG626"/>
      <c r="BH626"/>
      <c r="BI626"/>
      <c r="BJ626"/>
      <c r="BK626"/>
      <c r="BL626"/>
      <c r="BM626" t="s">
        <v>173</v>
      </c>
    </row>
    <row r="627" spans="1:65" x14ac:dyDescent="0.2">
      <c r="A627">
        <v>65368</v>
      </c>
      <c r="B627" t="s">
        <v>888</v>
      </c>
      <c r="C627">
        <v>718</v>
      </c>
      <c r="D627" t="s">
        <v>24</v>
      </c>
      <c r="E627" t="s">
        <v>25</v>
      </c>
      <c r="F627"/>
      <c r="G627">
        <v>0.5</v>
      </c>
      <c r="H627">
        <v>25</v>
      </c>
      <c r="I627">
        <v>0.3</v>
      </c>
      <c r="J627">
        <v>0.71499999999999997</v>
      </c>
      <c r="K627">
        <v>0.51</v>
      </c>
      <c r="L627">
        <v>0</v>
      </c>
      <c r="M627">
        <v>0</v>
      </c>
      <c r="N627">
        <v>0.71499999999999997</v>
      </c>
      <c r="O627">
        <v>35.75</v>
      </c>
      <c r="P627">
        <v>50</v>
      </c>
      <c r="Q627">
        <v>202201</v>
      </c>
      <c r="R627">
        <v>202252</v>
      </c>
      <c r="S627"/>
      <c r="T627"/>
      <c r="U627" t="s">
        <v>889</v>
      </c>
      <c r="V627">
        <v>17</v>
      </c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 t="s">
        <v>173</v>
      </c>
      <c r="BF627" t="s">
        <v>174</v>
      </c>
      <c r="BG627"/>
      <c r="BH627"/>
      <c r="BI627"/>
      <c r="BJ627"/>
      <c r="BK627"/>
      <c r="BL627"/>
      <c r="BM627" t="s">
        <v>173</v>
      </c>
    </row>
    <row r="628" spans="1:65" x14ac:dyDescent="0.2">
      <c r="A628">
        <v>65369</v>
      </c>
      <c r="B628" t="s">
        <v>890</v>
      </c>
      <c r="C628">
        <v>718</v>
      </c>
      <c r="D628" t="s">
        <v>24</v>
      </c>
      <c r="E628" t="s">
        <v>25</v>
      </c>
      <c r="F628"/>
      <c r="G628">
        <v>0.5</v>
      </c>
      <c r="H628">
        <v>25</v>
      </c>
      <c r="I628">
        <v>0.3</v>
      </c>
      <c r="J628">
        <v>0.71499999999999997</v>
      </c>
      <c r="K628">
        <v>0.51</v>
      </c>
      <c r="L628">
        <v>0</v>
      </c>
      <c r="M628">
        <v>0</v>
      </c>
      <c r="N628">
        <v>0.71499999999999997</v>
      </c>
      <c r="O628">
        <v>35.75</v>
      </c>
      <c r="P628">
        <v>50</v>
      </c>
      <c r="Q628">
        <v>202201</v>
      </c>
      <c r="R628">
        <v>202252</v>
      </c>
      <c r="S628"/>
      <c r="T628"/>
      <c r="U628" t="s">
        <v>891</v>
      </c>
      <c r="V628">
        <v>17</v>
      </c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 t="s">
        <v>173</v>
      </c>
      <c r="BF628" t="s">
        <v>174</v>
      </c>
      <c r="BG628"/>
      <c r="BH628"/>
      <c r="BI628"/>
      <c r="BJ628"/>
      <c r="BK628"/>
      <c r="BL628"/>
      <c r="BM628" t="s">
        <v>173</v>
      </c>
    </row>
    <row r="629" spans="1:65" x14ac:dyDescent="0.2">
      <c r="A629">
        <v>65371</v>
      </c>
      <c r="B629" t="s">
        <v>892</v>
      </c>
      <c r="C629">
        <v>718</v>
      </c>
      <c r="D629" t="s">
        <v>24</v>
      </c>
      <c r="E629" t="s">
        <v>25</v>
      </c>
      <c r="F629"/>
      <c r="G629">
        <v>0.5</v>
      </c>
      <c r="H629">
        <v>25</v>
      </c>
      <c r="I629">
        <v>0.3</v>
      </c>
      <c r="J629">
        <v>0.71499999999999997</v>
      </c>
      <c r="K629">
        <v>0.51</v>
      </c>
      <c r="L629">
        <v>0</v>
      </c>
      <c r="M629">
        <v>0</v>
      </c>
      <c r="N629">
        <v>0.71499999999999997</v>
      </c>
      <c r="O629">
        <v>35.75</v>
      </c>
      <c r="P629">
        <v>50</v>
      </c>
      <c r="Q629">
        <v>202201</v>
      </c>
      <c r="R629">
        <v>202252</v>
      </c>
      <c r="S629"/>
      <c r="T629"/>
      <c r="U629" t="s">
        <v>893</v>
      </c>
      <c r="V629">
        <v>17</v>
      </c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 t="s">
        <v>173</v>
      </c>
      <c r="BF629" t="s">
        <v>174</v>
      </c>
      <c r="BG629"/>
      <c r="BH629"/>
      <c r="BI629"/>
      <c r="BJ629"/>
      <c r="BK629"/>
      <c r="BL629"/>
      <c r="BM629" t="s">
        <v>173</v>
      </c>
    </row>
    <row r="630" spans="1:65" x14ac:dyDescent="0.2">
      <c r="A630">
        <v>65373</v>
      </c>
      <c r="B630" t="s">
        <v>894</v>
      </c>
      <c r="C630">
        <v>718</v>
      </c>
      <c r="D630" t="s">
        <v>24</v>
      </c>
      <c r="E630" t="s">
        <v>25</v>
      </c>
      <c r="F630"/>
      <c r="G630">
        <v>0.75</v>
      </c>
      <c r="H630">
        <v>37.5</v>
      </c>
      <c r="I630">
        <v>0.3</v>
      </c>
      <c r="J630">
        <v>1.0720000000000001</v>
      </c>
      <c r="K630">
        <v>1.1399999999999999</v>
      </c>
      <c r="L630">
        <v>0</v>
      </c>
      <c r="M630">
        <v>0</v>
      </c>
      <c r="N630">
        <v>1.0720000000000001</v>
      </c>
      <c r="O630">
        <v>53.6</v>
      </c>
      <c r="P630">
        <v>50</v>
      </c>
      <c r="Q630">
        <v>202201</v>
      </c>
      <c r="R630">
        <v>202252</v>
      </c>
      <c r="S630"/>
      <c r="T630"/>
      <c r="U630" t="s">
        <v>895</v>
      </c>
      <c r="V630">
        <v>41</v>
      </c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 t="s">
        <v>173</v>
      </c>
      <c r="BF630" t="s">
        <v>174</v>
      </c>
      <c r="BG630"/>
      <c r="BH630"/>
      <c r="BI630"/>
      <c r="BJ630"/>
      <c r="BK630"/>
      <c r="BL630"/>
      <c r="BM630" t="s">
        <v>173</v>
      </c>
    </row>
    <row r="631" spans="1:65" x14ac:dyDescent="0.2">
      <c r="A631">
        <v>65374</v>
      </c>
      <c r="B631" t="s">
        <v>896</v>
      </c>
      <c r="C631">
        <v>718</v>
      </c>
      <c r="D631" t="s">
        <v>24</v>
      </c>
      <c r="E631" t="s">
        <v>25</v>
      </c>
      <c r="F631"/>
      <c r="G631">
        <v>0.7</v>
      </c>
      <c r="H631">
        <v>35</v>
      </c>
      <c r="I631">
        <v>0.3</v>
      </c>
      <c r="J631">
        <v>1</v>
      </c>
      <c r="K631">
        <v>1</v>
      </c>
      <c r="L631">
        <v>0</v>
      </c>
      <c r="M631">
        <v>0</v>
      </c>
      <c r="N631">
        <v>1</v>
      </c>
      <c r="O631">
        <v>50</v>
      </c>
      <c r="P631">
        <v>50</v>
      </c>
      <c r="Q631">
        <v>202201</v>
      </c>
      <c r="R631">
        <v>202252</v>
      </c>
      <c r="S631"/>
      <c r="T631"/>
      <c r="U631" t="s">
        <v>897</v>
      </c>
      <c r="V631">
        <v>36</v>
      </c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 t="s">
        <v>173</v>
      </c>
      <c r="BF631" t="s">
        <v>174</v>
      </c>
      <c r="BG631"/>
      <c r="BH631"/>
      <c r="BI631"/>
      <c r="BJ631"/>
      <c r="BK631"/>
      <c r="BL631"/>
      <c r="BM631" t="s">
        <v>173</v>
      </c>
    </row>
    <row r="632" spans="1:65" x14ac:dyDescent="0.2">
      <c r="A632">
        <v>65375</v>
      </c>
      <c r="B632" t="s">
        <v>898</v>
      </c>
      <c r="C632">
        <v>718</v>
      </c>
      <c r="D632" t="s">
        <v>24</v>
      </c>
      <c r="E632" t="s">
        <v>25</v>
      </c>
      <c r="F632"/>
      <c r="G632">
        <v>0.7</v>
      </c>
      <c r="H632">
        <v>35</v>
      </c>
      <c r="I632">
        <v>0.3</v>
      </c>
      <c r="J632">
        <v>1</v>
      </c>
      <c r="K632">
        <v>1</v>
      </c>
      <c r="L632">
        <v>0</v>
      </c>
      <c r="M632">
        <v>0</v>
      </c>
      <c r="N632">
        <v>1</v>
      </c>
      <c r="O632">
        <v>50</v>
      </c>
      <c r="P632">
        <v>50</v>
      </c>
      <c r="Q632">
        <v>202201</v>
      </c>
      <c r="R632">
        <v>202252</v>
      </c>
      <c r="S632"/>
      <c r="T632"/>
      <c r="U632" t="s">
        <v>899</v>
      </c>
      <c r="V632">
        <v>36</v>
      </c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 t="s">
        <v>173</v>
      </c>
      <c r="BF632" t="s">
        <v>174</v>
      </c>
      <c r="BG632"/>
      <c r="BH632"/>
      <c r="BI632"/>
      <c r="BJ632"/>
      <c r="BK632"/>
      <c r="BL632"/>
      <c r="BM632" t="s">
        <v>173</v>
      </c>
    </row>
    <row r="633" spans="1:65" x14ac:dyDescent="0.2">
      <c r="A633">
        <v>65383</v>
      </c>
      <c r="B633" t="s">
        <v>900</v>
      </c>
      <c r="C633">
        <v>718</v>
      </c>
      <c r="D633" t="s">
        <v>24</v>
      </c>
      <c r="E633" t="s">
        <v>25</v>
      </c>
      <c r="F633"/>
      <c r="G633">
        <v>0.5</v>
      </c>
      <c r="H633">
        <v>25</v>
      </c>
      <c r="I633">
        <v>0.3</v>
      </c>
      <c r="J633">
        <v>0.71499999999999997</v>
      </c>
      <c r="K633">
        <v>0.51</v>
      </c>
      <c r="L633">
        <v>0</v>
      </c>
      <c r="M633">
        <v>0</v>
      </c>
      <c r="N633">
        <v>0.71499999999999997</v>
      </c>
      <c r="O633">
        <v>35.75</v>
      </c>
      <c r="P633">
        <v>50</v>
      </c>
      <c r="Q633">
        <v>202201</v>
      </c>
      <c r="R633">
        <v>202252</v>
      </c>
      <c r="S633"/>
      <c r="T633"/>
      <c r="U633" t="s">
        <v>901</v>
      </c>
      <c r="V633">
        <v>17</v>
      </c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 t="s">
        <v>173</v>
      </c>
      <c r="BF633" t="s">
        <v>174</v>
      </c>
      <c r="BG633"/>
      <c r="BH633"/>
      <c r="BI633"/>
      <c r="BJ633"/>
      <c r="BK633"/>
      <c r="BL633"/>
      <c r="BM633" t="s">
        <v>173</v>
      </c>
    </row>
    <row r="634" spans="1:65" x14ac:dyDescent="0.2">
      <c r="A634">
        <v>65391</v>
      </c>
      <c r="B634" t="s">
        <v>902</v>
      </c>
      <c r="C634">
        <v>718</v>
      </c>
      <c r="D634" t="s">
        <v>24</v>
      </c>
      <c r="E634" t="s">
        <v>25</v>
      </c>
      <c r="F634"/>
      <c r="G634">
        <v>0.5</v>
      </c>
      <c r="H634">
        <v>25</v>
      </c>
      <c r="I634">
        <v>0.3</v>
      </c>
      <c r="J634">
        <v>0.71499999999999997</v>
      </c>
      <c r="K634">
        <v>0.51</v>
      </c>
      <c r="L634">
        <v>0</v>
      </c>
      <c r="M634">
        <v>0</v>
      </c>
      <c r="N634">
        <v>0.71499999999999997</v>
      </c>
      <c r="O634">
        <v>35.75</v>
      </c>
      <c r="P634">
        <v>50</v>
      </c>
      <c r="Q634">
        <v>202201</v>
      </c>
      <c r="R634">
        <v>202252</v>
      </c>
      <c r="S634"/>
      <c r="T634"/>
      <c r="U634" t="s">
        <v>903</v>
      </c>
      <c r="V634">
        <v>17</v>
      </c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 t="s">
        <v>173</v>
      </c>
      <c r="BF634" t="s">
        <v>174</v>
      </c>
      <c r="BG634"/>
      <c r="BH634"/>
      <c r="BI634"/>
      <c r="BJ634"/>
      <c r="BK634"/>
      <c r="BL634"/>
      <c r="BM634" t="s">
        <v>173</v>
      </c>
    </row>
    <row r="635" spans="1:65" x14ac:dyDescent="0.2">
      <c r="A635">
        <v>65392</v>
      </c>
      <c r="B635" t="s">
        <v>904</v>
      </c>
      <c r="C635">
        <v>718</v>
      </c>
      <c r="D635" t="s">
        <v>24</v>
      </c>
      <c r="E635" t="s">
        <v>25</v>
      </c>
      <c r="F635"/>
      <c r="G635">
        <v>0.55000000000000004</v>
      </c>
      <c r="H635">
        <v>27.5</v>
      </c>
      <c r="I635">
        <v>0.3</v>
      </c>
      <c r="J635">
        <v>0.78600000000000003</v>
      </c>
      <c r="K635">
        <v>0.61</v>
      </c>
      <c r="L635">
        <v>0</v>
      </c>
      <c r="M635">
        <v>0</v>
      </c>
      <c r="N635">
        <v>0.78600000000000003</v>
      </c>
      <c r="O635">
        <v>39.299999999999997</v>
      </c>
      <c r="P635">
        <v>50</v>
      </c>
      <c r="Q635">
        <v>202201</v>
      </c>
      <c r="R635">
        <v>202252</v>
      </c>
      <c r="S635"/>
      <c r="T635"/>
      <c r="U635" t="s">
        <v>905</v>
      </c>
      <c r="V635">
        <v>22</v>
      </c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 t="s">
        <v>173</v>
      </c>
      <c r="BF635" t="s">
        <v>174</v>
      </c>
      <c r="BG635"/>
      <c r="BH635"/>
      <c r="BI635"/>
      <c r="BJ635"/>
      <c r="BK635"/>
      <c r="BL635"/>
      <c r="BM635" t="s">
        <v>173</v>
      </c>
    </row>
    <row r="636" spans="1:65" x14ac:dyDescent="0.2">
      <c r="A636">
        <v>65396</v>
      </c>
      <c r="B636" t="s">
        <v>906</v>
      </c>
      <c r="C636">
        <v>718</v>
      </c>
      <c r="D636" t="s">
        <v>24</v>
      </c>
      <c r="E636" t="s">
        <v>25</v>
      </c>
      <c r="F636"/>
      <c r="G636">
        <v>0.6</v>
      </c>
      <c r="H636">
        <v>30</v>
      </c>
      <c r="I636">
        <v>0.3</v>
      </c>
      <c r="J636">
        <v>0.85799999999999998</v>
      </c>
      <c r="K636">
        <v>0.73</v>
      </c>
      <c r="L636">
        <v>0</v>
      </c>
      <c r="M636">
        <v>0</v>
      </c>
      <c r="N636">
        <v>0.85799999999999998</v>
      </c>
      <c r="O636">
        <v>42.9</v>
      </c>
      <c r="P636">
        <v>50</v>
      </c>
      <c r="Q636">
        <v>202201</v>
      </c>
      <c r="R636">
        <v>202252</v>
      </c>
      <c r="S636"/>
      <c r="T636"/>
      <c r="U636" t="s">
        <v>907</v>
      </c>
      <c r="V636">
        <v>27</v>
      </c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 t="s">
        <v>173</v>
      </c>
      <c r="BF636" t="s">
        <v>174</v>
      </c>
      <c r="BG636"/>
      <c r="BH636"/>
      <c r="BI636"/>
      <c r="BJ636"/>
      <c r="BK636"/>
      <c r="BL636"/>
      <c r="BM636" t="s">
        <v>173</v>
      </c>
    </row>
    <row r="637" spans="1:65" x14ac:dyDescent="0.2">
      <c r="A637">
        <v>65397</v>
      </c>
      <c r="B637" t="s">
        <v>908</v>
      </c>
      <c r="C637">
        <v>718</v>
      </c>
      <c r="D637" t="s">
        <v>24</v>
      </c>
      <c r="E637" t="s">
        <v>25</v>
      </c>
      <c r="F637"/>
      <c r="G637">
        <v>0.6</v>
      </c>
      <c r="H637">
        <v>30</v>
      </c>
      <c r="I637">
        <v>0.3</v>
      </c>
      <c r="J637">
        <v>0.85799999999999998</v>
      </c>
      <c r="K637">
        <v>0.73</v>
      </c>
      <c r="L637">
        <v>0</v>
      </c>
      <c r="M637">
        <v>0</v>
      </c>
      <c r="N637">
        <v>0.85799999999999998</v>
      </c>
      <c r="O637">
        <v>42.9</v>
      </c>
      <c r="P637">
        <v>50</v>
      </c>
      <c r="Q637">
        <v>202201</v>
      </c>
      <c r="R637">
        <v>202252</v>
      </c>
      <c r="S637"/>
      <c r="T637"/>
      <c r="U637" t="s">
        <v>909</v>
      </c>
      <c r="V637">
        <v>27</v>
      </c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 t="s">
        <v>173</v>
      </c>
      <c r="BF637" t="s">
        <v>174</v>
      </c>
      <c r="BG637"/>
      <c r="BH637"/>
      <c r="BI637"/>
      <c r="BJ637"/>
      <c r="BK637"/>
      <c r="BL637"/>
      <c r="BM637" t="s">
        <v>173</v>
      </c>
    </row>
    <row r="638" spans="1:65" x14ac:dyDescent="0.2">
      <c r="A638">
        <v>65399</v>
      </c>
      <c r="B638" t="s">
        <v>910</v>
      </c>
      <c r="C638">
        <v>718</v>
      </c>
      <c r="D638" t="s">
        <v>24</v>
      </c>
      <c r="E638" t="s">
        <v>25</v>
      </c>
      <c r="F638"/>
      <c r="G638">
        <v>0.6</v>
      </c>
      <c r="H638">
        <v>30</v>
      </c>
      <c r="I638">
        <v>0.3</v>
      </c>
      <c r="J638">
        <v>0.85799999999999998</v>
      </c>
      <c r="K638">
        <v>0.73</v>
      </c>
      <c r="L638">
        <v>0</v>
      </c>
      <c r="M638">
        <v>0</v>
      </c>
      <c r="N638">
        <v>0.85799999999999998</v>
      </c>
      <c r="O638">
        <v>42.9</v>
      </c>
      <c r="P638">
        <v>50</v>
      </c>
      <c r="Q638">
        <v>202201</v>
      </c>
      <c r="R638">
        <v>202252</v>
      </c>
      <c r="S638"/>
      <c r="T638"/>
      <c r="U638" t="s">
        <v>911</v>
      </c>
      <c r="V638">
        <v>27</v>
      </c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 t="s">
        <v>173</v>
      </c>
      <c r="BF638" t="s">
        <v>174</v>
      </c>
      <c r="BG638"/>
      <c r="BH638"/>
      <c r="BI638"/>
      <c r="BJ638"/>
      <c r="BK638"/>
      <c r="BL638"/>
      <c r="BM638" t="s">
        <v>173</v>
      </c>
    </row>
    <row r="639" spans="1:65" x14ac:dyDescent="0.2">
      <c r="A639">
        <v>65400</v>
      </c>
      <c r="B639" t="s">
        <v>912</v>
      </c>
      <c r="C639">
        <v>718</v>
      </c>
      <c r="D639" t="s">
        <v>24</v>
      </c>
      <c r="E639" t="s">
        <v>25</v>
      </c>
      <c r="F639"/>
      <c r="G639">
        <v>0.49</v>
      </c>
      <c r="H639">
        <v>24.5</v>
      </c>
      <c r="I639">
        <v>0.3</v>
      </c>
      <c r="J639">
        <v>0.7</v>
      </c>
      <c r="K639">
        <v>0.49</v>
      </c>
      <c r="L639">
        <v>0</v>
      </c>
      <c r="M639">
        <v>0</v>
      </c>
      <c r="N639">
        <v>0.7</v>
      </c>
      <c r="O639">
        <v>35</v>
      </c>
      <c r="P639">
        <v>50</v>
      </c>
      <c r="Q639">
        <v>202201</v>
      </c>
      <c r="R639">
        <v>202252</v>
      </c>
      <c r="S639"/>
      <c r="T639"/>
      <c r="U639" t="s">
        <v>913</v>
      </c>
      <c r="V639">
        <v>16</v>
      </c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 t="s">
        <v>173</v>
      </c>
      <c r="BF639" t="s">
        <v>174</v>
      </c>
      <c r="BG639"/>
      <c r="BH639"/>
      <c r="BI639"/>
      <c r="BJ639"/>
      <c r="BK639"/>
      <c r="BL639"/>
      <c r="BM639" t="s">
        <v>173</v>
      </c>
    </row>
    <row r="640" spans="1:65" x14ac:dyDescent="0.2">
      <c r="A640">
        <v>65402</v>
      </c>
      <c r="B640" t="s">
        <v>914</v>
      </c>
      <c r="C640">
        <v>718</v>
      </c>
      <c r="D640" t="s">
        <v>24</v>
      </c>
      <c r="E640" t="s">
        <v>25</v>
      </c>
      <c r="F640"/>
      <c r="G640">
        <v>0.6</v>
      </c>
      <c r="H640">
        <v>30</v>
      </c>
      <c r="I640">
        <v>0.3</v>
      </c>
      <c r="J640">
        <v>0.85799999999999998</v>
      </c>
      <c r="K640">
        <v>0.73</v>
      </c>
      <c r="L640">
        <v>0</v>
      </c>
      <c r="M640">
        <v>0</v>
      </c>
      <c r="N640">
        <v>0.85799999999999998</v>
      </c>
      <c r="O640">
        <v>42.9</v>
      </c>
      <c r="P640">
        <v>50</v>
      </c>
      <c r="Q640">
        <v>202201</v>
      </c>
      <c r="R640">
        <v>202252</v>
      </c>
      <c r="S640"/>
      <c r="T640"/>
      <c r="U640" t="s">
        <v>915</v>
      </c>
      <c r="V640">
        <v>27</v>
      </c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 t="s">
        <v>173</v>
      </c>
      <c r="BF640" t="s">
        <v>174</v>
      </c>
      <c r="BG640"/>
      <c r="BH640"/>
      <c r="BI640"/>
      <c r="BJ640"/>
      <c r="BK640"/>
      <c r="BL640"/>
      <c r="BM640" t="s">
        <v>173</v>
      </c>
    </row>
    <row r="641" spans="1:65" x14ac:dyDescent="0.2">
      <c r="A641">
        <v>65403</v>
      </c>
      <c r="B641" t="s">
        <v>916</v>
      </c>
      <c r="C641">
        <v>718</v>
      </c>
      <c r="D641" t="s">
        <v>24</v>
      </c>
      <c r="E641" t="s">
        <v>25</v>
      </c>
      <c r="F641"/>
      <c r="G641">
        <v>0.6</v>
      </c>
      <c r="H641">
        <v>30</v>
      </c>
      <c r="I641">
        <v>0.3</v>
      </c>
      <c r="J641">
        <v>0.85799999999999998</v>
      </c>
      <c r="K641">
        <v>0.73</v>
      </c>
      <c r="L641">
        <v>0</v>
      </c>
      <c r="M641">
        <v>0</v>
      </c>
      <c r="N641">
        <v>0.85799999999999998</v>
      </c>
      <c r="O641">
        <v>42.9</v>
      </c>
      <c r="P641">
        <v>50</v>
      </c>
      <c r="Q641">
        <v>202201</v>
      </c>
      <c r="R641">
        <v>202252</v>
      </c>
      <c r="S641"/>
      <c r="T641"/>
      <c r="U641" t="s">
        <v>917</v>
      </c>
      <c r="V641">
        <v>27</v>
      </c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 t="s">
        <v>173</v>
      </c>
      <c r="BF641" t="s">
        <v>174</v>
      </c>
      <c r="BG641"/>
      <c r="BH641"/>
      <c r="BI641"/>
      <c r="BJ641"/>
      <c r="BK641"/>
      <c r="BL641"/>
      <c r="BM641" t="s">
        <v>173</v>
      </c>
    </row>
    <row r="642" spans="1:65" x14ac:dyDescent="0.2">
      <c r="A642">
        <v>65445</v>
      </c>
      <c r="B642" t="s">
        <v>918</v>
      </c>
      <c r="C642">
        <v>718</v>
      </c>
      <c r="D642" t="s">
        <v>24</v>
      </c>
      <c r="E642" t="s">
        <v>25</v>
      </c>
      <c r="F642"/>
      <c r="G642">
        <v>0.62</v>
      </c>
      <c r="H642">
        <v>31</v>
      </c>
      <c r="I642">
        <v>0.3</v>
      </c>
      <c r="J642">
        <v>0.88600000000000001</v>
      </c>
      <c r="K642">
        <v>0.78</v>
      </c>
      <c r="L642">
        <v>0</v>
      </c>
      <c r="M642">
        <v>0</v>
      </c>
      <c r="N642">
        <v>0.88600000000000001</v>
      </c>
      <c r="O642">
        <v>44.3</v>
      </c>
      <c r="P642">
        <v>50</v>
      </c>
      <c r="Q642">
        <v>202201</v>
      </c>
      <c r="R642">
        <v>202252</v>
      </c>
      <c r="S642"/>
      <c r="T642"/>
      <c r="U642" t="s">
        <v>919</v>
      </c>
      <c r="V642">
        <v>29</v>
      </c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 t="s">
        <v>29</v>
      </c>
      <c r="BD642" t="s">
        <v>30</v>
      </c>
      <c r="BE642"/>
      <c r="BF642"/>
      <c r="BG642"/>
      <c r="BH642"/>
      <c r="BI642"/>
      <c r="BJ642"/>
      <c r="BK642"/>
      <c r="BL642"/>
      <c r="BM642" t="s">
        <v>29</v>
      </c>
    </row>
    <row r="643" spans="1:65" x14ac:dyDescent="0.2">
      <c r="A643">
        <v>65445</v>
      </c>
      <c r="B643" t="s">
        <v>918</v>
      </c>
      <c r="C643">
        <v>718</v>
      </c>
      <c r="D643" t="s">
        <v>31</v>
      </c>
      <c r="E643" t="s">
        <v>32</v>
      </c>
      <c r="F643"/>
      <c r="G643">
        <v>0.46</v>
      </c>
      <c r="H643">
        <v>33.119999999999997</v>
      </c>
      <c r="I643">
        <v>0.3</v>
      </c>
      <c r="J643">
        <v>0.65800000000000003</v>
      </c>
      <c r="K643">
        <v>0.43</v>
      </c>
      <c r="L643">
        <v>0</v>
      </c>
      <c r="M643">
        <v>0</v>
      </c>
      <c r="N643">
        <v>0.65800000000000003</v>
      </c>
      <c r="O643">
        <v>47.37</v>
      </c>
      <c r="P643">
        <v>72</v>
      </c>
      <c r="Q643">
        <v>202201</v>
      </c>
      <c r="R643">
        <v>202252</v>
      </c>
      <c r="S643"/>
      <c r="T643"/>
      <c r="U643" t="s">
        <v>920</v>
      </c>
      <c r="V643">
        <v>13</v>
      </c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 t="s">
        <v>29</v>
      </c>
      <c r="BD643" t="s">
        <v>30</v>
      </c>
      <c r="BE643"/>
      <c r="BF643"/>
      <c r="BG643"/>
      <c r="BH643"/>
      <c r="BI643"/>
      <c r="BJ643"/>
      <c r="BK643"/>
      <c r="BL643"/>
      <c r="BM643" t="s">
        <v>29</v>
      </c>
    </row>
    <row r="644" spans="1:65" x14ac:dyDescent="0.2">
      <c r="A644">
        <v>65445</v>
      </c>
      <c r="B644" t="s">
        <v>918</v>
      </c>
      <c r="C644">
        <v>718</v>
      </c>
      <c r="D644" t="s">
        <v>34</v>
      </c>
      <c r="E644" t="s">
        <v>35</v>
      </c>
      <c r="F644" t="s">
        <v>36</v>
      </c>
      <c r="G644">
        <v>1.48</v>
      </c>
      <c r="H644">
        <v>26.64</v>
      </c>
      <c r="I644">
        <v>0.3</v>
      </c>
      <c r="J644">
        <v>2.1150000000000002</v>
      </c>
      <c r="K644">
        <v>4.47</v>
      </c>
      <c r="L644">
        <v>0</v>
      </c>
      <c r="M644">
        <v>0</v>
      </c>
      <c r="N644">
        <v>2.1150000000000002</v>
      </c>
      <c r="O644">
        <v>38.07</v>
      </c>
      <c r="P644">
        <v>18</v>
      </c>
      <c r="Q644">
        <v>202201</v>
      </c>
      <c r="R644">
        <v>202252</v>
      </c>
      <c r="S644"/>
      <c r="T644"/>
      <c r="U644" t="s">
        <v>921</v>
      </c>
      <c r="V644">
        <v>58</v>
      </c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 t="s">
        <v>29</v>
      </c>
      <c r="BD644" t="s">
        <v>30</v>
      </c>
      <c r="BE644"/>
      <c r="BF644"/>
      <c r="BG644"/>
      <c r="BH644"/>
      <c r="BI644"/>
      <c r="BJ644"/>
      <c r="BK644"/>
      <c r="BL644"/>
      <c r="BM644" t="s">
        <v>29</v>
      </c>
    </row>
    <row r="645" spans="1:65" x14ac:dyDescent="0.2">
      <c r="A645">
        <v>65868</v>
      </c>
      <c r="B645" t="s">
        <v>922</v>
      </c>
      <c r="C645">
        <v>718</v>
      </c>
      <c r="D645" t="s">
        <v>24</v>
      </c>
      <c r="E645" t="s">
        <v>25</v>
      </c>
      <c r="F645"/>
      <c r="G645">
        <v>0.63</v>
      </c>
      <c r="H645">
        <v>31.5</v>
      </c>
      <c r="I645">
        <v>0.3</v>
      </c>
      <c r="J645">
        <v>0.9</v>
      </c>
      <c r="K645">
        <v>0.81</v>
      </c>
      <c r="L645">
        <v>0</v>
      </c>
      <c r="M645">
        <v>0</v>
      </c>
      <c r="N645">
        <v>0.9</v>
      </c>
      <c r="O645">
        <v>45</v>
      </c>
      <c r="P645">
        <v>50</v>
      </c>
      <c r="Q645">
        <v>202201</v>
      </c>
      <c r="R645">
        <v>202252</v>
      </c>
      <c r="S645"/>
      <c r="T645"/>
      <c r="U645" t="s">
        <v>923</v>
      </c>
      <c r="V645">
        <v>30</v>
      </c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 t="s">
        <v>27</v>
      </c>
      <c r="AN645" t="s">
        <v>28</v>
      </c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 t="s">
        <v>29</v>
      </c>
      <c r="BD645" t="s">
        <v>30</v>
      </c>
      <c r="BE645"/>
      <c r="BF645"/>
      <c r="BG645"/>
      <c r="BH645"/>
      <c r="BI645"/>
      <c r="BJ645"/>
      <c r="BK645"/>
      <c r="BL645"/>
      <c r="BM645" t="s">
        <v>29</v>
      </c>
    </row>
    <row r="646" spans="1:65" x14ac:dyDescent="0.2">
      <c r="A646">
        <v>65868</v>
      </c>
      <c r="B646" t="s">
        <v>922</v>
      </c>
      <c r="C646">
        <v>718</v>
      </c>
      <c r="D646" t="s">
        <v>31</v>
      </c>
      <c r="E646" t="s">
        <v>32</v>
      </c>
      <c r="F646"/>
      <c r="G646">
        <v>0.47</v>
      </c>
      <c r="H646">
        <v>33.840000000000003</v>
      </c>
      <c r="I646">
        <v>0.3</v>
      </c>
      <c r="J646">
        <v>0.67200000000000004</v>
      </c>
      <c r="K646">
        <v>0.45</v>
      </c>
      <c r="L646">
        <v>0</v>
      </c>
      <c r="M646">
        <v>0</v>
      </c>
      <c r="N646">
        <v>0.67200000000000004</v>
      </c>
      <c r="O646">
        <v>48.38</v>
      </c>
      <c r="P646">
        <v>72</v>
      </c>
      <c r="Q646">
        <v>202201</v>
      </c>
      <c r="R646">
        <v>202252</v>
      </c>
      <c r="S646"/>
      <c r="T646"/>
      <c r="U646" t="s">
        <v>924</v>
      </c>
      <c r="V646">
        <v>14</v>
      </c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 t="s">
        <v>27</v>
      </c>
      <c r="AN646" t="s">
        <v>28</v>
      </c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 t="s">
        <v>29</v>
      </c>
      <c r="BD646" t="s">
        <v>30</v>
      </c>
      <c r="BE646"/>
      <c r="BF646"/>
      <c r="BG646"/>
      <c r="BH646"/>
      <c r="BI646"/>
      <c r="BJ646"/>
      <c r="BK646"/>
      <c r="BL646"/>
      <c r="BM646" t="s">
        <v>29</v>
      </c>
    </row>
    <row r="647" spans="1:65" x14ac:dyDescent="0.2">
      <c r="A647">
        <v>65868</v>
      </c>
      <c r="B647" t="s">
        <v>922</v>
      </c>
      <c r="C647">
        <v>718</v>
      </c>
      <c r="D647" t="s">
        <v>34</v>
      </c>
      <c r="E647" t="s">
        <v>35</v>
      </c>
      <c r="F647" t="s">
        <v>36</v>
      </c>
      <c r="G647">
        <v>1.49</v>
      </c>
      <c r="H647">
        <v>26.82</v>
      </c>
      <c r="I647">
        <v>0.3</v>
      </c>
      <c r="J647">
        <v>2.129</v>
      </c>
      <c r="K647">
        <v>4.53</v>
      </c>
      <c r="L647">
        <v>0</v>
      </c>
      <c r="M647">
        <v>0</v>
      </c>
      <c r="N647">
        <v>2.129</v>
      </c>
      <c r="O647">
        <v>38.32</v>
      </c>
      <c r="P647">
        <v>18</v>
      </c>
      <c r="Q647">
        <v>202201</v>
      </c>
      <c r="R647">
        <v>202252</v>
      </c>
      <c r="S647"/>
      <c r="T647"/>
      <c r="U647" t="s">
        <v>925</v>
      </c>
      <c r="V647">
        <v>59</v>
      </c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 t="s">
        <v>27</v>
      </c>
      <c r="AN647" t="s">
        <v>28</v>
      </c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 t="s">
        <v>29</v>
      </c>
      <c r="BD647" t="s">
        <v>30</v>
      </c>
      <c r="BE647"/>
      <c r="BF647"/>
      <c r="BG647"/>
      <c r="BH647"/>
      <c r="BI647"/>
      <c r="BJ647"/>
      <c r="BK647"/>
      <c r="BL647"/>
      <c r="BM647" t="s">
        <v>29</v>
      </c>
    </row>
    <row r="648" spans="1:65" x14ac:dyDescent="0.2">
      <c r="A648">
        <v>65868</v>
      </c>
      <c r="B648" t="s">
        <v>922</v>
      </c>
      <c r="C648">
        <v>718</v>
      </c>
      <c r="D648" t="s">
        <v>54</v>
      </c>
      <c r="E648" t="s">
        <v>55</v>
      </c>
      <c r="F648"/>
      <c r="G648">
        <v>0.41</v>
      </c>
      <c r="H648">
        <v>41.82</v>
      </c>
      <c r="I648">
        <v>0.3</v>
      </c>
      <c r="J648">
        <v>0.58599999999999997</v>
      </c>
      <c r="K648">
        <v>0.34</v>
      </c>
      <c r="L648">
        <v>0</v>
      </c>
      <c r="M648">
        <v>0</v>
      </c>
      <c r="N648">
        <v>0.58599999999999997</v>
      </c>
      <c r="O648">
        <v>59.77</v>
      </c>
      <c r="P648">
        <v>102</v>
      </c>
      <c r="Q648">
        <v>202201</v>
      </c>
      <c r="R648">
        <v>202252</v>
      </c>
      <c r="S648"/>
      <c r="T648"/>
      <c r="U648" t="s">
        <v>926</v>
      </c>
      <c r="V648">
        <v>10</v>
      </c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 t="s">
        <v>27</v>
      </c>
      <c r="AN648" t="s">
        <v>28</v>
      </c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 t="s">
        <v>29</v>
      </c>
      <c r="BD648" t="s">
        <v>30</v>
      </c>
      <c r="BE648"/>
      <c r="BF648"/>
      <c r="BG648"/>
      <c r="BH648"/>
      <c r="BI648"/>
      <c r="BJ648"/>
      <c r="BK648"/>
      <c r="BL648"/>
      <c r="BM648" t="s">
        <v>29</v>
      </c>
    </row>
    <row r="649" spans="1:65" x14ac:dyDescent="0.2">
      <c r="A649">
        <v>66552</v>
      </c>
      <c r="B649" t="s">
        <v>927</v>
      </c>
      <c r="C649">
        <v>718</v>
      </c>
      <c r="D649" t="s">
        <v>24</v>
      </c>
      <c r="E649" t="s">
        <v>25</v>
      </c>
      <c r="F649"/>
      <c r="G649">
        <v>0.62</v>
      </c>
      <c r="H649">
        <v>31</v>
      </c>
      <c r="I649">
        <v>0.3</v>
      </c>
      <c r="J649">
        <v>0.88600000000000001</v>
      </c>
      <c r="K649">
        <v>0.78</v>
      </c>
      <c r="L649">
        <v>0</v>
      </c>
      <c r="M649">
        <v>0</v>
      </c>
      <c r="N649">
        <v>0.88600000000000001</v>
      </c>
      <c r="O649">
        <v>44.3</v>
      </c>
      <c r="P649">
        <v>50</v>
      </c>
      <c r="Q649">
        <v>202201</v>
      </c>
      <c r="R649">
        <v>202252</v>
      </c>
      <c r="S649"/>
      <c r="T649"/>
      <c r="U649" t="s">
        <v>928</v>
      </c>
      <c r="V649">
        <v>29</v>
      </c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 t="s">
        <v>29</v>
      </c>
      <c r="BD649" t="s">
        <v>30</v>
      </c>
      <c r="BE649"/>
      <c r="BF649"/>
      <c r="BG649"/>
      <c r="BH649"/>
      <c r="BI649"/>
      <c r="BJ649"/>
      <c r="BK649"/>
      <c r="BL649"/>
      <c r="BM649" t="s">
        <v>29</v>
      </c>
    </row>
    <row r="650" spans="1:65" x14ac:dyDescent="0.2">
      <c r="A650">
        <v>66552</v>
      </c>
      <c r="B650" t="s">
        <v>927</v>
      </c>
      <c r="C650">
        <v>718</v>
      </c>
      <c r="D650" t="s">
        <v>31</v>
      </c>
      <c r="E650" t="s">
        <v>32</v>
      </c>
      <c r="F650"/>
      <c r="G650">
        <v>0.46</v>
      </c>
      <c r="H650">
        <v>33.119999999999997</v>
      </c>
      <c r="I650">
        <v>0.3</v>
      </c>
      <c r="J650">
        <v>0.65800000000000003</v>
      </c>
      <c r="K650">
        <v>0.43</v>
      </c>
      <c r="L650">
        <v>0</v>
      </c>
      <c r="M650">
        <v>0</v>
      </c>
      <c r="N650">
        <v>0.65800000000000003</v>
      </c>
      <c r="O650">
        <v>47.37</v>
      </c>
      <c r="P650">
        <v>72</v>
      </c>
      <c r="Q650">
        <v>202201</v>
      </c>
      <c r="R650">
        <v>202252</v>
      </c>
      <c r="S650"/>
      <c r="T650"/>
      <c r="U650" t="s">
        <v>929</v>
      </c>
      <c r="V650">
        <v>13</v>
      </c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 t="s">
        <v>29</v>
      </c>
      <c r="BD650" t="s">
        <v>30</v>
      </c>
      <c r="BE650"/>
      <c r="BF650"/>
      <c r="BG650"/>
      <c r="BH650"/>
      <c r="BI650"/>
      <c r="BJ650"/>
      <c r="BK650"/>
      <c r="BL650"/>
      <c r="BM650" t="s">
        <v>29</v>
      </c>
    </row>
    <row r="651" spans="1:65" x14ac:dyDescent="0.2">
      <c r="A651">
        <v>66552</v>
      </c>
      <c r="B651" t="s">
        <v>927</v>
      </c>
      <c r="C651">
        <v>718</v>
      </c>
      <c r="D651" t="s">
        <v>34</v>
      </c>
      <c r="E651" t="s">
        <v>35</v>
      </c>
      <c r="F651" t="s">
        <v>36</v>
      </c>
      <c r="G651">
        <v>1.48</v>
      </c>
      <c r="H651">
        <v>26.64</v>
      </c>
      <c r="I651">
        <v>0.3</v>
      </c>
      <c r="J651">
        <v>2.1150000000000002</v>
      </c>
      <c r="K651">
        <v>4.47</v>
      </c>
      <c r="L651">
        <v>0</v>
      </c>
      <c r="M651">
        <v>0</v>
      </c>
      <c r="N651">
        <v>2.1150000000000002</v>
      </c>
      <c r="O651">
        <v>38.07</v>
      </c>
      <c r="P651">
        <v>18</v>
      </c>
      <c r="Q651">
        <v>202201</v>
      </c>
      <c r="R651">
        <v>202252</v>
      </c>
      <c r="S651"/>
      <c r="T651"/>
      <c r="U651" t="s">
        <v>930</v>
      </c>
      <c r="V651">
        <v>58</v>
      </c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 t="s">
        <v>29</v>
      </c>
      <c r="BD651" t="s">
        <v>30</v>
      </c>
      <c r="BE651"/>
      <c r="BF651"/>
      <c r="BG651"/>
      <c r="BH651"/>
      <c r="BI651"/>
      <c r="BJ651"/>
      <c r="BK651"/>
      <c r="BL651"/>
      <c r="BM651" t="s">
        <v>29</v>
      </c>
    </row>
    <row r="652" spans="1:65" x14ac:dyDescent="0.2">
      <c r="A652">
        <v>66552</v>
      </c>
      <c r="B652" t="s">
        <v>927</v>
      </c>
      <c r="C652">
        <v>718</v>
      </c>
      <c r="D652" t="s">
        <v>54</v>
      </c>
      <c r="E652" t="s">
        <v>55</v>
      </c>
      <c r="F652"/>
      <c r="G652">
        <v>0.41</v>
      </c>
      <c r="H652">
        <v>41.82</v>
      </c>
      <c r="I652">
        <v>0.3</v>
      </c>
      <c r="J652">
        <v>0.58599999999999997</v>
      </c>
      <c r="K652">
        <v>0.34</v>
      </c>
      <c r="L652">
        <v>0</v>
      </c>
      <c r="M652">
        <v>0</v>
      </c>
      <c r="N652">
        <v>0.58599999999999997</v>
      </c>
      <c r="O652">
        <v>59.77</v>
      </c>
      <c r="P652">
        <v>102</v>
      </c>
      <c r="Q652">
        <v>202201</v>
      </c>
      <c r="R652">
        <v>202252</v>
      </c>
      <c r="S652"/>
      <c r="T652"/>
      <c r="U652" t="s">
        <v>931</v>
      </c>
      <c r="V652">
        <v>10</v>
      </c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 t="s">
        <v>29</v>
      </c>
      <c r="BD652" t="s">
        <v>30</v>
      </c>
      <c r="BE652"/>
      <c r="BF652"/>
      <c r="BG652"/>
      <c r="BH652"/>
      <c r="BI652"/>
      <c r="BJ652"/>
      <c r="BK652"/>
      <c r="BL652"/>
      <c r="BM652" t="s">
        <v>29</v>
      </c>
    </row>
    <row r="653" spans="1:65" x14ac:dyDescent="0.2">
      <c r="A653">
        <v>66554</v>
      </c>
      <c r="B653" t="s">
        <v>932</v>
      </c>
      <c r="C653">
        <v>718</v>
      </c>
      <c r="D653" t="s">
        <v>31</v>
      </c>
      <c r="E653" t="s">
        <v>32</v>
      </c>
      <c r="F653"/>
      <c r="G653">
        <v>0.61</v>
      </c>
      <c r="H653">
        <v>43.92</v>
      </c>
      <c r="I653">
        <v>0.3</v>
      </c>
      <c r="J653">
        <v>0.872</v>
      </c>
      <c r="K653">
        <v>0.76</v>
      </c>
      <c r="L653">
        <v>0</v>
      </c>
      <c r="M653">
        <v>0</v>
      </c>
      <c r="N653">
        <v>0.872</v>
      </c>
      <c r="O653">
        <v>62.78</v>
      </c>
      <c r="P653">
        <v>72</v>
      </c>
      <c r="Q653">
        <v>202201</v>
      </c>
      <c r="R653">
        <v>202252</v>
      </c>
      <c r="S653"/>
      <c r="T653"/>
      <c r="U653" t="s">
        <v>933</v>
      </c>
      <c r="V653">
        <v>28</v>
      </c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 t="s">
        <v>29</v>
      </c>
      <c r="BD653" t="s">
        <v>30</v>
      </c>
      <c r="BE653"/>
      <c r="BF653"/>
      <c r="BG653"/>
      <c r="BH653"/>
      <c r="BI653"/>
      <c r="BJ653"/>
      <c r="BK653"/>
      <c r="BL653"/>
      <c r="BM653" t="s">
        <v>29</v>
      </c>
    </row>
    <row r="654" spans="1:65" x14ac:dyDescent="0.2">
      <c r="A654">
        <v>66555</v>
      </c>
      <c r="B654" t="s">
        <v>934</v>
      </c>
      <c r="C654">
        <v>718</v>
      </c>
      <c r="D654" t="s">
        <v>24</v>
      </c>
      <c r="E654" t="s">
        <v>25</v>
      </c>
      <c r="F654"/>
      <c r="G654">
        <v>0.62</v>
      </c>
      <c r="H654">
        <v>31</v>
      </c>
      <c r="I654">
        <v>0.3</v>
      </c>
      <c r="J654">
        <v>0.88600000000000001</v>
      </c>
      <c r="K654">
        <v>0.78</v>
      </c>
      <c r="L654">
        <v>0</v>
      </c>
      <c r="M654">
        <v>0</v>
      </c>
      <c r="N654">
        <v>0.88600000000000001</v>
      </c>
      <c r="O654">
        <v>44.3</v>
      </c>
      <c r="P654">
        <v>50</v>
      </c>
      <c r="Q654">
        <v>202201</v>
      </c>
      <c r="R654">
        <v>202252</v>
      </c>
      <c r="S654"/>
      <c r="T654"/>
      <c r="U654" t="s">
        <v>935</v>
      </c>
      <c r="V654">
        <v>29</v>
      </c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 t="s">
        <v>29</v>
      </c>
      <c r="BD654" t="s">
        <v>30</v>
      </c>
      <c r="BE654"/>
      <c r="BF654"/>
      <c r="BG654"/>
      <c r="BH654"/>
      <c r="BI654"/>
      <c r="BJ654"/>
      <c r="BK654"/>
      <c r="BL654"/>
      <c r="BM654" t="s">
        <v>29</v>
      </c>
    </row>
    <row r="655" spans="1:65" x14ac:dyDescent="0.2">
      <c r="A655">
        <v>66555</v>
      </c>
      <c r="B655" t="s">
        <v>934</v>
      </c>
      <c r="C655">
        <v>718</v>
      </c>
      <c r="D655" t="s">
        <v>31</v>
      </c>
      <c r="E655" t="s">
        <v>32</v>
      </c>
      <c r="F655"/>
      <c r="G655">
        <v>0.56000000000000005</v>
      </c>
      <c r="H655">
        <v>40.32</v>
      </c>
      <c r="I655">
        <v>0.3</v>
      </c>
      <c r="J655">
        <v>0.8</v>
      </c>
      <c r="K655">
        <v>0.64</v>
      </c>
      <c r="L655">
        <v>0</v>
      </c>
      <c r="M655">
        <v>0</v>
      </c>
      <c r="N655">
        <v>0.8</v>
      </c>
      <c r="O655">
        <v>57.6</v>
      </c>
      <c r="P655">
        <v>72</v>
      </c>
      <c r="Q655">
        <v>202201</v>
      </c>
      <c r="R655">
        <v>202252</v>
      </c>
      <c r="S655"/>
      <c r="T655"/>
      <c r="U655" t="s">
        <v>936</v>
      </c>
      <c r="V655">
        <v>23</v>
      </c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 t="s">
        <v>29</v>
      </c>
      <c r="BD655" t="s">
        <v>30</v>
      </c>
      <c r="BE655"/>
      <c r="BF655"/>
      <c r="BG655"/>
      <c r="BH655"/>
      <c r="BI655"/>
      <c r="BJ655"/>
      <c r="BK655"/>
      <c r="BL655"/>
      <c r="BM655" t="s">
        <v>29</v>
      </c>
    </row>
    <row r="656" spans="1:65" x14ac:dyDescent="0.2">
      <c r="A656">
        <v>66555</v>
      </c>
      <c r="B656" t="s">
        <v>934</v>
      </c>
      <c r="C656">
        <v>718</v>
      </c>
      <c r="D656" t="s">
        <v>34</v>
      </c>
      <c r="E656" t="s">
        <v>35</v>
      </c>
      <c r="F656" t="s">
        <v>36</v>
      </c>
      <c r="G656">
        <v>2.19</v>
      </c>
      <c r="H656">
        <v>39.42</v>
      </c>
      <c r="I656">
        <v>0.3</v>
      </c>
      <c r="J656">
        <v>3.129</v>
      </c>
      <c r="K656">
        <v>9.7899999999999991</v>
      </c>
      <c r="L656">
        <v>0</v>
      </c>
      <c r="M656">
        <v>0</v>
      </c>
      <c r="N656">
        <v>3.129</v>
      </c>
      <c r="O656">
        <v>56.32</v>
      </c>
      <c r="P656">
        <v>18</v>
      </c>
      <c r="Q656">
        <v>202201</v>
      </c>
      <c r="R656">
        <v>202252</v>
      </c>
      <c r="S656"/>
      <c r="T656"/>
      <c r="U656" t="s">
        <v>937</v>
      </c>
      <c r="V656">
        <v>66</v>
      </c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 t="s">
        <v>29</v>
      </c>
      <c r="BD656" t="s">
        <v>30</v>
      </c>
      <c r="BE656"/>
      <c r="BF656"/>
      <c r="BG656"/>
      <c r="BH656"/>
      <c r="BI656"/>
      <c r="BJ656"/>
      <c r="BK656"/>
      <c r="BL656"/>
      <c r="BM656" t="s">
        <v>29</v>
      </c>
    </row>
    <row r="657" spans="1:65" x14ac:dyDescent="0.2">
      <c r="A657">
        <v>66556</v>
      </c>
      <c r="B657" t="s">
        <v>938</v>
      </c>
      <c r="C657">
        <v>718</v>
      </c>
      <c r="D657" t="s">
        <v>24</v>
      </c>
      <c r="E657" t="s">
        <v>25</v>
      </c>
      <c r="F657"/>
      <c r="G657">
        <v>0.62</v>
      </c>
      <c r="H657">
        <v>31</v>
      </c>
      <c r="I657">
        <v>0.3</v>
      </c>
      <c r="J657">
        <v>0.88600000000000001</v>
      </c>
      <c r="K657">
        <v>0.78</v>
      </c>
      <c r="L657">
        <v>0</v>
      </c>
      <c r="M657">
        <v>0</v>
      </c>
      <c r="N657">
        <v>0.88600000000000001</v>
      </c>
      <c r="O657">
        <v>44.3</v>
      </c>
      <c r="P657">
        <v>50</v>
      </c>
      <c r="Q657">
        <v>202201</v>
      </c>
      <c r="R657">
        <v>202252</v>
      </c>
      <c r="S657"/>
      <c r="T657"/>
      <c r="U657" t="s">
        <v>939</v>
      </c>
      <c r="V657">
        <v>29</v>
      </c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 t="s">
        <v>29</v>
      </c>
      <c r="BD657" t="s">
        <v>30</v>
      </c>
      <c r="BE657"/>
      <c r="BF657"/>
      <c r="BG657"/>
      <c r="BH657"/>
      <c r="BI657"/>
      <c r="BJ657"/>
      <c r="BK657"/>
      <c r="BL657"/>
      <c r="BM657" t="s">
        <v>29</v>
      </c>
    </row>
    <row r="658" spans="1:65" x14ac:dyDescent="0.2">
      <c r="A658">
        <v>66556</v>
      </c>
      <c r="B658" t="s">
        <v>938</v>
      </c>
      <c r="C658">
        <v>718</v>
      </c>
      <c r="D658" t="s">
        <v>31</v>
      </c>
      <c r="E658" t="s">
        <v>32</v>
      </c>
      <c r="F658"/>
      <c r="G658">
        <v>0.56000000000000005</v>
      </c>
      <c r="H658">
        <v>40.32</v>
      </c>
      <c r="I658">
        <v>0.3</v>
      </c>
      <c r="J658">
        <v>0.8</v>
      </c>
      <c r="K658">
        <v>0.64</v>
      </c>
      <c r="L658">
        <v>0</v>
      </c>
      <c r="M658">
        <v>0</v>
      </c>
      <c r="N658">
        <v>0.8</v>
      </c>
      <c r="O658">
        <v>57.6</v>
      </c>
      <c r="P658">
        <v>72</v>
      </c>
      <c r="Q658">
        <v>202201</v>
      </c>
      <c r="R658">
        <v>202252</v>
      </c>
      <c r="S658"/>
      <c r="T658"/>
      <c r="U658" t="s">
        <v>940</v>
      </c>
      <c r="V658">
        <v>23</v>
      </c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 t="s">
        <v>29</v>
      </c>
      <c r="BD658" t="s">
        <v>30</v>
      </c>
      <c r="BE658"/>
      <c r="BF658"/>
      <c r="BG658"/>
      <c r="BH658"/>
      <c r="BI658"/>
      <c r="BJ658"/>
      <c r="BK658"/>
      <c r="BL658"/>
      <c r="BM658" t="s">
        <v>29</v>
      </c>
    </row>
    <row r="659" spans="1:65" x14ac:dyDescent="0.2">
      <c r="A659">
        <v>66556</v>
      </c>
      <c r="B659" t="s">
        <v>938</v>
      </c>
      <c r="C659">
        <v>718</v>
      </c>
      <c r="D659" t="s">
        <v>34</v>
      </c>
      <c r="E659" t="s">
        <v>35</v>
      </c>
      <c r="F659" t="s">
        <v>36</v>
      </c>
      <c r="G659">
        <v>2.19</v>
      </c>
      <c r="H659">
        <v>39.42</v>
      </c>
      <c r="I659">
        <v>0.3</v>
      </c>
      <c r="J659">
        <v>3.129</v>
      </c>
      <c r="K659">
        <v>9.7899999999999991</v>
      </c>
      <c r="L659">
        <v>0</v>
      </c>
      <c r="M659">
        <v>0</v>
      </c>
      <c r="N659">
        <v>3.129</v>
      </c>
      <c r="O659">
        <v>56.32</v>
      </c>
      <c r="P659">
        <v>18</v>
      </c>
      <c r="Q659">
        <v>202201</v>
      </c>
      <c r="R659">
        <v>202252</v>
      </c>
      <c r="S659"/>
      <c r="T659"/>
      <c r="U659" t="s">
        <v>941</v>
      </c>
      <c r="V659">
        <v>66</v>
      </c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 t="s">
        <v>29</v>
      </c>
      <c r="BD659" t="s">
        <v>30</v>
      </c>
      <c r="BE659"/>
      <c r="BF659"/>
      <c r="BG659"/>
      <c r="BH659"/>
      <c r="BI659"/>
      <c r="BJ659"/>
      <c r="BK659"/>
      <c r="BL659"/>
      <c r="BM659" t="s">
        <v>29</v>
      </c>
    </row>
    <row r="660" spans="1:65" x14ac:dyDescent="0.2">
      <c r="A660">
        <v>66561</v>
      </c>
      <c r="B660" t="s">
        <v>942</v>
      </c>
      <c r="C660">
        <v>718</v>
      </c>
      <c r="D660" t="s">
        <v>24</v>
      </c>
      <c r="E660" t="s">
        <v>25</v>
      </c>
      <c r="F660"/>
      <c r="G660">
        <v>0.62</v>
      </c>
      <c r="H660">
        <v>31</v>
      </c>
      <c r="I660">
        <v>0.3</v>
      </c>
      <c r="J660">
        <v>0.88600000000000001</v>
      </c>
      <c r="K660">
        <v>0.78</v>
      </c>
      <c r="L660">
        <v>0</v>
      </c>
      <c r="M660">
        <v>0</v>
      </c>
      <c r="N660">
        <v>0.88600000000000001</v>
      </c>
      <c r="O660">
        <v>44.3</v>
      </c>
      <c r="P660">
        <v>50</v>
      </c>
      <c r="Q660">
        <v>202201</v>
      </c>
      <c r="R660">
        <v>202252</v>
      </c>
      <c r="S660"/>
      <c r="T660"/>
      <c r="U660" t="s">
        <v>943</v>
      </c>
      <c r="V660">
        <v>29</v>
      </c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 t="s">
        <v>29</v>
      </c>
      <c r="BD660" t="s">
        <v>30</v>
      </c>
      <c r="BE660"/>
      <c r="BF660"/>
      <c r="BG660"/>
      <c r="BH660"/>
      <c r="BI660"/>
      <c r="BJ660"/>
      <c r="BK660"/>
      <c r="BL660"/>
      <c r="BM660" t="s">
        <v>29</v>
      </c>
    </row>
    <row r="661" spans="1:65" x14ac:dyDescent="0.2">
      <c r="A661">
        <v>66561</v>
      </c>
      <c r="B661" t="s">
        <v>942</v>
      </c>
      <c r="C661">
        <v>718</v>
      </c>
      <c r="D661" t="s">
        <v>31</v>
      </c>
      <c r="E661" t="s">
        <v>32</v>
      </c>
      <c r="F661"/>
      <c r="G661">
        <v>0.52</v>
      </c>
      <c r="H661">
        <v>37.44</v>
      </c>
      <c r="I661">
        <v>0.3</v>
      </c>
      <c r="J661">
        <v>0.74299999999999999</v>
      </c>
      <c r="K661">
        <v>0.55000000000000004</v>
      </c>
      <c r="L661">
        <v>0</v>
      </c>
      <c r="M661">
        <v>0</v>
      </c>
      <c r="N661">
        <v>0.74299999999999999</v>
      </c>
      <c r="O661">
        <v>53.49</v>
      </c>
      <c r="P661">
        <v>72</v>
      </c>
      <c r="Q661">
        <v>202201</v>
      </c>
      <c r="R661">
        <v>202252</v>
      </c>
      <c r="S661"/>
      <c r="T661"/>
      <c r="U661" t="s">
        <v>944</v>
      </c>
      <c r="V661">
        <v>19</v>
      </c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 t="s">
        <v>29</v>
      </c>
      <c r="BD661" t="s">
        <v>30</v>
      </c>
      <c r="BE661"/>
      <c r="BF661"/>
      <c r="BG661"/>
      <c r="BH661"/>
      <c r="BI661"/>
      <c r="BJ661"/>
      <c r="BK661"/>
      <c r="BL661"/>
      <c r="BM661" t="s">
        <v>29</v>
      </c>
    </row>
    <row r="662" spans="1:65" x14ac:dyDescent="0.2">
      <c r="A662">
        <v>66561</v>
      </c>
      <c r="B662" t="s">
        <v>942</v>
      </c>
      <c r="C662">
        <v>718</v>
      </c>
      <c r="D662" t="s">
        <v>34</v>
      </c>
      <c r="E662" t="s">
        <v>35</v>
      </c>
      <c r="F662" t="s">
        <v>36</v>
      </c>
      <c r="G662">
        <v>1.48</v>
      </c>
      <c r="H662">
        <v>26.64</v>
      </c>
      <c r="I662">
        <v>0.3</v>
      </c>
      <c r="J662">
        <v>2.1150000000000002</v>
      </c>
      <c r="K662">
        <v>4.47</v>
      </c>
      <c r="L662">
        <v>0</v>
      </c>
      <c r="M662">
        <v>0</v>
      </c>
      <c r="N662">
        <v>2.1150000000000002</v>
      </c>
      <c r="O662">
        <v>38.07</v>
      </c>
      <c r="P662">
        <v>18</v>
      </c>
      <c r="Q662">
        <v>202201</v>
      </c>
      <c r="R662">
        <v>202252</v>
      </c>
      <c r="S662"/>
      <c r="T662"/>
      <c r="U662" t="s">
        <v>945</v>
      </c>
      <c r="V662">
        <v>58</v>
      </c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 t="s">
        <v>29</v>
      </c>
      <c r="BD662" t="s">
        <v>30</v>
      </c>
      <c r="BE662"/>
      <c r="BF662"/>
      <c r="BG662"/>
      <c r="BH662"/>
      <c r="BI662"/>
      <c r="BJ662"/>
      <c r="BK662"/>
      <c r="BL662"/>
      <c r="BM662" t="s">
        <v>29</v>
      </c>
    </row>
    <row r="663" spans="1:65" x14ac:dyDescent="0.2">
      <c r="A663">
        <v>66561</v>
      </c>
      <c r="B663" t="s">
        <v>942</v>
      </c>
      <c r="C663">
        <v>718</v>
      </c>
      <c r="D663" t="s">
        <v>54</v>
      </c>
      <c r="E663" t="s">
        <v>55</v>
      </c>
      <c r="F663"/>
      <c r="G663">
        <v>0.46</v>
      </c>
      <c r="H663">
        <v>46.92</v>
      </c>
      <c r="I663">
        <v>0.3</v>
      </c>
      <c r="J663">
        <v>0.65800000000000003</v>
      </c>
      <c r="K663">
        <v>0.43</v>
      </c>
      <c r="L663">
        <v>0</v>
      </c>
      <c r="M663">
        <v>0</v>
      </c>
      <c r="N663">
        <v>0.65800000000000003</v>
      </c>
      <c r="O663">
        <v>67.11</v>
      </c>
      <c r="P663">
        <v>102</v>
      </c>
      <c r="Q663">
        <v>202201</v>
      </c>
      <c r="R663">
        <v>202252</v>
      </c>
      <c r="S663"/>
      <c r="T663"/>
      <c r="U663" t="s">
        <v>946</v>
      </c>
      <c r="V663">
        <v>13</v>
      </c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 t="s">
        <v>29</v>
      </c>
      <c r="BD663" t="s">
        <v>30</v>
      </c>
      <c r="BE663"/>
      <c r="BF663"/>
      <c r="BG663"/>
      <c r="BH663"/>
      <c r="BI663"/>
      <c r="BJ663"/>
      <c r="BK663"/>
      <c r="BL663"/>
      <c r="BM663" t="s">
        <v>29</v>
      </c>
    </row>
    <row r="664" spans="1:65" x14ac:dyDescent="0.2">
      <c r="A664">
        <v>67304</v>
      </c>
      <c r="B664" t="s">
        <v>947</v>
      </c>
      <c r="C664">
        <v>718</v>
      </c>
      <c r="D664" t="s">
        <v>24</v>
      </c>
      <c r="E664" t="s">
        <v>25</v>
      </c>
      <c r="F664"/>
      <c r="G664">
        <v>0.63</v>
      </c>
      <c r="H664">
        <v>31.5</v>
      </c>
      <c r="I664">
        <v>0.3</v>
      </c>
      <c r="J664">
        <v>0.9</v>
      </c>
      <c r="K664">
        <v>0.81</v>
      </c>
      <c r="L664">
        <v>0</v>
      </c>
      <c r="M664">
        <v>0</v>
      </c>
      <c r="N664">
        <v>0.9</v>
      </c>
      <c r="O664">
        <v>45</v>
      </c>
      <c r="P664">
        <v>50</v>
      </c>
      <c r="Q664">
        <v>202201</v>
      </c>
      <c r="R664">
        <v>202252</v>
      </c>
      <c r="S664"/>
      <c r="T664"/>
      <c r="U664" t="s">
        <v>948</v>
      </c>
      <c r="V664">
        <v>30</v>
      </c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 t="s">
        <v>40</v>
      </c>
      <c r="AP664" t="s">
        <v>41</v>
      </c>
      <c r="AQ664"/>
      <c r="AR664"/>
      <c r="AS664"/>
      <c r="AT664"/>
      <c r="AU664"/>
      <c r="AV664"/>
      <c r="AW664"/>
      <c r="AX664"/>
      <c r="AY664"/>
      <c r="AZ664"/>
      <c r="BA664"/>
      <c r="BB664"/>
      <c r="BC664" t="s">
        <v>29</v>
      </c>
      <c r="BD664" t="s">
        <v>30</v>
      </c>
      <c r="BE664"/>
      <c r="BF664"/>
      <c r="BG664"/>
      <c r="BH664"/>
      <c r="BI664"/>
      <c r="BJ664"/>
      <c r="BK664"/>
      <c r="BL664"/>
      <c r="BM664" t="s">
        <v>29</v>
      </c>
    </row>
    <row r="665" spans="1:65" x14ac:dyDescent="0.2">
      <c r="A665">
        <v>67304</v>
      </c>
      <c r="B665" t="s">
        <v>947</v>
      </c>
      <c r="C665">
        <v>718</v>
      </c>
      <c r="D665" t="s">
        <v>31</v>
      </c>
      <c r="E665" t="s">
        <v>32</v>
      </c>
      <c r="F665"/>
      <c r="G665">
        <v>0.53</v>
      </c>
      <c r="H665">
        <v>38.159999999999997</v>
      </c>
      <c r="I665">
        <v>0.3</v>
      </c>
      <c r="J665">
        <v>0.75800000000000001</v>
      </c>
      <c r="K665">
        <v>0.56999999999999995</v>
      </c>
      <c r="L665">
        <v>0</v>
      </c>
      <c r="M665">
        <v>0</v>
      </c>
      <c r="N665">
        <v>0.75800000000000001</v>
      </c>
      <c r="O665">
        <v>54.57</v>
      </c>
      <c r="P665">
        <v>72</v>
      </c>
      <c r="Q665">
        <v>202201</v>
      </c>
      <c r="R665">
        <v>202252</v>
      </c>
      <c r="S665"/>
      <c r="T665"/>
      <c r="U665" t="s">
        <v>949</v>
      </c>
      <c r="V665">
        <v>20</v>
      </c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 t="s">
        <v>40</v>
      </c>
      <c r="AP665" t="s">
        <v>41</v>
      </c>
      <c r="AQ665"/>
      <c r="AR665"/>
      <c r="AS665"/>
      <c r="AT665"/>
      <c r="AU665"/>
      <c r="AV665"/>
      <c r="AW665"/>
      <c r="AX665"/>
      <c r="AY665"/>
      <c r="AZ665"/>
      <c r="BA665"/>
      <c r="BB665"/>
      <c r="BC665" t="s">
        <v>29</v>
      </c>
      <c r="BD665" t="s">
        <v>30</v>
      </c>
      <c r="BE665"/>
      <c r="BF665"/>
      <c r="BG665"/>
      <c r="BH665"/>
      <c r="BI665"/>
      <c r="BJ665"/>
      <c r="BK665"/>
      <c r="BL665"/>
      <c r="BM665" t="s">
        <v>29</v>
      </c>
    </row>
    <row r="666" spans="1:65" x14ac:dyDescent="0.2">
      <c r="A666">
        <v>67304</v>
      </c>
      <c r="B666" t="s">
        <v>947</v>
      </c>
      <c r="C666">
        <v>718</v>
      </c>
      <c r="D666" t="s">
        <v>34</v>
      </c>
      <c r="E666" t="s">
        <v>35</v>
      </c>
      <c r="F666" t="s">
        <v>36</v>
      </c>
      <c r="G666">
        <v>1.49</v>
      </c>
      <c r="H666">
        <v>26.82</v>
      </c>
      <c r="I666">
        <v>0.3</v>
      </c>
      <c r="J666">
        <v>2.129</v>
      </c>
      <c r="K666">
        <v>4.53</v>
      </c>
      <c r="L666">
        <v>0</v>
      </c>
      <c r="M666">
        <v>0</v>
      </c>
      <c r="N666">
        <v>2.129</v>
      </c>
      <c r="O666">
        <v>38.32</v>
      </c>
      <c r="P666">
        <v>18</v>
      </c>
      <c r="Q666">
        <v>202201</v>
      </c>
      <c r="R666">
        <v>202252</v>
      </c>
      <c r="S666"/>
      <c r="T666"/>
      <c r="U666" t="s">
        <v>950</v>
      </c>
      <c r="V666">
        <v>59</v>
      </c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 t="s">
        <v>40</v>
      </c>
      <c r="AP666" t="s">
        <v>41</v>
      </c>
      <c r="AQ666"/>
      <c r="AR666"/>
      <c r="AS666"/>
      <c r="AT666"/>
      <c r="AU666"/>
      <c r="AV666"/>
      <c r="AW666"/>
      <c r="AX666"/>
      <c r="AY666"/>
      <c r="AZ666"/>
      <c r="BA666"/>
      <c r="BB666"/>
      <c r="BC666" t="s">
        <v>29</v>
      </c>
      <c r="BD666" t="s">
        <v>30</v>
      </c>
      <c r="BE666"/>
      <c r="BF666"/>
      <c r="BG666"/>
      <c r="BH666"/>
      <c r="BI666"/>
      <c r="BJ666"/>
      <c r="BK666"/>
      <c r="BL666"/>
      <c r="BM666" t="s">
        <v>29</v>
      </c>
    </row>
    <row r="667" spans="1:65" x14ac:dyDescent="0.2">
      <c r="A667">
        <v>67304</v>
      </c>
      <c r="B667" t="s">
        <v>947</v>
      </c>
      <c r="C667">
        <v>718</v>
      </c>
      <c r="D667" t="s">
        <v>54</v>
      </c>
      <c r="E667" t="s">
        <v>55</v>
      </c>
      <c r="F667"/>
      <c r="G667">
        <v>0.47</v>
      </c>
      <c r="H667">
        <v>47.94</v>
      </c>
      <c r="I667">
        <v>0.3</v>
      </c>
      <c r="J667">
        <v>0.67200000000000004</v>
      </c>
      <c r="K667">
        <v>0.45</v>
      </c>
      <c r="L667">
        <v>0</v>
      </c>
      <c r="M667">
        <v>0</v>
      </c>
      <c r="N667">
        <v>0.67200000000000004</v>
      </c>
      <c r="O667">
        <v>68.540000000000006</v>
      </c>
      <c r="P667">
        <v>102</v>
      </c>
      <c r="Q667">
        <v>202201</v>
      </c>
      <c r="R667">
        <v>202252</v>
      </c>
      <c r="S667"/>
      <c r="T667"/>
      <c r="U667" t="s">
        <v>951</v>
      </c>
      <c r="V667">
        <v>14</v>
      </c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 t="s">
        <v>40</v>
      </c>
      <c r="AP667" t="s">
        <v>41</v>
      </c>
      <c r="AQ667"/>
      <c r="AR667"/>
      <c r="AS667"/>
      <c r="AT667"/>
      <c r="AU667"/>
      <c r="AV667"/>
      <c r="AW667"/>
      <c r="AX667"/>
      <c r="AY667"/>
      <c r="AZ667"/>
      <c r="BA667"/>
      <c r="BB667"/>
      <c r="BC667" t="s">
        <v>29</v>
      </c>
      <c r="BD667" t="s">
        <v>30</v>
      </c>
      <c r="BE667"/>
      <c r="BF667"/>
      <c r="BG667"/>
      <c r="BH667"/>
      <c r="BI667"/>
      <c r="BJ667"/>
      <c r="BK667"/>
      <c r="BL667"/>
      <c r="BM667" t="s">
        <v>29</v>
      </c>
    </row>
    <row r="668" spans="1:65" x14ac:dyDescent="0.2">
      <c r="A668">
        <v>68483</v>
      </c>
      <c r="B668" t="s">
        <v>952</v>
      </c>
      <c r="C668">
        <v>718</v>
      </c>
      <c r="D668" t="s">
        <v>24</v>
      </c>
      <c r="E668" t="s">
        <v>25</v>
      </c>
      <c r="F668"/>
      <c r="G668">
        <v>0.63</v>
      </c>
      <c r="H668">
        <v>31.5</v>
      </c>
      <c r="I668">
        <v>0.3</v>
      </c>
      <c r="J668">
        <v>0.9</v>
      </c>
      <c r="K668">
        <v>0.81</v>
      </c>
      <c r="L668">
        <v>0</v>
      </c>
      <c r="M668">
        <v>0</v>
      </c>
      <c r="N668">
        <v>0.9</v>
      </c>
      <c r="O668">
        <v>45</v>
      </c>
      <c r="P668">
        <v>50</v>
      </c>
      <c r="Q668">
        <v>202201</v>
      </c>
      <c r="R668">
        <v>202252</v>
      </c>
      <c r="S668"/>
      <c r="T668"/>
      <c r="U668" t="s">
        <v>953</v>
      </c>
      <c r="V668">
        <v>30</v>
      </c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 t="s">
        <v>27</v>
      </c>
      <c r="AN668" t="s">
        <v>28</v>
      </c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 t="s">
        <v>29</v>
      </c>
      <c r="BD668" t="s">
        <v>30</v>
      </c>
      <c r="BE668"/>
      <c r="BF668"/>
      <c r="BG668"/>
      <c r="BH668"/>
      <c r="BI668"/>
      <c r="BJ668"/>
      <c r="BK668"/>
      <c r="BL668"/>
      <c r="BM668" t="s">
        <v>29</v>
      </c>
    </row>
    <row r="669" spans="1:65" x14ac:dyDescent="0.2">
      <c r="A669">
        <v>68483</v>
      </c>
      <c r="B669" t="s">
        <v>952</v>
      </c>
      <c r="C669">
        <v>718</v>
      </c>
      <c r="D669" t="s">
        <v>31</v>
      </c>
      <c r="E669" t="s">
        <v>32</v>
      </c>
      <c r="F669"/>
      <c r="G669">
        <v>0.53</v>
      </c>
      <c r="H669">
        <v>38.159999999999997</v>
      </c>
      <c r="I669">
        <v>0.3</v>
      </c>
      <c r="J669">
        <v>0.75800000000000001</v>
      </c>
      <c r="K669">
        <v>0.56999999999999995</v>
      </c>
      <c r="L669">
        <v>0</v>
      </c>
      <c r="M669">
        <v>0</v>
      </c>
      <c r="N669">
        <v>0.75800000000000001</v>
      </c>
      <c r="O669">
        <v>54.57</v>
      </c>
      <c r="P669">
        <v>72</v>
      </c>
      <c r="Q669">
        <v>202201</v>
      </c>
      <c r="R669">
        <v>202252</v>
      </c>
      <c r="S669"/>
      <c r="T669"/>
      <c r="U669" t="s">
        <v>954</v>
      </c>
      <c r="V669">
        <v>20</v>
      </c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 t="s">
        <v>27</v>
      </c>
      <c r="AN669" t="s">
        <v>28</v>
      </c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 t="s">
        <v>29</v>
      </c>
      <c r="BD669" t="s">
        <v>30</v>
      </c>
      <c r="BE669"/>
      <c r="BF669"/>
      <c r="BG669"/>
      <c r="BH669"/>
      <c r="BI669"/>
      <c r="BJ669"/>
      <c r="BK669"/>
      <c r="BL669"/>
      <c r="BM669" t="s">
        <v>29</v>
      </c>
    </row>
    <row r="670" spans="1:65" x14ac:dyDescent="0.2">
      <c r="A670">
        <v>68483</v>
      </c>
      <c r="B670" t="s">
        <v>952</v>
      </c>
      <c r="C670">
        <v>718</v>
      </c>
      <c r="D670" t="s">
        <v>34</v>
      </c>
      <c r="E670" t="s">
        <v>35</v>
      </c>
      <c r="F670" t="s">
        <v>36</v>
      </c>
      <c r="G670">
        <v>1.49</v>
      </c>
      <c r="H670">
        <v>26.82</v>
      </c>
      <c r="I670">
        <v>0.3</v>
      </c>
      <c r="J670">
        <v>2.129</v>
      </c>
      <c r="K670">
        <v>4.53</v>
      </c>
      <c r="L670">
        <v>0</v>
      </c>
      <c r="M670">
        <v>0</v>
      </c>
      <c r="N670">
        <v>2.129</v>
      </c>
      <c r="O670">
        <v>38.32</v>
      </c>
      <c r="P670">
        <v>18</v>
      </c>
      <c r="Q670">
        <v>202201</v>
      </c>
      <c r="R670">
        <v>202252</v>
      </c>
      <c r="S670"/>
      <c r="T670"/>
      <c r="U670" t="s">
        <v>955</v>
      </c>
      <c r="V670">
        <v>59</v>
      </c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 t="s">
        <v>27</v>
      </c>
      <c r="AN670" t="s">
        <v>28</v>
      </c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 t="s">
        <v>29</v>
      </c>
      <c r="BD670" t="s">
        <v>30</v>
      </c>
      <c r="BE670"/>
      <c r="BF670"/>
      <c r="BG670"/>
      <c r="BH670"/>
      <c r="BI670"/>
      <c r="BJ670"/>
      <c r="BK670"/>
      <c r="BL670"/>
      <c r="BM670" t="s">
        <v>29</v>
      </c>
    </row>
    <row r="671" spans="1:65" x14ac:dyDescent="0.2">
      <c r="A671">
        <v>68483</v>
      </c>
      <c r="B671" t="s">
        <v>952</v>
      </c>
      <c r="C671">
        <v>718</v>
      </c>
      <c r="D671" t="s">
        <v>54</v>
      </c>
      <c r="E671" t="s">
        <v>55</v>
      </c>
      <c r="F671"/>
      <c r="G671">
        <v>0.47</v>
      </c>
      <c r="H671">
        <v>47.94</v>
      </c>
      <c r="I671">
        <v>0.3</v>
      </c>
      <c r="J671">
        <v>0.67200000000000004</v>
      </c>
      <c r="K671">
        <v>0.45</v>
      </c>
      <c r="L671">
        <v>0</v>
      </c>
      <c r="M671">
        <v>0</v>
      </c>
      <c r="N671">
        <v>0.67200000000000004</v>
      </c>
      <c r="O671">
        <v>68.540000000000006</v>
      </c>
      <c r="P671">
        <v>102</v>
      </c>
      <c r="Q671">
        <v>202201</v>
      </c>
      <c r="R671">
        <v>202252</v>
      </c>
      <c r="S671"/>
      <c r="T671"/>
      <c r="U671" t="s">
        <v>956</v>
      </c>
      <c r="V671">
        <v>14</v>
      </c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 t="s">
        <v>27</v>
      </c>
      <c r="AN671" t="s">
        <v>28</v>
      </c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 t="s">
        <v>29</v>
      </c>
      <c r="BD671" t="s">
        <v>30</v>
      </c>
      <c r="BE671"/>
      <c r="BF671"/>
      <c r="BG671"/>
      <c r="BH671"/>
      <c r="BI671"/>
      <c r="BJ671"/>
      <c r="BK671"/>
      <c r="BL671"/>
      <c r="BM671" t="s">
        <v>29</v>
      </c>
    </row>
    <row r="672" spans="1:65" x14ac:dyDescent="0.2">
      <c r="A672">
        <v>68720</v>
      </c>
      <c r="B672" t="s">
        <v>957</v>
      </c>
      <c r="C672">
        <v>718</v>
      </c>
      <c r="D672" t="s">
        <v>24</v>
      </c>
      <c r="E672" t="s">
        <v>25</v>
      </c>
      <c r="F672"/>
      <c r="G672">
        <v>0.62</v>
      </c>
      <c r="H672">
        <v>31</v>
      </c>
      <c r="I672">
        <v>0.3</v>
      </c>
      <c r="J672">
        <v>0.88600000000000001</v>
      </c>
      <c r="K672">
        <v>0.78</v>
      </c>
      <c r="L672">
        <v>0</v>
      </c>
      <c r="M672">
        <v>0</v>
      </c>
      <c r="N672">
        <v>0.88600000000000001</v>
      </c>
      <c r="O672">
        <v>44.3</v>
      </c>
      <c r="P672">
        <v>50</v>
      </c>
      <c r="Q672">
        <v>202201</v>
      </c>
      <c r="R672">
        <v>202252</v>
      </c>
      <c r="S672"/>
      <c r="T672"/>
      <c r="U672" t="s">
        <v>958</v>
      </c>
      <c r="V672">
        <v>29</v>
      </c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 t="s">
        <v>27</v>
      </c>
      <c r="AN672" t="s">
        <v>28</v>
      </c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 t="s">
        <v>29</v>
      </c>
      <c r="BD672" t="s">
        <v>30</v>
      </c>
      <c r="BE672"/>
      <c r="BF672"/>
      <c r="BG672"/>
      <c r="BH672"/>
      <c r="BI672"/>
      <c r="BJ672"/>
      <c r="BK672"/>
      <c r="BL672"/>
      <c r="BM672" t="s">
        <v>29</v>
      </c>
    </row>
    <row r="673" spans="1:65" x14ac:dyDescent="0.2">
      <c r="A673">
        <v>68720</v>
      </c>
      <c r="B673" t="s">
        <v>957</v>
      </c>
      <c r="C673">
        <v>718</v>
      </c>
      <c r="D673" t="s">
        <v>31</v>
      </c>
      <c r="E673" t="s">
        <v>32</v>
      </c>
      <c r="F673"/>
      <c r="G673">
        <v>0.46</v>
      </c>
      <c r="H673">
        <v>33.119999999999997</v>
      </c>
      <c r="I673">
        <v>0.3</v>
      </c>
      <c r="J673">
        <v>0.65800000000000003</v>
      </c>
      <c r="K673">
        <v>0.43</v>
      </c>
      <c r="L673">
        <v>0</v>
      </c>
      <c r="M673">
        <v>0</v>
      </c>
      <c r="N673">
        <v>0.65800000000000003</v>
      </c>
      <c r="O673">
        <v>47.37</v>
      </c>
      <c r="P673">
        <v>72</v>
      </c>
      <c r="Q673">
        <v>202201</v>
      </c>
      <c r="R673">
        <v>202252</v>
      </c>
      <c r="S673"/>
      <c r="T673"/>
      <c r="U673" t="s">
        <v>959</v>
      </c>
      <c r="V673">
        <v>13</v>
      </c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 t="s">
        <v>27</v>
      </c>
      <c r="AN673" t="s">
        <v>28</v>
      </c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 t="s">
        <v>29</v>
      </c>
      <c r="BD673" t="s">
        <v>30</v>
      </c>
      <c r="BE673"/>
      <c r="BF673"/>
      <c r="BG673"/>
      <c r="BH673"/>
      <c r="BI673"/>
      <c r="BJ673"/>
      <c r="BK673"/>
      <c r="BL673"/>
      <c r="BM673" t="s">
        <v>29</v>
      </c>
    </row>
    <row r="674" spans="1:65" x14ac:dyDescent="0.2">
      <c r="A674">
        <v>68720</v>
      </c>
      <c r="B674" t="s">
        <v>957</v>
      </c>
      <c r="C674">
        <v>718</v>
      </c>
      <c r="D674" t="s">
        <v>34</v>
      </c>
      <c r="E674" t="s">
        <v>35</v>
      </c>
      <c r="F674" t="s">
        <v>36</v>
      </c>
      <c r="G674">
        <v>1.48</v>
      </c>
      <c r="H674">
        <v>26.64</v>
      </c>
      <c r="I674">
        <v>0.3</v>
      </c>
      <c r="J674">
        <v>2.1150000000000002</v>
      </c>
      <c r="K674">
        <v>4.47</v>
      </c>
      <c r="L674">
        <v>0</v>
      </c>
      <c r="M674">
        <v>0</v>
      </c>
      <c r="N674">
        <v>2.1150000000000002</v>
      </c>
      <c r="O674">
        <v>38.07</v>
      </c>
      <c r="P674">
        <v>18</v>
      </c>
      <c r="Q674">
        <v>202201</v>
      </c>
      <c r="R674">
        <v>202252</v>
      </c>
      <c r="S674"/>
      <c r="T674"/>
      <c r="U674" t="s">
        <v>960</v>
      </c>
      <c r="V674">
        <v>58</v>
      </c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 t="s">
        <v>27</v>
      </c>
      <c r="AN674" t="s">
        <v>28</v>
      </c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 t="s">
        <v>29</v>
      </c>
      <c r="BD674" t="s">
        <v>30</v>
      </c>
      <c r="BE674"/>
      <c r="BF674"/>
      <c r="BG674"/>
      <c r="BH674"/>
      <c r="BI674"/>
      <c r="BJ674"/>
      <c r="BK674"/>
      <c r="BL674"/>
      <c r="BM674" t="s">
        <v>29</v>
      </c>
    </row>
    <row r="675" spans="1:65" x14ac:dyDescent="0.2">
      <c r="A675">
        <v>68720</v>
      </c>
      <c r="B675" t="s">
        <v>957</v>
      </c>
      <c r="C675">
        <v>718</v>
      </c>
      <c r="D675" t="s">
        <v>54</v>
      </c>
      <c r="E675" t="s">
        <v>55</v>
      </c>
      <c r="F675"/>
      <c r="G675">
        <v>0.41</v>
      </c>
      <c r="H675">
        <v>41.82</v>
      </c>
      <c r="I675">
        <v>0.3</v>
      </c>
      <c r="J675">
        <v>0.58599999999999997</v>
      </c>
      <c r="K675">
        <v>0.34</v>
      </c>
      <c r="L675">
        <v>0</v>
      </c>
      <c r="M675">
        <v>0</v>
      </c>
      <c r="N675">
        <v>0.58599999999999997</v>
      </c>
      <c r="O675">
        <v>59.77</v>
      </c>
      <c r="P675">
        <v>102</v>
      </c>
      <c r="Q675">
        <v>202201</v>
      </c>
      <c r="R675">
        <v>202252</v>
      </c>
      <c r="S675"/>
      <c r="T675"/>
      <c r="U675" t="s">
        <v>961</v>
      </c>
      <c r="V675">
        <v>10</v>
      </c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 t="s">
        <v>27</v>
      </c>
      <c r="AN675" t="s">
        <v>28</v>
      </c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 t="s">
        <v>29</v>
      </c>
      <c r="BD675" t="s">
        <v>30</v>
      </c>
      <c r="BE675"/>
      <c r="BF675"/>
      <c r="BG675"/>
      <c r="BH675"/>
      <c r="BI675"/>
      <c r="BJ675"/>
      <c r="BK675"/>
      <c r="BL675"/>
      <c r="BM675" t="s">
        <v>29</v>
      </c>
    </row>
    <row r="676" spans="1:65" x14ac:dyDescent="0.2">
      <c r="A676">
        <v>68992</v>
      </c>
      <c r="B676" t="s">
        <v>962</v>
      </c>
      <c r="C676">
        <v>718</v>
      </c>
      <c r="D676" t="s">
        <v>24</v>
      </c>
      <c r="E676" t="s">
        <v>25</v>
      </c>
      <c r="F676"/>
      <c r="G676">
        <v>0.62</v>
      </c>
      <c r="H676">
        <v>31</v>
      </c>
      <c r="I676">
        <v>0.3</v>
      </c>
      <c r="J676">
        <v>0.88600000000000001</v>
      </c>
      <c r="K676">
        <v>0.78</v>
      </c>
      <c r="L676">
        <v>0</v>
      </c>
      <c r="M676">
        <v>0</v>
      </c>
      <c r="N676">
        <v>0.88600000000000001</v>
      </c>
      <c r="O676">
        <v>44.3</v>
      </c>
      <c r="P676">
        <v>50</v>
      </c>
      <c r="Q676">
        <v>202201</v>
      </c>
      <c r="R676">
        <v>202252</v>
      </c>
      <c r="S676"/>
      <c r="T676"/>
      <c r="U676" t="s">
        <v>963</v>
      </c>
      <c r="V676">
        <v>29</v>
      </c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 t="s">
        <v>27</v>
      </c>
      <c r="AN676" t="s">
        <v>28</v>
      </c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 t="s">
        <v>29</v>
      </c>
      <c r="BD676" t="s">
        <v>30</v>
      </c>
      <c r="BE676"/>
      <c r="BF676"/>
      <c r="BG676"/>
      <c r="BH676"/>
      <c r="BI676"/>
      <c r="BJ676"/>
      <c r="BK676"/>
      <c r="BL676"/>
      <c r="BM676" t="s">
        <v>29</v>
      </c>
    </row>
    <row r="677" spans="1:65" x14ac:dyDescent="0.2">
      <c r="A677">
        <v>68992</v>
      </c>
      <c r="B677" t="s">
        <v>962</v>
      </c>
      <c r="C677">
        <v>718</v>
      </c>
      <c r="D677" t="s">
        <v>31</v>
      </c>
      <c r="E677" t="s">
        <v>32</v>
      </c>
      <c r="F677"/>
      <c r="G677">
        <v>0.46</v>
      </c>
      <c r="H677">
        <v>33.119999999999997</v>
      </c>
      <c r="I677">
        <v>0.3</v>
      </c>
      <c r="J677">
        <v>0.65800000000000003</v>
      </c>
      <c r="K677">
        <v>0.43</v>
      </c>
      <c r="L677">
        <v>0</v>
      </c>
      <c r="M677">
        <v>0</v>
      </c>
      <c r="N677">
        <v>0.65800000000000003</v>
      </c>
      <c r="O677">
        <v>47.37</v>
      </c>
      <c r="P677">
        <v>72</v>
      </c>
      <c r="Q677">
        <v>202201</v>
      </c>
      <c r="R677">
        <v>202252</v>
      </c>
      <c r="S677"/>
      <c r="T677"/>
      <c r="U677" t="s">
        <v>964</v>
      </c>
      <c r="V677">
        <v>13</v>
      </c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 t="s">
        <v>27</v>
      </c>
      <c r="AN677" t="s">
        <v>28</v>
      </c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 t="s">
        <v>29</v>
      </c>
      <c r="BD677" t="s">
        <v>30</v>
      </c>
      <c r="BE677"/>
      <c r="BF677"/>
      <c r="BG677"/>
      <c r="BH677"/>
      <c r="BI677"/>
      <c r="BJ677"/>
      <c r="BK677"/>
      <c r="BL677"/>
      <c r="BM677" t="s">
        <v>29</v>
      </c>
    </row>
    <row r="678" spans="1:65" x14ac:dyDescent="0.2">
      <c r="A678">
        <v>68992</v>
      </c>
      <c r="B678" t="s">
        <v>962</v>
      </c>
      <c r="C678">
        <v>718</v>
      </c>
      <c r="D678" t="s">
        <v>34</v>
      </c>
      <c r="E678" t="s">
        <v>35</v>
      </c>
      <c r="F678" t="s">
        <v>36</v>
      </c>
      <c r="G678">
        <v>1.48</v>
      </c>
      <c r="H678">
        <v>26.64</v>
      </c>
      <c r="I678">
        <v>0.3</v>
      </c>
      <c r="J678">
        <v>2.1150000000000002</v>
      </c>
      <c r="K678">
        <v>4.47</v>
      </c>
      <c r="L678">
        <v>0</v>
      </c>
      <c r="M678">
        <v>0</v>
      </c>
      <c r="N678">
        <v>2.1150000000000002</v>
      </c>
      <c r="O678">
        <v>38.07</v>
      </c>
      <c r="P678">
        <v>18</v>
      </c>
      <c r="Q678">
        <v>202201</v>
      </c>
      <c r="R678">
        <v>202252</v>
      </c>
      <c r="S678"/>
      <c r="T678"/>
      <c r="U678" t="s">
        <v>965</v>
      </c>
      <c r="V678">
        <v>58</v>
      </c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 t="s">
        <v>27</v>
      </c>
      <c r="AN678" t="s">
        <v>28</v>
      </c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 t="s">
        <v>29</v>
      </c>
      <c r="BD678" t="s">
        <v>30</v>
      </c>
      <c r="BE678"/>
      <c r="BF678"/>
      <c r="BG678"/>
      <c r="BH678"/>
      <c r="BI678"/>
      <c r="BJ678"/>
      <c r="BK678"/>
      <c r="BL678"/>
      <c r="BM678" t="s">
        <v>29</v>
      </c>
    </row>
    <row r="679" spans="1:65" x14ac:dyDescent="0.2">
      <c r="A679">
        <v>68992</v>
      </c>
      <c r="B679" t="s">
        <v>962</v>
      </c>
      <c r="C679">
        <v>718</v>
      </c>
      <c r="D679" t="s">
        <v>54</v>
      </c>
      <c r="E679" t="s">
        <v>55</v>
      </c>
      <c r="F679"/>
      <c r="G679">
        <v>0.41</v>
      </c>
      <c r="H679">
        <v>41.82</v>
      </c>
      <c r="I679">
        <v>0.3</v>
      </c>
      <c r="J679">
        <v>0.58599999999999997</v>
      </c>
      <c r="K679">
        <v>0.34</v>
      </c>
      <c r="L679">
        <v>0</v>
      </c>
      <c r="M679">
        <v>0</v>
      </c>
      <c r="N679">
        <v>0.58599999999999997</v>
      </c>
      <c r="O679">
        <v>59.77</v>
      </c>
      <c r="P679">
        <v>102</v>
      </c>
      <c r="Q679">
        <v>202201</v>
      </c>
      <c r="R679">
        <v>202252</v>
      </c>
      <c r="S679"/>
      <c r="T679"/>
      <c r="U679" t="s">
        <v>966</v>
      </c>
      <c r="V679">
        <v>10</v>
      </c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 t="s">
        <v>27</v>
      </c>
      <c r="AN679" t="s">
        <v>28</v>
      </c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 t="s">
        <v>29</v>
      </c>
      <c r="BD679" t="s">
        <v>30</v>
      </c>
      <c r="BE679"/>
      <c r="BF679"/>
      <c r="BG679"/>
      <c r="BH679"/>
      <c r="BI679"/>
      <c r="BJ679"/>
      <c r="BK679"/>
      <c r="BL679"/>
      <c r="BM679" t="s">
        <v>29</v>
      </c>
    </row>
    <row r="680" spans="1:65" x14ac:dyDescent="0.2">
      <c r="A680">
        <v>68996</v>
      </c>
      <c r="B680" t="s">
        <v>967</v>
      </c>
      <c r="C680">
        <v>718</v>
      </c>
      <c r="D680" t="s">
        <v>24</v>
      </c>
      <c r="E680" t="s">
        <v>25</v>
      </c>
      <c r="F680"/>
      <c r="G680">
        <v>0.62</v>
      </c>
      <c r="H680">
        <v>31</v>
      </c>
      <c r="I680">
        <v>0.3</v>
      </c>
      <c r="J680">
        <v>0.88600000000000001</v>
      </c>
      <c r="K680">
        <v>0.78</v>
      </c>
      <c r="L680">
        <v>0</v>
      </c>
      <c r="M680">
        <v>0</v>
      </c>
      <c r="N680">
        <v>0.88600000000000001</v>
      </c>
      <c r="O680">
        <v>44.3</v>
      </c>
      <c r="P680">
        <v>50</v>
      </c>
      <c r="Q680">
        <v>202201</v>
      </c>
      <c r="R680">
        <v>202252</v>
      </c>
      <c r="S680"/>
      <c r="T680"/>
      <c r="U680" t="s">
        <v>968</v>
      </c>
      <c r="V680">
        <v>29</v>
      </c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 t="s">
        <v>29</v>
      </c>
      <c r="BD680" t="s">
        <v>30</v>
      </c>
      <c r="BE680"/>
      <c r="BF680"/>
      <c r="BG680"/>
      <c r="BH680"/>
      <c r="BI680"/>
      <c r="BJ680"/>
      <c r="BK680"/>
      <c r="BL680"/>
      <c r="BM680" t="s">
        <v>29</v>
      </c>
    </row>
    <row r="681" spans="1:65" x14ac:dyDescent="0.2">
      <c r="A681">
        <v>68996</v>
      </c>
      <c r="B681" t="s">
        <v>967</v>
      </c>
      <c r="C681">
        <v>718</v>
      </c>
      <c r="D681" t="s">
        <v>31</v>
      </c>
      <c r="E681" t="s">
        <v>32</v>
      </c>
      <c r="F681"/>
      <c r="G681">
        <v>0.56000000000000005</v>
      </c>
      <c r="H681">
        <v>40.32</v>
      </c>
      <c r="I681">
        <v>0.3</v>
      </c>
      <c r="J681">
        <v>0.8</v>
      </c>
      <c r="K681">
        <v>0.64</v>
      </c>
      <c r="L681">
        <v>0</v>
      </c>
      <c r="M681">
        <v>0</v>
      </c>
      <c r="N681">
        <v>0.8</v>
      </c>
      <c r="O681">
        <v>57.6</v>
      </c>
      <c r="P681">
        <v>72</v>
      </c>
      <c r="Q681">
        <v>202201</v>
      </c>
      <c r="R681">
        <v>202252</v>
      </c>
      <c r="S681"/>
      <c r="T681"/>
      <c r="U681" t="s">
        <v>969</v>
      </c>
      <c r="V681">
        <v>23</v>
      </c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 t="s">
        <v>29</v>
      </c>
      <c r="BD681" t="s">
        <v>30</v>
      </c>
      <c r="BE681"/>
      <c r="BF681"/>
      <c r="BG681"/>
      <c r="BH681"/>
      <c r="BI681"/>
      <c r="BJ681"/>
      <c r="BK681"/>
      <c r="BL681"/>
      <c r="BM681" t="s">
        <v>29</v>
      </c>
    </row>
    <row r="682" spans="1:65" x14ac:dyDescent="0.2">
      <c r="A682">
        <v>68996</v>
      </c>
      <c r="B682" t="s">
        <v>967</v>
      </c>
      <c r="C682">
        <v>718</v>
      </c>
      <c r="D682" t="s">
        <v>34</v>
      </c>
      <c r="E682" t="s">
        <v>35</v>
      </c>
      <c r="F682" t="s">
        <v>36</v>
      </c>
      <c r="G682">
        <v>2.19</v>
      </c>
      <c r="H682">
        <v>39.42</v>
      </c>
      <c r="I682">
        <v>0.3</v>
      </c>
      <c r="J682">
        <v>3.129</v>
      </c>
      <c r="K682">
        <v>9.7899999999999991</v>
      </c>
      <c r="L682">
        <v>0</v>
      </c>
      <c r="M682">
        <v>0</v>
      </c>
      <c r="N682">
        <v>3.129</v>
      </c>
      <c r="O682">
        <v>56.32</v>
      </c>
      <c r="P682">
        <v>18</v>
      </c>
      <c r="Q682">
        <v>202201</v>
      </c>
      <c r="R682">
        <v>202252</v>
      </c>
      <c r="S682"/>
      <c r="T682"/>
      <c r="U682" t="s">
        <v>970</v>
      </c>
      <c r="V682">
        <v>66</v>
      </c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 t="s">
        <v>29</v>
      </c>
      <c r="BD682" t="s">
        <v>30</v>
      </c>
      <c r="BE682"/>
      <c r="BF682"/>
      <c r="BG682"/>
      <c r="BH682"/>
      <c r="BI682"/>
      <c r="BJ682"/>
      <c r="BK682"/>
      <c r="BL682"/>
      <c r="BM682" t="s">
        <v>29</v>
      </c>
    </row>
    <row r="683" spans="1:65" x14ac:dyDescent="0.2">
      <c r="A683">
        <v>68997</v>
      </c>
      <c r="B683" t="s">
        <v>971</v>
      </c>
      <c r="C683">
        <v>718</v>
      </c>
      <c r="D683" t="s">
        <v>24</v>
      </c>
      <c r="E683" t="s">
        <v>25</v>
      </c>
      <c r="F683"/>
      <c r="G683">
        <v>0.63</v>
      </c>
      <c r="H683">
        <v>31.5</v>
      </c>
      <c r="I683">
        <v>0.3</v>
      </c>
      <c r="J683">
        <v>0.9</v>
      </c>
      <c r="K683">
        <v>0.81</v>
      </c>
      <c r="L683">
        <v>0</v>
      </c>
      <c r="M683">
        <v>0</v>
      </c>
      <c r="N683">
        <v>0.9</v>
      </c>
      <c r="O683">
        <v>45</v>
      </c>
      <c r="P683">
        <v>50</v>
      </c>
      <c r="Q683">
        <v>202201</v>
      </c>
      <c r="R683">
        <v>202252</v>
      </c>
      <c r="S683"/>
      <c r="T683"/>
      <c r="U683" t="s">
        <v>972</v>
      </c>
      <c r="V683">
        <v>30</v>
      </c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 t="s">
        <v>29</v>
      </c>
      <c r="BD683" t="s">
        <v>30</v>
      </c>
      <c r="BE683"/>
      <c r="BF683"/>
      <c r="BG683"/>
      <c r="BH683"/>
      <c r="BI683"/>
      <c r="BJ683"/>
      <c r="BK683"/>
      <c r="BL683"/>
      <c r="BM683" t="s">
        <v>29</v>
      </c>
    </row>
    <row r="684" spans="1:65" x14ac:dyDescent="0.2">
      <c r="A684">
        <v>68997</v>
      </c>
      <c r="B684" t="s">
        <v>971</v>
      </c>
      <c r="C684">
        <v>718</v>
      </c>
      <c r="D684" t="s">
        <v>31</v>
      </c>
      <c r="E684" t="s">
        <v>32</v>
      </c>
      <c r="F684"/>
      <c r="G684">
        <v>0.47</v>
      </c>
      <c r="H684">
        <v>33.840000000000003</v>
      </c>
      <c r="I684">
        <v>0.3</v>
      </c>
      <c r="J684">
        <v>0.67200000000000004</v>
      </c>
      <c r="K684">
        <v>0.45</v>
      </c>
      <c r="L684">
        <v>0</v>
      </c>
      <c r="M684">
        <v>0</v>
      </c>
      <c r="N684">
        <v>0.67200000000000004</v>
      </c>
      <c r="O684">
        <v>48.38</v>
      </c>
      <c r="P684">
        <v>72</v>
      </c>
      <c r="Q684">
        <v>202201</v>
      </c>
      <c r="R684">
        <v>202252</v>
      </c>
      <c r="S684"/>
      <c r="T684"/>
      <c r="U684" t="s">
        <v>973</v>
      </c>
      <c r="V684">
        <v>14</v>
      </c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 t="s">
        <v>29</v>
      </c>
      <c r="BD684" t="s">
        <v>30</v>
      </c>
      <c r="BE684"/>
      <c r="BF684"/>
      <c r="BG684"/>
      <c r="BH684"/>
      <c r="BI684"/>
      <c r="BJ684"/>
      <c r="BK684"/>
      <c r="BL684"/>
      <c r="BM684" t="s">
        <v>29</v>
      </c>
    </row>
    <row r="685" spans="1:65" x14ac:dyDescent="0.2">
      <c r="A685">
        <v>68997</v>
      </c>
      <c r="B685" t="s">
        <v>971</v>
      </c>
      <c r="C685">
        <v>718</v>
      </c>
      <c r="D685" t="s">
        <v>34</v>
      </c>
      <c r="E685" t="s">
        <v>35</v>
      </c>
      <c r="F685" t="s">
        <v>36</v>
      </c>
      <c r="G685">
        <v>1.49</v>
      </c>
      <c r="H685">
        <v>26.82</v>
      </c>
      <c r="I685">
        <v>0.3</v>
      </c>
      <c r="J685">
        <v>2.129</v>
      </c>
      <c r="K685">
        <v>4.53</v>
      </c>
      <c r="L685">
        <v>0</v>
      </c>
      <c r="M685">
        <v>0</v>
      </c>
      <c r="N685">
        <v>2.129</v>
      </c>
      <c r="O685">
        <v>38.32</v>
      </c>
      <c r="P685">
        <v>18</v>
      </c>
      <c r="Q685">
        <v>202201</v>
      </c>
      <c r="R685">
        <v>202252</v>
      </c>
      <c r="S685"/>
      <c r="T685"/>
      <c r="U685" t="s">
        <v>974</v>
      </c>
      <c r="V685">
        <v>59</v>
      </c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 t="s">
        <v>29</v>
      </c>
      <c r="BD685" t="s">
        <v>30</v>
      </c>
      <c r="BE685"/>
      <c r="BF685"/>
      <c r="BG685"/>
      <c r="BH685"/>
      <c r="BI685"/>
      <c r="BJ685"/>
      <c r="BK685"/>
      <c r="BL685"/>
      <c r="BM685" t="s">
        <v>29</v>
      </c>
    </row>
    <row r="686" spans="1:65" x14ac:dyDescent="0.2">
      <c r="A686">
        <v>68997</v>
      </c>
      <c r="B686" t="s">
        <v>971</v>
      </c>
      <c r="C686">
        <v>718</v>
      </c>
      <c r="D686" t="s">
        <v>54</v>
      </c>
      <c r="E686" t="s">
        <v>55</v>
      </c>
      <c r="F686"/>
      <c r="G686">
        <v>0.41</v>
      </c>
      <c r="H686">
        <v>41.82</v>
      </c>
      <c r="I686">
        <v>0.3</v>
      </c>
      <c r="J686">
        <v>0.58599999999999997</v>
      </c>
      <c r="K686">
        <v>0.34</v>
      </c>
      <c r="L686">
        <v>0</v>
      </c>
      <c r="M686">
        <v>0</v>
      </c>
      <c r="N686">
        <v>0.58599999999999997</v>
      </c>
      <c r="O686">
        <v>59.77</v>
      </c>
      <c r="P686">
        <v>102</v>
      </c>
      <c r="Q686">
        <v>202201</v>
      </c>
      <c r="R686">
        <v>202252</v>
      </c>
      <c r="S686"/>
      <c r="T686"/>
      <c r="U686" t="s">
        <v>975</v>
      </c>
      <c r="V686">
        <v>10</v>
      </c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 t="s">
        <v>29</v>
      </c>
      <c r="BD686" t="s">
        <v>30</v>
      </c>
      <c r="BE686"/>
      <c r="BF686"/>
      <c r="BG686"/>
      <c r="BH686"/>
      <c r="BI686"/>
      <c r="BJ686"/>
      <c r="BK686"/>
      <c r="BL686"/>
      <c r="BM686" t="s">
        <v>29</v>
      </c>
    </row>
    <row r="687" spans="1:65" x14ac:dyDescent="0.2">
      <c r="A687">
        <v>68998</v>
      </c>
      <c r="B687" t="s">
        <v>976</v>
      </c>
      <c r="C687">
        <v>718</v>
      </c>
      <c r="D687" t="s">
        <v>24</v>
      </c>
      <c r="E687" t="s">
        <v>25</v>
      </c>
      <c r="F687"/>
      <c r="G687">
        <v>0.63</v>
      </c>
      <c r="H687">
        <v>31.5</v>
      </c>
      <c r="I687">
        <v>0.3</v>
      </c>
      <c r="J687">
        <v>0.9</v>
      </c>
      <c r="K687">
        <v>0.81</v>
      </c>
      <c r="L687">
        <v>0</v>
      </c>
      <c r="M687">
        <v>0</v>
      </c>
      <c r="N687">
        <v>0.9</v>
      </c>
      <c r="O687">
        <v>45</v>
      </c>
      <c r="P687">
        <v>50</v>
      </c>
      <c r="Q687">
        <v>202201</v>
      </c>
      <c r="R687">
        <v>202252</v>
      </c>
      <c r="S687"/>
      <c r="T687"/>
      <c r="U687" t="s">
        <v>977</v>
      </c>
      <c r="V687">
        <v>30</v>
      </c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 t="s">
        <v>29</v>
      </c>
      <c r="BD687" t="s">
        <v>30</v>
      </c>
      <c r="BE687"/>
      <c r="BF687"/>
      <c r="BG687"/>
      <c r="BH687"/>
      <c r="BI687"/>
      <c r="BJ687"/>
      <c r="BK687"/>
      <c r="BL687"/>
      <c r="BM687" t="s">
        <v>29</v>
      </c>
    </row>
    <row r="688" spans="1:65" x14ac:dyDescent="0.2">
      <c r="A688">
        <v>68998</v>
      </c>
      <c r="B688" t="s">
        <v>976</v>
      </c>
      <c r="C688">
        <v>718</v>
      </c>
      <c r="D688" t="s">
        <v>31</v>
      </c>
      <c r="E688" t="s">
        <v>32</v>
      </c>
      <c r="F688"/>
      <c r="G688">
        <v>0.47</v>
      </c>
      <c r="H688">
        <v>33.840000000000003</v>
      </c>
      <c r="I688">
        <v>0.3</v>
      </c>
      <c r="J688">
        <v>0.67200000000000004</v>
      </c>
      <c r="K688">
        <v>0.45</v>
      </c>
      <c r="L688">
        <v>0</v>
      </c>
      <c r="M688">
        <v>0</v>
      </c>
      <c r="N688">
        <v>0.67200000000000004</v>
      </c>
      <c r="O688">
        <v>48.38</v>
      </c>
      <c r="P688">
        <v>72</v>
      </c>
      <c r="Q688">
        <v>202201</v>
      </c>
      <c r="R688">
        <v>202252</v>
      </c>
      <c r="S688"/>
      <c r="T688"/>
      <c r="U688" t="s">
        <v>978</v>
      </c>
      <c r="V688">
        <v>14</v>
      </c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 t="s">
        <v>29</v>
      </c>
      <c r="BD688" t="s">
        <v>30</v>
      </c>
      <c r="BE688"/>
      <c r="BF688"/>
      <c r="BG688"/>
      <c r="BH688"/>
      <c r="BI688"/>
      <c r="BJ688"/>
      <c r="BK688"/>
      <c r="BL688"/>
      <c r="BM688" t="s">
        <v>29</v>
      </c>
    </row>
    <row r="689" spans="1:65" x14ac:dyDescent="0.2">
      <c r="A689">
        <v>68998</v>
      </c>
      <c r="B689" t="s">
        <v>976</v>
      </c>
      <c r="C689">
        <v>718</v>
      </c>
      <c r="D689" t="s">
        <v>34</v>
      </c>
      <c r="E689" t="s">
        <v>35</v>
      </c>
      <c r="F689" t="s">
        <v>36</v>
      </c>
      <c r="G689">
        <v>1.49</v>
      </c>
      <c r="H689">
        <v>26.82</v>
      </c>
      <c r="I689">
        <v>0.3</v>
      </c>
      <c r="J689">
        <v>2.129</v>
      </c>
      <c r="K689">
        <v>4.53</v>
      </c>
      <c r="L689">
        <v>0</v>
      </c>
      <c r="M689">
        <v>0</v>
      </c>
      <c r="N689">
        <v>2.129</v>
      </c>
      <c r="O689">
        <v>38.32</v>
      </c>
      <c r="P689">
        <v>18</v>
      </c>
      <c r="Q689">
        <v>202201</v>
      </c>
      <c r="R689">
        <v>202252</v>
      </c>
      <c r="S689"/>
      <c r="T689"/>
      <c r="U689" t="s">
        <v>979</v>
      </c>
      <c r="V689">
        <v>59</v>
      </c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 t="s">
        <v>29</v>
      </c>
      <c r="BD689" t="s">
        <v>30</v>
      </c>
      <c r="BE689"/>
      <c r="BF689"/>
      <c r="BG689"/>
      <c r="BH689"/>
      <c r="BI689"/>
      <c r="BJ689"/>
      <c r="BK689"/>
      <c r="BL689"/>
      <c r="BM689" t="s">
        <v>29</v>
      </c>
    </row>
    <row r="690" spans="1:65" x14ac:dyDescent="0.2">
      <c r="A690">
        <v>68998</v>
      </c>
      <c r="B690" t="s">
        <v>976</v>
      </c>
      <c r="C690">
        <v>718</v>
      </c>
      <c r="D690" t="s">
        <v>54</v>
      </c>
      <c r="E690" t="s">
        <v>55</v>
      </c>
      <c r="F690"/>
      <c r="G690">
        <v>0.41</v>
      </c>
      <c r="H690">
        <v>41.82</v>
      </c>
      <c r="I690">
        <v>0.3</v>
      </c>
      <c r="J690">
        <v>0.58599999999999997</v>
      </c>
      <c r="K690">
        <v>0.34</v>
      </c>
      <c r="L690">
        <v>0</v>
      </c>
      <c r="M690">
        <v>0</v>
      </c>
      <c r="N690">
        <v>0.58599999999999997</v>
      </c>
      <c r="O690">
        <v>59.77</v>
      </c>
      <c r="P690">
        <v>102</v>
      </c>
      <c r="Q690">
        <v>202201</v>
      </c>
      <c r="R690">
        <v>202252</v>
      </c>
      <c r="S690"/>
      <c r="T690"/>
      <c r="U690" t="s">
        <v>980</v>
      </c>
      <c r="V690">
        <v>10</v>
      </c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 t="s">
        <v>29</v>
      </c>
      <c r="BD690" t="s">
        <v>30</v>
      </c>
      <c r="BE690"/>
      <c r="BF690"/>
      <c r="BG690"/>
      <c r="BH690"/>
      <c r="BI690"/>
      <c r="BJ690"/>
      <c r="BK690"/>
      <c r="BL690"/>
      <c r="BM690" t="s">
        <v>29</v>
      </c>
    </row>
    <row r="691" spans="1:65" x14ac:dyDescent="0.2">
      <c r="A691">
        <v>68999</v>
      </c>
      <c r="B691" t="s">
        <v>981</v>
      </c>
      <c r="C691">
        <v>718</v>
      </c>
      <c r="D691" t="s">
        <v>24</v>
      </c>
      <c r="E691" t="s">
        <v>25</v>
      </c>
      <c r="F691"/>
      <c r="G691">
        <v>0.62</v>
      </c>
      <c r="H691">
        <v>31</v>
      </c>
      <c r="I691">
        <v>0.3</v>
      </c>
      <c r="J691">
        <v>0.88600000000000001</v>
      </c>
      <c r="K691">
        <v>0.78</v>
      </c>
      <c r="L691">
        <v>0</v>
      </c>
      <c r="M691">
        <v>0</v>
      </c>
      <c r="N691">
        <v>0.88600000000000001</v>
      </c>
      <c r="O691">
        <v>44.3</v>
      </c>
      <c r="P691">
        <v>50</v>
      </c>
      <c r="Q691">
        <v>202201</v>
      </c>
      <c r="R691">
        <v>202252</v>
      </c>
      <c r="S691"/>
      <c r="T691"/>
      <c r="U691" t="s">
        <v>982</v>
      </c>
      <c r="V691">
        <v>29</v>
      </c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 t="s">
        <v>29</v>
      </c>
      <c r="BD691" t="s">
        <v>30</v>
      </c>
      <c r="BE691"/>
      <c r="BF691"/>
      <c r="BG691"/>
      <c r="BH691"/>
      <c r="BI691"/>
      <c r="BJ691"/>
      <c r="BK691"/>
      <c r="BL691"/>
      <c r="BM691" t="s">
        <v>29</v>
      </c>
    </row>
    <row r="692" spans="1:65" x14ac:dyDescent="0.2">
      <c r="A692">
        <v>68999</v>
      </c>
      <c r="B692" t="s">
        <v>981</v>
      </c>
      <c r="C692">
        <v>718</v>
      </c>
      <c r="D692" t="s">
        <v>31</v>
      </c>
      <c r="E692" t="s">
        <v>32</v>
      </c>
      <c r="F692"/>
      <c r="G692">
        <v>0.52</v>
      </c>
      <c r="H692">
        <v>37.44</v>
      </c>
      <c r="I692">
        <v>0.3</v>
      </c>
      <c r="J692">
        <v>0.74299999999999999</v>
      </c>
      <c r="K692">
        <v>0.55000000000000004</v>
      </c>
      <c r="L692">
        <v>0</v>
      </c>
      <c r="M692">
        <v>0</v>
      </c>
      <c r="N692">
        <v>0.74299999999999999</v>
      </c>
      <c r="O692">
        <v>53.49</v>
      </c>
      <c r="P692">
        <v>72</v>
      </c>
      <c r="Q692">
        <v>202201</v>
      </c>
      <c r="R692">
        <v>202252</v>
      </c>
      <c r="S692"/>
      <c r="T692"/>
      <c r="U692" t="s">
        <v>983</v>
      </c>
      <c r="V692">
        <v>19</v>
      </c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 t="s">
        <v>29</v>
      </c>
      <c r="BD692" t="s">
        <v>30</v>
      </c>
      <c r="BE692"/>
      <c r="BF692"/>
      <c r="BG692"/>
      <c r="BH692"/>
      <c r="BI692"/>
      <c r="BJ692"/>
      <c r="BK692"/>
      <c r="BL692"/>
      <c r="BM692" t="s">
        <v>29</v>
      </c>
    </row>
    <row r="693" spans="1:65" x14ac:dyDescent="0.2">
      <c r="A693">
        <v>68999</v>
      </c>
      <c r="B693" t="s">
        <v>981</v>
      </c>
      <c r="C693">
        <v>718</v>
      </c>
      <c r="D693" t="s">
        <v>34</v>
      </c>
      <c r="E693" t="s">
        <v>35</v>
      </c>
      <c r="F693" t="s">
        <v>36</v>
      </c>
      <c r="G693">
        <v>1.48</v>
      </c>
      <c r="H693">
        <v>26.64</v>
      </c>
      <c r="I693">
        <v>0.3</v>
      </c>
      <c r="J693">
        <v>2.1150000000000002</v>
      </c>
      <c r="K693">
        <v>4.47</v>
      </c>
      <c r="L693">
        <v>0</v>
      </c>
      <c r="M693">
        <v>0</v>
      </c>
      <c r="N693">
        <v>2.1150000000000002</v>
      </c>
      <c r="O693">
        <v>38.07</v>
      </c>
      <c r="P693">
        <v>18</v>
      </c>
      <c r="Q693">
        <v>202201</v>
      </c>
      <c r="R693">
        <v>202252</v>
      </c>
      <c r="S693"/>
      <c r="T693"/>
      <c r="U693" t="s">
        <v>984</v>
      </c>
      <c r="V693">
        <v>58</v>
      </c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 t="s">
        <v>29</v>
      </c>
      <c r="BD693" t="s">
        <v>30</v>
      </c>
      <c r="BE693"/>
      <c r="BF693"/>
      <c r="BG693"/>
      <c r="BH693"/>
      <c r="BI693"/>
      <c r="BJ693"/>
      <c r="BK693"/>
      <c r="BL693"/>
      <c r="BM693" t="s">
        <v>29</v>
      </c>
    </row>
    <row r="694" spans="1:65" x14ac:dyDescent="0.2">
      <c r="A694">
        <v>68999</v>
      </c>
      <c r="B694" t="s">
        <v>981</v>
      </c>
      <c r="C694">
        <v>718</v>
      </c>
      <c r="D694" t="s">
        <v>54</v>
      </c>
      <c r="E694" t="s">
        <v>55</v>
      </c>
      <c r="F694"/>
      <c r="G694">
        <v>0.46</v>
      </c>
      <c r="H694">
        <v>46.92</v>
      </c>
      <c r="I694">
        <v>0.3</v>
      </c>
      <c r="J694">
        <v>0.65800000000000003</v>
      </c>
      <c r="K694">
        <v>0.43</v>
      </c>
      <c r="L694">
        <v>0</v>
      </c>
      <c r="M694">
        <v>0</v>
      </c>
      <c r="N694">
        <v>0.65800000000000003</v>
      </c>
      <c r="O694">
        <v>67.11</v>
      </c>
      <c r="P694">
        <v>102</v>
      </c>
      <c r="Q694">
        <v>202201</v>
      </c>
      <c r="R694">
        <v>202252</v>
      </c>
      <c r="S694"/>
      <c r="T694"/>
      <c r="U694" t="s">
        <v>985</v>
      </c>
      <c r="V694">
        <v>13</v>
      </c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 t="s">
        <v>29</v>
      </c>
      <c r="BD694" t="s">
        <v>30</v>
      </c>
      <c r="BE694"/>
      <c r="BF694"/>
      <c r="BG694"/>
      <c r="BH694"/>
      <c r="BI694"/>
      <c r="BJ694"/>
      <c r="BK694"/>
      <c r="BL694"/>
      <c r="BM694" t="s">
        <v>29</v>
      </c>
    </row>
    <row r="695" spans="1:65" x14ac:dyDescent="0.2">
      <c r="A695">
        <v>69006</v>
      </c>
      <c r="B695" t="s">
        <v>986</v>
      </c>
      <c r="C695">
        <v>718</v>
      </c>
      <c r="D695" t="s">
        <v>24</v>
      </c>
      <c r="E695" t="s">
        <v>25</v>
      </c>
      <c r="F695"/>
      <c r="G695">
        <v>0.63</v>
      </c>
      <c r="H695">
        <v>31.5</v>
      </c>
      <c r="I695">
        <v>0.3</v>
      </c>
      <c r="J695">
        <v>0.9</v>
      </c>
      <c r="K695">
        <v>0.81</v>
      </c>
      <c r="L695">
        <v>0</v>
      </c>
      <c r="M695">
        <v>0</v>
      </c>
      <c r="N695">
        <v>0.9</v>
      </c>
      <c r="O695">
        <v>45</v>
      </c>
      <c r="P695">
        <v>50</v>
      </c>
      <c r="Q695">
        <v>202201</v>
      </c>
      <c r="R695">
        <v>202252</v>
      </c>
      <c r="S695"/>
      <c r="T695"/>
      <c r="U695" t="s">
        <v>987</v>
      </c>
      <c r="V695">
        <v>30</v>
      </c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 t="s">
        <v>29</v>
      </c>
      <c r="BD695" t="s">
        <v>30</v>
      </c>
      <c r="BE695"/>
      <c r="BF695"/>
      <c r="BG695"/>
      <c r="BH695"/>
      <c r="BI695"/>
      <c r="BJ695"/>
      <c r="BK695"/>
      <c r="BL695"/>
      <c r="BM695" t="s">
        <v>29</v>
      </c>
    </row>
    <row r="696" spans="1:65" x14ac:dyDescent="0.2">
      <c r="A696">
        <v>69006</v>
      </c>
      <c r="B696" t="s">
        <v>986</v>
      </c>
      <c r="C696">
        <v>718</v>
      </c>
      <c r="D696" t="s">
        <v>31</v>
      </c>
      <c r="E696" t="s">
        <v>32</v>
      </c>
      <c r="F696"/>
      <c r="G696">
        <v>0.53</v>
      </c>
      <c r="H696">
        <v>38.159999999999997</v>
      </c>
      <c r="I696">
        <v>0.3</v>
      </c>
      <c r="J696">
        <v>0.75800000000000001</v>
      </c>
      <c r="K696">
        <v>0.56999999999999995</v>
      </c>
      <c r="L696">
        <v>0</v>
      </c>
      <c r="M696">
        <v>0</v>
      </c>
      <c r="N696">
        <v>0.75800000000000001</v>
      </c>
      <c r="O696">
        <v>54.57</v>
      </c>
      <c r="P696">
        <v>72</v>
      </c>
      <c r="Q696">
        <v>202201</v>
      </c>
      <c r="R696">
        <v>202252</v>
      </c>
      <c r="S696"/>
      <c r="T696"/>
      <c r="U696" t="s">
        <v>988</v>
      </c>
      <c r="V696">
        <v>20</v>
      </c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 t="s">
        <v>29</v>
      </c>
      <c r="BD696" t="s">
        <v>30</v>
      </c>
      <c r="BE696"/>
      <c r="BF696"/>
      <c r="BG696"/>
      <c r="BH696"/>
      <c r="BI696"/>
      <c r="BJ696"/>
      <c r="BK696"/>
      <c r="BL696"/>
      <c r="BM696" t="s">
        <v>29</v>
      </c>
    </row>
    <row r="697" spans="1:65" x14ac:dyDescent="0.2">
      <c r="A697">
        <v>69006</v>
      </c>
      <c r="B697" t="s">
        <v>986</v>
      </c>
      <c r="C697">
        <v>718</v>
      </c>
      <c r="D697" t="s">
        <v>34</v>
      </c>
      <c r="E697" t="s">
        <v>35</v>
      </c>
      <c r="F697" t="s">
        <v>36</v>
      </c>
      <c r="G697">
        <v>1.49</v>
      </c>
      <c r="H697">
        <v>26.82</v>
      </c>
      <c r="I697">
        <v>0.3</v>
      </c>
      <c r="J697">
        <v>2.129</v>
      </c>
      <c r="K697">
        <v>4.53</v>
      </c>
      <c r="L697">
        <v>0</v>
      </c>
      <c r="M697">
        <v>0</v>
      </c>
      <c r="N697">
        <v>2.129</v>
      </c>
      <c r="O697">
        <v>38.32</v>
      </c>
      <c r="P697">
        <v>18</v>
      </c>
      <c r="Q697">
        <v>202201</v>
      </c>
      <c r="R697">
        <v>202252</v>
      </c>
      <c r="S697"/>
      <c r="T697"/>
      <c r="U697" t="s">
        <v>989</v>
      </c>
      <c r="V697">
        <v>59</v>
      </c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 t="s">
        <v>29</v>
      </c>
      <c r="BD697" t="s">
        <v>30</v>
      </c>
      <c r="BE697"/>
      <c r="BF697"/>
      <c r="BG697"/>
      <c r="BH697"/>
      <c r="BI697"/>
      <c r="BJ697"/>
      <c r="BK697"/>
      <c r="BL697"/>
      <c r="BM697" t="s">
        <v>29</v>
      </c>
    </row>
    <row r="698" spans="1:65" x14ac:dyDescent="0.2">
      <c r="A698">
        <v>69503</v>
      </c>
      <c r="B698" t="s">
        <v>990</v>
      </c>
      <c r="C698">
        <v>718</v>
      </c>
      <c r="D698" t="s">
        <v>31</v>
      </c>
      <c r="E698" t="s">
        <v>32</v>
      </c>
      <c r="F698"/>
      <c r="G698">
        <v>0.52</v>
      </c>
      <c r="H698">
        <v>37.44</v>
      </c>
      <c r="I698">
        <v>0.3</v>
      </c>
      <c r="J698">
        <v>0.74299999999999999</v>
      </c>
      <c r="K698">
        <v>0.55000000000000004</v>
      </c>
      <c r="L698">
        <v>0</v>
      </c>
      <c r="M698">
        <v>0</v>
      </c>
      <c r="N698">
        <v>0.74299999999999999</v>
      </c>
      <c r="O698">
        <v>53.49</v>
      </c>
      <c r="P698">
        <v>72</v>
      </c>
      <c r="Q698">
        <v>202201</v>
      </c>
      <c r="R698">
        <v>202252</v>
      </c>
      <c r="S698"/>
      <c r="T698"/>
      <c r="U698" t="s">
        <v>991</v>
      </c>
      <c r="V698">
        <v>19</v>
      </c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 t="s">
        <v>29</v>
      </c>
      <c r="BD698" t="s">
        <v>30</v>
      </c>
      <c r="BE698"/>
      <c r="BF698"/>
      <c r="BG698"/>
      <c r="BH698"/>
      <c r="BI698"/>
      <c r="BJ698"/>
      <c r="BK698"/>
      <c r="BL698"/>
      <c r="BM698" t="s">
        <v>29</v>
      </c>
    </row>
    <row r="699" spans="1:65" x14ac:dyDescent="0.2">
      <c r="A699">
        <v>69503</v>
      </c>
      <c r="B699" t="s">
        <v>990</v>
      </c>
      <c r="C699">
        <v>718</v>
      </c>
      <c r="D699" t="s">
        <v>34</v>
      </c>
      <c r="E699" t="s">
        <v>35</v>
      </c>
      <c r="F699" t="s">
        <v>36</v>
      </c>
      <c r="G699">
        <v>1.48</v>
      </c>
      <c r="H699">
        <v>26.64</v>
      </c>
      <c r="I699">
        <v>0.3</v>
      </c>
      <c r="J699">
        <v>2.1150000000000002</v>
      </c>
      <c r="K699">
        <v>4.47</v>
      </c>
      <c r="L699">
        <v>0</v>
      </c>
      <c r="M699">
        <v>0</v>
      </c>
      <c r="N699">
        <v>2.1150000000000002</v>
      </c>
      <c r="O699">
        <v>38.07</v>
      </c>
      <c r="P699">
        <v>18</v>
      </c>
      <c r="Q699">
        <v>202201</v>
      </c>
      <c r="R699">
        <v>202252</v>
      </c>
      <c r="S699"/>
      <c r="T699"/>
      <c r="U699" t="s">
        <v>992</v>
      </c>
      <c r="V699">
        <v>58</v>
      </c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 t="s">
        <v>29</v>
      </c>
      <c r="BD699" t="s">
        <v>30</v>
      </c>
      <c r="BE699"/>
      <c r="BF699"/>
      <c r="BG699"/>
      <c r="BH699"/>
      <c r="BI699"/>
      <c r="BJ699"/>
      <c r="BK699"/>
      <c r="BL699"/>
      <c r="BM699" t="s">
        <v>29</v>
      </c>
    </row>
    <row r="700" spans="1:65" x14ac:dyDescent="0.2">
      <c r="A700">
        <v>69512</v>
      </c>
      <c r="B700" t="s">
        <v>993</v>
      </c>
      <c r="C700">
        <v>718</v>
      </c>
      <c r="D700" t="s">
        <v>24</v>
      </c>
      <c r="E700" t="s">
        <v>25</v>
      </c>
      <c r="F700"/>
      <c r="G700">
        <v>0.67</v>
      </c>
      <c r="H700">
        <v>33.5</v>
      </c>
      <c r="I700">
        <v>0.3</v>
      </c>
      <c r="J700">
        <v>0.95799999999999996</v>
      </c>
      <c r="K700">
        <v>0.91</v>
      </c>
      <c r="L700">
        <v>0</v>
      </c>
      <c r="M700">
        <v>0</v>
      </c>
      <c r="N700">
        <v>0.95799999999999996</v>
      </c>
      <c r="O700">
        <v>47.9</v>
      </c>
      <c r="P700">
        <v>50</v>
      </c>
      <c r="Q700">
        <v>202201</v>
      </c>
      <c r="R700">
        <v>202252</v>
      </c>
      <c r="S700"/>
      <c r="T700"/>
      <c r="U700" t="s">
        <v>994</v>
      </c>
      <c r="V700">
        <v>33</v>
      </c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 t="s">
        <v>29</v>
      </c>
      <c r="BD700" t="s">
        <v>30</v>
      </c>
      <c r="BE700"/>
      <c r="BF700"/>
      <c r="BG700"/>
      <c r="BH700"/>
      <c r="BI700"/>
      <c r="BJ700"/>
      <c r="BK700"/>
      <c r="BL700"/>
      <c r="BM700" t="s">
        <v>29</v>
      </c>
    </row>
    <row r="701" spans="1:65" x14ac:dyDescent="0.2">
      <c r="A701">
        <v>69512</v>
      </c>
      <c r="B701" t="s">
        <v>993</v>
      </c>
      <c r="C701">
        <v>718</v>
      </c>
      <c r="D701" t="s">
        <v>31</v>
      </c>
      <c r="E701" t="s">
        <v>32</v>
      </c>
      <c r="F701"/>
      <c r="G701">
        <v>0.61</v>
      </c>
      <c r="H701">
        <v>43.92</v>
      </c>
      <c r="I701">
        <v>0.3</v>
      </c>
      <c r="J701">
        <v>0.872</v>
      </c>
      <c r="K701">
        <v>0.76</v>
      </c>
      <c r="L701">
        <v>0</v>
      </c>
      <c r="M701">
        <v>0</v>
      </c>
      <c r="N701">
        <v>0.872</v>
      </c>
      <c r="O701">
        <v>62.78</v>
      </c>
      <c r="P701">
        <v>72</v>
      </c>
      <c r="Q701">
        <v>202201</v>
      </c>
      <c r="R701">
        <v>202252</v>
      </c>
      <c r="S701"/>
      <c r="T701"/>
      <c r="U701" t="s">
        <v>995</v>
      </c>
      <c r="V701">
        <v>28</v>
      </c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 t="s">
        <v>29</v>
      </c>
      <c r="BD701" t="s">
        <v>30</v>
      </c>
      <c r="BE701"/>
      <c r="BF701"/>
      <c r="BG701"/>
      <c r="BH701"/>
      <c r="BI701"/>
      <c r="BJ701"/>
      <c r="BK701"/>
      <c r="BL701"/>
      <c r="BM701" t="s">
        <v>29</v>
      </c>
    </row>
    <row r="702" spans="1:65" x14ac:dyDescent="0.2">
      <c r="A702">
        <v>69512</v>
      </c>
      <c r="B702" t="s">
        <v>993</v>
      </c>
      <c r="C702">
        <v>718</v>
      </c>
      <c r="D702" t="s">
        <v>34</v>
      </c>
      <c r="E702" t="s">
        <v>35</v>
      </c>
      <c r="F702" t="s">
        <v>36</v>
      </c>
      <c r="G702">
        <v>2.2400000000000002</v>
      </c>
      <c r="H702">
        <v>40.32</v>
      </c>
      <c r="I702">
        <v>0.3</v>
      </c>
      <c r="J702">
        <v>3.2</v>
      </c>
      <c r="K702">
        <v>10.24</v>
      </c>
      <c r="L702">
        <v>0</v>
      </c>
      <c r="M702">
        <v>0</v>
      </c>
      <c r="N702">
        <v>3.2</v>
      </c>
      <c r="O702">
        <v>57.6</v>
      </c>
      <c r="P702">
        <v>18</v>
      </c>
      <c r="Q702">
        <v>202201</v>
      </c>
      <c r="R702">
        <v>202252</v>
      </c>
      <c r="S702"/>
      <c r="T702"/>
      <c r="U702" t="s">
        <v>996</v>
      </c>
      <c r="V702">
        <v>67</v>
      </c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 t="s">
        <v>29</v>
      </c>
      <c r="BD702" t="s">
        <v>30</v>
      </c>
      <c r="BE702"/>
      <c r="BF702"/>
      <c r="BG702"/>
      <c r="BH702"/>
      <c r="BI702"/>
      <c r="BJ702"/>
      <c r="BK702"/>
      <c r="BL702"/>
      <c r="BM702" t="s">
        <v>29</v>
      </c>
    </row>
    <row r="703" spans="1:65" x14ac:dyDescent="0.2">
      <c r="A703">
        <v>69516</v>
      </c>
      <c r="B703" t="s">
        <v>997</v>
      </c>
      <c r="C703">
        <v>718</v>
      </c>
      <c r="D703" t="s">
        <v>31</v>
      </c>
      <c r="E703" t="s">
        <v>32</v>
      </c>
      <c r="F703"/>
      <c r="G703">
        <v>0.66</v>
      </c>
      <c r="H703">
        <v>47.52</v>
      </c>
      <c r="I703">
        <v>0.3</v>
      </c>
      <c r="J703">
        <v>0.94299999999999995</v>
      </c>
      <c r="K703">
        <v>0.88</v>
      </c>
      <c r="L703">
        <v>0</v>
      </c>
      <c r="M703">
        <v>0</v>
      </c>
      <c r="N703">
        <v>0.94299999999999995</v>
      </c>
      <c r="O703">
        <v>67.89</v>
      </c>
      <c r="P703">
        <v>72</v>
      </c>
      <c r="Q703">
        <v>202201</v>
      </c>
      <c r="R703">
        <v>202252</v>
      </c>
      <c r="S703"/>
      <c r="T703"/>
      <c r="U703" t="s">
        <v>998</v>
      </c>
      <c r="V703">
        <v>32</v>
      </c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 t="s">
        <v>29</v>
      </c>
      <c r="BD703" t="s">
        <v>30</v>
      </c>
      <c r="BE703"/>
      <c r="BF703"/>
      <c r="BG703"/>
      <c r="BH703"/>
      <c r="BI703"/>
      <c r="BJ703"/>
      <c r="BK703"/>
      <c r="BL703"/>
      <c r="BM703" t="s">
        <v>29</v>
      </c>
    </row>
    <row r="704" spans="1:65" x14ac:dyDescent="0.2">
      <c r="A704">
        <v>69628</v>
      </c>
      <c r="B704" t="s">
        <v>999</v>
      </c>
      <c r="C704">
        <v>718</v>
      </c>
      <c r="D704" t="s">
        <v>31</v>
      </c>
      <c r="E704" t="s">
        <v>32</v>
      </c>
      <c r="F704"/>
      <c r="G704">
        <v>0.57999999999999996</v>
      </c>
      <c r="H704">
        <v>41.76</v>
      </c>
      <c r="I704">
        <v>0.3</v>
      </c>
      <c r="J704">
        <v>0.82899999999999996</v>
      </c>
      <c r="K704">
        <v>0.68</v>
      </c>
      <c r="L704">
        <v>0</v>
      </c>
      <c r="M704">
        <v>0</v>
      </c>
      <c r="N704">
        <v>0.82899999999999996</v>
      </c>
      <c r="O704">
        <v>59.68</v>
      </c>
      <c r="P704">
        <v>72</v>
      </c>
      <c r="Q704">
        <v>202201</v>
      </c>
      <c r="R704">
        <v>202252</v>
      </c>
      <c r="S704"/>
      <c r="T704"/>
      <c r="U704" t="s">
        <v>1000</v>
      </c>
      <c r="V704">
        <v>25</v>
      </c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 t="s">
        <v>29</v>
      </c>
      <c r="BD704" t="s">
        <v>30</v>
      </c>
      <c r="BE704"/>
      <c r="BF704"/>
      <c r="BG704"/>
      <c r="BH704"/>
      <c r="BI704"/>
      <c r="BJ704"/>
      <c r="BK704"/>
      <c r="BL704"/>
      <c r="BM704" t="s">
        <v>29</v>
      </c>
    </row>
    <row r="705" spans="1:65" x14ac:dyDescent="0.2">
      <c r="A705">
        <v>69628</v>
      </c>
      <c r="B705" t="s">
        <v>999</v>
      </c>
      <c r="C705">
        <v>718</v>
      </c>
      <c r="D705" t="s">
        <v>34</v>
      </c>
      <c r="E705" t="s">
        <v>35</v>
      </c>
      <c r="F705" t="s">
        <v>36</v>
      </c>
      <c r="G705">
        <v>1.63</v>
      </c>
      <c r="H705">
        <v>29.34</v>
      </c>
      <c r="I705">
        <v>0.3</v>
      </c>
      <c r="J705">
        <v>2.3290000000000002</v>
      </c>
      <c r="K705">
        <v>5.42</v>
      </c>
      <c r="L705">
        <v>0</v>
      </c>
      <c r="M705">
        <v>0</v>
      </c>
      <c r="N705">
        <v>2.3290000000000002</v>
      </c>
      <c r="O705">
        <v>41.92</v>
      </c>
      <c r="P705">
        <v>18</v>
      </c>
      <c r="Q705">
        <v>202201</v>
      </c>
      <c r="R705">
        <v>202252</v>
      </c>
      <c r="S705"/>
      <c r="T705"/>
      <c r="U705" t="s">
        <v>1001</v>
      </c>
      <c r="V705">
        <v>65</v>
      </c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 t="s">
        <v>29</v>
      </c>
      <c r="BD705" t="s">
        <v>30</v>
      </c>
      <c r="BE705"/>
      <c r="BF705"/>
      <c r="BG705"/>
      <c r="BH705"/>
      <c r="BI705"/>
      <c r="BJ705"/>
      <c r="BK705"/>
      <c r="BL705"/>
      <c r="BM705" t="s">
        <v>29</v>
      </c>
    </row>
    <row r="706" spans="1:65" x14ac:dyDescent="0.2">
      <c r="A706">
        <v>69636</v>
      </c>
      <c r="B706" t="s">
        <v>1002</v>
      </c>
      <c r="C706">
        <v>718</v>
      </c>
      <c r="D706" t="s">
        <v>24</v>
      </c>
      <c r="E706" t="s">
        <v>25</v>
      </c>
      <c r="F706"/>
      <c r="G706">
        <v>0.62</v>
      </c>
      <c r="H706">
        <v>31</v>
      </c>
      <c r="I706">
        <v>0.3</v>
      </c>
      <c r="J706">
        <v>0.88600000000000001</v>
      </c>
      <c r="K706">
        <v>0.78</v>
      </c>
      <c r="L706">
        <v>0</v>
      </c>
      <c r="M706">
        <v>0</v>
      </c>
      <c r="N706">
        <v>0.88600000000000001</v>
      </c>
      <c r="O706">
        <v>44.3</v>
      </c>
      <c r="P706">
        <v>50</v>
      </c>
      <c r="Q706">
        <v>202201</v>
      </c>
      <c r="R706">
        <v>202252</v>
      </c>
      <c r="S706"/>
      <c r="T706"/>
      <c r="U706" t="s">
        <v>1003</v>
      </c>
      <c r="V706">
        <v>29</v>
      </c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 t="s">
        <v>27</v>
      </c>
      <c r="AN706" t="s">
        <v>28</v>
      </c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 t="s">
        <v>29</v>
      </c>
      <c r="BD706" t="s">
        <v>30</v>
      </c>
      <c r="BE706"/>
      <c r="BF706"/>
      <c r="BG706"/>
      <c r="BH706"/>
      <c r="BI706"/>
      <c r="BJ706"/>
      <c r="BK706"/>
      <c r="BL706"/>
      <c r="BM706" t="s">
        <v>29</v>
      </c>
    </row>
    <row r="707" spans="1:65" x14ac:dyDescent="0.2">
      <c r="A707">
        <v>69636</v>
      </c>
      <c r="B707" t="s">
        <v>1002</v>
      </c>
      <c r="C707">
        <v>718</v>
      </c>
      <c r="D707" t="s">
        <v>31</v>
      </c>
      <c r="E707" t="s">
        <v>32</v>
      </c>
      <c r="F707"/>
      <c r="G707">
        <v>0.46</v>
      </c>
      <c r="H707">
        <v>33.119999999999997</v>
      </c>
      <c r="I707">
        <v>0.3</v>
      </c>
      <c r="J707">
        <v>0.65800000000000003</v>
      </c>
      <c r="K707">
        <v>0.43</v>
      </c>
      <c r="L707">
        <v>0</v>
      </c>
      <c r="M707">
        <v>0</v>
      </c>
      <c r="N707">
        <v>0.65800000000000003</v>
      </c>
      <c r="O707">
        <v>47.37</v>
      </c>
      <c r="P707">
        <v>72</v>
      </c>
      <c r="Q707">
        <v>202201</v>
      </c>
      <c r="R707">
        <v>202252</v>
      </c>
      <c r="S707"/>
      <c r="T707"/>
      <c r="U707" t="s">
        <v>1004</v>
      </c>
      <c r="V707">
        <v>13</v>
      </c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 t="s">
        <v>27</v>
      </c>
      <c r="AN707" t="s">
        <v>28</v>
      </c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 t="s">
        <v>29</v>
      </c>
      <c r="BD707" t="s">
        <v>30</v>
      </c>
      <c r="BE707"/>
      <c r="BF707"/>
      <c r="BG707"/>
      <c r="BH707"/>
      <c r="BI707"/>
      <c r="BJ707"/>
      <c r="BK707"/>
      <c r="BL707"/>
      <c r="BM707" t="s">
        <v>29</v>
      </c>
    </row>
    <row r="708" spans="1:65" x14ac:dyDescent="0.2">
      <c r="A708">
        <v>69636</v>
      </c>
      <c r="B708" t="s">
        <v>1002</v>
      </c>
      <c r="C708">
        <v>718</v>
      </c>
      <c r="D708" t="s">
        <v>34</v>
      </c>
      <c r="E708" t="s">
        <v>35</v>
      </c>
      <c r="F708" t="s">
        <v>36</v>
      </c>
      <c r="G708">
        <v>1.48</v>
      </c>
      <c r="H708">
        <v>26.64</v>
      </c>
      <c r="I708">
        <v>0.3</v>
      </c>
      <c r="J708">
        <v>2.1150000000000002</v>
      </c>
      <c r="K708">
        <v>4.47</v>
      </c>
      <c r="L708">
        <v>0</v>
      </c>
      <c r="M708">
        <v>0</v>
      </c>
      <c r="N708">
        <v>2.1150000000000002</v>
      </c>
      <c r="O708">
        <v>38.07</v>
      </c>
      <c r="P708">
        <v>18</v>
      </c>
      <c r="Q708">
        <v>202201</v>
      </c>
      <c r="R708">
        <v>202252</v>
      </c>
      <c r="S708"/>
      <c r="T708"/>
      <c r="U708" t="s">
        <v>1005</v>
      </c>
      <c r="V708">
        <v>58</v>
      </c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 t="s">
        <v>27</v>
      </c>
      <c r="AN708" t="s">
        <v>28</v>
      </c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 t="s">
        <v>29</v>
      </c>
      <c r="BD708" t="s">
        <v>30</v>
      </c>
      <c r="BE708"/>
      <c r="BF708"/>
      <c r="BG708"/>
      <c r="BH708"/>
      <c r="BI708"/>
      <c r="BJ708"/>
      <c r="BK708"/>
      <c r="BL708"/>
      <c r="BM708" t="s">
        <v>29</v>
      </c>
    </row>
    <row r="709" spans="1:65" x14ac:dyDescent="0.2">
      <c r="A709">
        <v>69636</v>
      </c>
      <c r="B709" t="s">
        <v>1002</v>
      </c>
      <c r="C709">
        <v>718</v>
      </c>
      <c r="D709" t="s">
        <v>54</v>
      </c>
      <c r="E709" t="s">
        <v>55</v>
      </c>
      <c r="F709"/>
      <c r="G709">
        <v>0.41</v>
      </c>
      <c r="H709">
        <v>41.82</v>
      </c>
      <c r="I709">
        <v>0.3</v>
      </c>
      <c r="J709">
        <v>0.58599999999999997</v>
      </c>
      <c r="K709">
        <v>0.34</v>
      </c>
      <c r="L709">
        <v>0</v>
      </c>
      <c r="M709">
        <v>0</v>
      </c>
      <c r="N709">
        <v>0.58599999999999997</v>
      </c>
      <c r="O709">
        <v>59.77</v>
      </c>
      <c r="P709">
        <v>102</v>
      </c>
      <c r="Q709">
        <v>202201</v>
      </c>
      <c r="R709">
        <v>202252</v>
      </c>
      <c r="S709"/>
      <c r="T709"/>
      <c r="U709" t="s">
        <v>1006</v>
      </c>
      <c r="V709">
        <v>10</v>
      </c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 t="s">
        <v>27</v>
      </c>
      <c r="AN709" t="s">
        <v>28</v>
      </c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 t="s">
        <v>29</v>
      </c>
      <c r="BD709" t="s">
        <v>30</v>
      </c>
      <c r="BE709"/>
      <c r="BF709"/>
      <c r="BG709"/>
      <c r="BH709"/>
      <c r="BI709"/>
      <c r="BJ709"/>
      <c r="BK709"/>
      <c r="BL709"/>
      <c r="BM709" t="s">
        <v>29</v>
      </c>
    </row>
    <row r="710" spans="1:65" x14ac:dyDescent="0.2">
      <c r="A710">
        <v>70063</v>
      </c>
      <c r="B710" t="s">
        <v>1007</v>
      </c>
      <c r="C710">
        <v>718</v>
      </c>
      <c r="D710" t="s">
        <v>24</v>
      </c>
      <c r="E710" t="s">
        <v>25</v>
      </c>
      <c r="F710"/>
      <c r="G710">
        <v>0.63</v>
      </c>
      <c r="H710">
        <v>31.5</v>
      </c>
      <c r="I710">
        <v>0.3</v>
      </c>
      <c r="J710">
        <v>0.9</v>
      </c>
      <c r="K710">
        <v>0.81</v>
      </c>
      <c r="L710">
        <v>0</v>
      </c>
      <c r="M710">
        <v>0</v>
      </c>
      <c r="N710">
        <v>0.9</v>
      </c>
      <c r="O710">
        <v>45</v>
      </c>
      <c r="P710">
        <v>50</v>
      </c>
      <c r="Q710">
        <v>202201</v>
      </c>
      <c r="R710">
        <v>202252</v>
      </c>
      <c r="S710"/>
      <c r="T710"/>
      <c r="U710" t="s">
        <v>1008</v>
      </c>
      <c r="V710">
        <v>30</v>
      </c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 t="s">
        <v>29</v>
      </c>
      <c r="BD710" t="s">
        <v>30</v>
      </c>
      <c r="BE710"/>
      <c r="BF710"/>
      <c r="BG710"/>
      <c r="BH710"/>
      <c r="BI710"/>
      <c r="BJ710"/>
      <c r="BK710"/>
      <c r="BL710"/>
      <c r="BM710" t="s">
        <v>29</v>
      </c>
    </row>
    <row r="711" spans="1:65" x14ac:dyDescent="0.2">
      <c r="A711">
        <v>70063</v>
      </c>
      <c r="B711" t="s">
        <v>1007</v>
      </c>
      <c r="C711">
        <v>718</v>
      </c>
      <c r="D711" t="s">
        <v>31</v>
      </c>
      <c r="E711" t="s">
        <v>32</v>
      </c>
      <c r="F711"/>
      <c r="G711">
        <v>0.53</v>
      </c>
      <c r="H711">
        <v>38.159999999999997</v>
      </c>
      <c r="I711">
        <v>0.3</v>
      </c>
      <c r="J711">
        <v>0.75800000000000001</v>
      </c>
      <c r="K711">
        <v>0.56999999999999995</v>
      </c>
      <c r="L711">
        <v>0</v>
      </c>
      <c r="M711">
        <v>0</v>
      </c>
      <c r="N711">
        <v>0.75800000000000001</v>
      </c>
      <c r="O711">
        <v>54.57</v>
      </c>
      <c r="P711">
        <v>72</v>
      </c>
      <c r="Q711">
        <v>202201</v>
      </c>
      <c r="R711">
        <v>202252</v>
      </c>
      <c r="S711"/>
      <c r="T711"/>
      <c r="U711" t="s">
        <v>1009</v>
      </c>
      <c r="V711">
        <v>20</v>
      </c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 t="s">
        <v>29</v>
      </c>
      <c r="BD711" t="s">
        <v>30</v>
      </c>
      <c r="BE711"/>
      <c r="BF711"/>
      <c r="BG711"/>
      <c r="BH711"/>
      <c r="BI711"/>
      <c r="BJ711"/>
      <c r="BK711"/>
      <c r="BL711"/>
      <c r="BM711" t="s">
        <v>29</v>
      </c>
    </row>
    <row r="712" spans="1:65" x14ac:dyDescent="0.2">
      <c r="A712">
        <v>70063</v>
      </c>
      <c r="B712" t="s">
        <v>1007</v>
      </c>
      <c r="C712">
        <v>718</v>
      </c>
      <c r="D712" t="s">
        <v>34</v>
      </c>
      <c r="E712" t="s">
        <v>35</v>
      </c>
      <c r="F712" t="s">
        <v>36</v>
      </c>
      <c r="G712">
        <v>1.49</v>
      </c>
      <c r="H712">
        <v>26.82</v>
      </c>
      <c r="I712">
        <v>0.3</v>
      </c>
      <c r="J712">
        <v>2.129</v>
      </c>
      <c r="K712">
        <v>4.53</v>
      </c>
      <c r="L712">
        <v>0</v>
      </c>
      <c r="M712">
        <v>0</v>
      </c>
      <c r="N712">
        <v>2.129</v>
      </c>
      <c r="O712">
        <v>38.32</v>
      </c>
      <c r="P712">
        <v>18</v>
      </c>
      <c r="Q712">
        <v>202201</v>
      </c>
      <c r="R712">
        <v>202252</v>
      </c>
      <c r="S712"/>
      <c r="T712"/>
      <c r="U712" t="s">
        <v>1010</v>
      </c>
      <c r="V712">
        <v>59</v>
      </c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 t="s">
        <v>29</v>
      </c>
      <c r="BD712" t="s">
        <v>30</v>
      </c>
      <c r="BE712"/>
      <c r="BF712"/>
      <c r="BG712"/>
      <c r="BH712"/>
      <c r="BI712"/>
      <c r="BJ712"/>
      <c r="BK712"/>
      <c r="BL712"/>
      <c r="BM712" t="s">
        <v>29</v>
      </c>
    </row>
    <row r="713" spans="1:65" x14ac:dyDescent="0.2">
      <c r="A713">
        <v>70092</v>
      </c>
      <c r="B713" t="s">
        <v>1011</v>
      </c>
      <c r="C713">
        <v>718</v>
      </c>
      <c r="D713" t="s">
        <v>31</v>
      </c>
      <c r="E713" t="s">
        <v>32</v>
      </c>
      <c r="F713"/>
      <c r="G713">
        <v>0.52</v>
      </c>
      <c r="H713">
        <v>37.44</v>
      </c>
      <c r="I713">
        <v>0.3</v>
      </c>
      <c r="J713">
        <v>0.74299999999999999</v>
      </c>
      <c r="K713">
        <v>0.55000000000000004</v>
      </c>
      <c r="L713">
        <v>0</v>
      </c>
      <c r="M713">
        <v>0</v>
      </c>
      <c r="N713">
        <v>0.74299999999999999</v>
      </c>
      <c r="O713">
        <v>53.49</v>
      </c>
      <c r="P713">
        <v>72</v>
      </c>
      <c r="Q713">
        <v>202201</v>
      </c>
      <c r="R713">
        <v>202252</v>
      </c>
      <c r="S713"/>
      <c r="T713"/>
      <c r="U713" t="s">
        <v>1012</v>
      </c>
      <c r="V713">
        <v>19</v>
      </c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 t="s">
        <v>40</v>
      </c>
      <c r="AP713" t="s">
        <v>41</v>
      </c>
      <c r="AQ713"/>
      <c r="AR713"/>
      <c r="AS713"/>
      <c r="AT713"/>
      <c r="AU713"/>
      <c r="AV713"/>
      <c r="AW713"/>
      <c r="AX713"/>
      <c r="AY713"/>
      <c r="AZ713"/>
      <c r="BA713"/>
      <c r="BB713"/>
      <c r="BC713" t="s">
        <v>29</v>
      </c>
      <c r="BD713" t="s">
        <v>30</v>
      </c>
      <c r="BE713"/>
      <c r="BF713"/>
      <c r="BG713"/>
      <c r="BH713"/>
      <c r="BI713"/>
      <c r="BJ713"/>
      <c r="BK713"/>
      <c r="BL713"/>
      <c r="BM713" t="s">
        <v>29</v>
      </c>
    </row>
    <row r="714" spans="1:65" x14ac:dyDescent="0.2">
      <c r="A714">
        <v>70092</v>
      </c>
      <c r="B714" t="s">
        <v>1011</v>
      </c>
      <c r="C714">
        <v>718</v>
      </c>
      <c r="D714" t="s">
        <v>34</v>
      </c>
      <c r="E714" t="s">
        <v>35</v>
      </c>
      <c r="F714" t="s">
        <v>36</v>
      </c>
      <c r="G714">
        <v>1.56</v>
      </c>
      <c r="H714">
        <v>28.08</v>
      </c>
      <c r="I714">
        <v>0.3</v>
      </c>
      <c r="J714">
        <v>2.2290000000000001</v>
      </c>
      <c r="K714">
        <v>4.96</v>
      </c>
      <c r="L714">
        <v>0</v>
      </c>
      <c r="M714">
        <v>0</v>
      </c>
      <c r="N714">
        <v>2.2290000000000001</v>
      </c>
      <c r="O714">
        <v>40.119999999999997</v>
      </c>
      <c r="P714">
        <v>18</v>
      </c>
      <c r="Q714">
        <v>202201</v>
      </c>
      <c r="R714">
        <v>202252</v>
      </c>
      <c r="S714"/>
      <c r="T714"/>
      <c r="U714" t="s">
        <v>1013</v>
      </c>
      <c r="V714">
        <v>62</v>
      </c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 t="s">
        <v>40</v>
      </c>
      <c r="AP714" t="s">
        <v>41</v>
      </c>
      <c r="AQ714"/>
      <c r="AR714"/>
      <c r="AS714"/>
      <c r="AT714"/>
      <c r="AU714"/>
      <c r="AV714"/>
      <c r="AW714"/>
      <c r="AX714"/>
      <c r="AY714"/>
      <c r="AZ714"/>
      <c r="BA714"/>
      <c r="BB714"/>
      <c r="BC714" t="s">
        <v>29</v>
      </c>
      <c r="BD714" t="s">
        <v>30</v>
      </c>
      <c r="BE714"/>
      <c r="BF714"/>
      <c r="BG714"/>
      <c r="BH714"/>
      <c r="BI714"/>
      <c r="BJ714"/>
      <c r="BK714"/>
      <c r="BL714"/>
      <c r="BM714" t="s">
        <v>29</v>
      </c>
    </row>
    <row r="715" spans="1:65" x14ac:dyDescent="0.2">
      <c r="A715">
        <v>70494</v>
      </c>
      <c r="B715" t="s">
        <v>1014</v>
      </c>
      <c r="C715">
        <v>718</v>
      </c>
      <c r="D715" t="s">
        <v>24</v>
      </c>
      <c r="E715" t="s">
        <v>25</v>
      </c>
      <c r="F715"/>
      <c r="G715">
        <v>0.62</v>
      </c>
      <c r="H715">
        <v>31</v>
      </c>
      <c r="I715">
        <v>0.3</v>
      </c>
      <c r="J715">
        <v>0.88600000000000001</v>
      </c>
      <c r="K715">
        <v>0.78</v>
      </c>
      <c r="L715">
        <v>0</v>
      </c>
      <c r="M715">
        <v>0</v>
      </c>
      <c r="N715">
        <v>0.88600000000000001</v>
      </c>
      <c r="O715">
        <v>44.3</v>
      </c>
      <c r="P715">
        <v>50</v>
      </c>
      <c r="Q715">
        <v>202201</v>
      </c>
      <c r="R715">
        <v>202252</v>
      </c>
      <c r="S715"/>
      <c r="T715"/>
      <c r="U715" t="s">
        <v>1015</v>
      </c>
      <c r="V715">
        <v>29</v>
      </c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 t="s">
        <v>27</v>
      </c>
      <c r="AN715" t="s">
        <v>28</v>
      </c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 t="s">
        <v>29</v>
      </c>
      <c r="BD715" t="s">
        <v>30</v>
      </c>
      <c r="BE715"/>
      <c r="BF715"/>
      <c r="BG715"/>
      <c r="BH715"/>
      <c r="BI715"/>
      <c r="BJ715"/>
      <c r="BK715"/>
      <c r="BL715"/>
      <c r="BM715" t="s">
        <v>29</v>
      </c>
    </row>
    <row r="716" spans="1:65" x14ac:dyDescent="0.2">
      <c r="A716">
        <v>70494</v>
      </c>
      <c r="B716" t="s">
        <v>1014</v>
      </c>
      <c r="C716">
        <v>718</v>
      </c>
      <c r="D716" t="s">
        <v>31</v>
      </c>
      <c r="E716" t="s">
        <v>32</v>
      </c>
      <c r="F716"/>
      <c r="G716">
        <v>0.46</v>
      </c>
      <c r="H716">
        <v>33.119999999999997</v>
      </c>
      <c r="I716">
        <v>0.3</v>
      </c>
      <c r="J716">
        <v>0.65800000000000003</v>
      </c>
      <c r="K716">
        <v>0.43</v>
      </c>
      <c r="L716">
        <v>0</v>
      </c>
      <c r="M716">
        <v>0</v>
      </c>
      <c r="N716">
        <v>0.65800000000000003</v>
      </c>
      <c r="O716">
        <v>47.37</v>
      </c>
      <c r="P716">
        <v>72</v>
      </c>
      <c r="Q716">
        <v>202201</v>
      </c>
      <c r="R716">
        <v>202252</v>
      </c>
      <c r="S716"/>
      <c r="T716"/>
      <c r="U716" t="s">
        <v>1016</v>
      </c>
      <c r="V716">
        <v>13</v>
      </c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 t="s">
        <v>27</v>
      </c>
      <c r="AN716" t="s">
        <v>28</v>
      </c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 t="s">
        <v>29</v>
      </c>
      <c r="BD716" t="s">
        <v>30</v>
      </c>
      <c r="BE716"/>
      <c r="BF716"/>
      <c r="BG716"/>
      <c r="BH716"/>
      <c r="BI716"/>
      <c r="BJ716"/>
      <c r="BK716"/>
      <c r="BL716"/>
      <c r="BM716" t="s">
        <v>29</v>
      </c>
    </row>
    <row r="717" spans="1:65" x14ac:dyDescent="0.2">
      <c r="A717">
        <v>70494</v>
      </c>
      <c r="B717" t="s">
        <v>1014</v>
      </c>
      <c r="C717">
        <v>718</v>
      </c>
      <c r="D717" t="s">
        <v>34</v>
      </c>
      <c r="E717" t="s">
        <v>35</v>
      </c>
      <c r="F717" t="s">
        <v>36</v>
      </c>
      <c r="G717">
        <v>1.48</v>
      </c>
      <c r="H717">
        <v>26.64</v>
      </c>
      <c r="I717">
        <v>0.3</v>
      </c>
      <c r="J717">
        <v>2.1150000000000002</v>
      </c>
      <c r="K717">
        <v>4.47</v>
      </c>
      <c r="L717">
        <v>0</v>
      </c>
      <c r="M717">
        <v>0</v>
      </c>
      <c r="N717">
        <v>2.1150000000000002</v>
      </c>
      <c r="O717">
        <v>38.07</v>
      </c>
      <c r="P717">
        <v>18</v>
      </c>
      <c r="Q717">
        <v>202201</v>
      </c>
      <c r="R717">
        <v>202252</v>
      </c>
      <c r="S717"/>
      <c r="T717"/>
      <c r="U717" t="s">
        <v>1017</v>
      </c>
      <c r="V717">
        <v>58</v>
      </c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 t="s">
        <v>27</v>
      </c>
      <c r="AN717" t="s">
        <v>28</v>
      </c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 t="s">
        <v>29</v>
      </c>
      <c r="BD717" t="s">
        <v>30</v>
      </c>
      <c r="BE717"/>
      <c r="BF717"/>
      <c r="BG717"/>
      <c r="BH717"/>
      <c r="BI717"/>
      <c r="BJ717"/>
      <c r="BK717"/>
      <c r="BL717"/>
      <c r="BM717" t="s">
        <v>29</v>
      </c>
    </row>
    <row r="718" spans="1:65" x14ac:dyDescent="0.2">
      <c r="A718">
        <v>70494</v>
      </c>
      <c r="B718" t="s">
        <v>1014</v>
      </c>
      <c r="C718">
        <v>718</v>
      </c>
      <c r="D718" t="s">
        <v>54</v>
      </c>
      <c r="E718" t="s">
        <v>55</v>
      </c>
      <c r="F718"/>
      <c r="G718">
        <v>0.41</v>
      </c>
      <c r="H718">
        <v>41.82</v>
      </c>
      <c r="I718">
        <v>0.3</v>
      </c>
      <c r="J718">
        <v>0.58599999999999997</v>
      </c>
      <c r="K718">
        <v>0.34</v>
      </c>
      <c r="L718">
        <v>0</v>
      </c>
      <c r="M718">
        <v>0</v>
      </c>
      <c r="N718">
        <v>0.58599999999999997</v>
      </c>
      <c r="O718">
        <v>59.77</v>
      </c>
      <c r="P718">
        <v>102</v>
      </c>
      <c r="Q718">
        <v>202201</v>
      </c>
      <c r="R718">
        <v>202252</v>
      </c>
      <c r="S718"/>
      <c r="T718"/>
      <c r="U718" t="s">
        <v>1018</v>
      </c>
      <c r="V718">
        <v>10</v>
      </c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 t="s">
        <v>27</v>
      </c>
      <c r="AN718" t="s">
        <v>28</v>
      </c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 t="s">
        <v>29</v>
      </c>
      <c r="BD718" t="s">
        <v>30</v>
      </c>
      <c r="BE718"/>
      <c r="BF718"/>
      <c r="BG718"/>
      <c r="BH718"/>
      <c r="BI718"/>
      <c r="BJ718"/>
      <c r="BK718"/>
      <c r="BL718"/>
      <c r="BM718" t="s">
        <v>29</v>
      </c>
    </row>
    <row r="719" spans="1:65" x14ac:dyDescent="0.2">
      <c r="A719">
        <v>71125</v>
      </c>
      <c r="B719" t="s">
        <v>1019</v>
      </c>
      <c r="C719">
        <v>718</v>
      </c>
      <c r="D719" t="s">
        <v>24</v>
      </c>
      <c r="E719" t="s">
        <v>25</v>
      </c>
      <c r="F719"/>
      <c r="G719">
        <v>0.6</v>
      </c>
      <c r="H719">
        <v>30</v>
      </c>
      <c r="I719">
        <v>0.3</v>
      </c>
      <c r="J719">
        <v>0.85799999999999998</v>
      </c>
      <c r="K719">
        <v>0.73</v>
      </c>
      <c r="L719">
        <v>0</v>
      </c>
      <c r="M719">
        <v>0</v>
      </c>
      <c r="N719">
        <v>0.85799999999999998</v>
      </c>
      <c r="O719">
        <v>42.9</v>
      </c>
      <c r="P719">
        <v>50</v>
      </c>
      <c r="Q719">
        <v>202201</v>
      </c>
      <c r="R719">
        <v>202252</v>
      </c>
      <c r="S719"/>
      <c r="T719"/>
      <c r="U719" t="s">
        <v>1020</v>
      </c>
      <c r="V719">
        <v>27</v>
      </c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 t="s">
        <v>29</v>
      </c>
      <c r="BD719" t="s">
        <v>30</v>
      </c>
      <c r="BE719"/>
      <c r="BF719"/>
      <c r="BG719"/>
      <c r="BH719"/>
      <c r="BI719"/>
      <c r="BJ719"/>
      <c r="BK719"/>
      <c r="BL719"/>
      <c r="BM719" t="s">
        <v>29</v>
      </c>
    </row>
    <row r="720" spans="1:65" x14ac:dyDescent="0.2">
      <c r="A720">
        <v>71125</v>
      </c>
      <c r="B720" t="s">
        <v>1019</v>
      </c>
      <c r="C720">
        <v>718</v>
      </c>
      <c r="D720" t="s">
        <v>31</v>
      </c>
      <c r="E720" t="s">
        <v>32</v>
      </c>
      <c r="F720"/>
      <c r="G720">
        <v>0.5</v>
      </c>
      <c r="H720">
        <v>36</v>
      </c>
      <c r="I720">
        <v>0.3</v>
      </c>
      <c r="J720">
        <v>0.71499999999999997</v>
      </c>
      <c r="K720">
        <v>0.51</v>
      </c>
      <c r="L720">
        <v>0</v>
      </c>
      <c r="M720">
        <v>0</v>
      </c>
      <c r="N720">
        <v>0.71499999999999997</v>
      </c>
      <c r="O720">
        <v>51.48</v>
      </c>
      <c r="P720">
        <v>72</v>
      </c>
      <c r="Q720">
        <v>202201</v>
      </c>
      <c r="R720">
        <v>202252</v>
      </c>
      <c r="S720"/>
      <c r="T720"/>
      <c r="U720" t="s">
        <v>1021</v>
      </c>
      <c r="V720">
        <v>17</v>
      </c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 t="s">
        <v>29</v>
      </c>
      <c r="BD720" t="s">
        <v>30</v>
      </c>
      <c r="BE720"/>
      <c r="BF720"/>
      <c r="BG720"/>
      <c r="BH720"/>
      <c r="BI720"/>
      <c r="BJ720"/>
      <c r="BK720"/>
      <c r="BL720"/>
      <c r="BM720" t="s">
        <v>29</v>
      </c>
    </row>
    <row r="721" spans="1:65" x14ac:dyDescent="0.2">
      <c r="A721">
        <v>71125</v>
      </c>
      <c r="B721" t="s">
        <v>1019</v>
      </c>
      <c r="C721">
        <v>718</v>
      </c>
      <c r="D721" t="s">
        <v>34</v>
      </c>
      <c r="E721" t="s">
        <v>35</v>
      </c>
      <c r="F721" t="s">
        <v>36</v>
      </c>
      <c r="G721">
        <v>1.46</v>
      </c>
      <c r="H721">
        <v>26.28</v>
      </c>
      <c r="I721">
        <v>0.3</v>
      </c>
      <c r="J721">
        <v>2.0859999999999999</v>
      </c>
      <c r="K721">
        <v>4.3499999999999996</v>
      </c>
      <c r="L721">
        <v>0</v>
      </c>
      <c r="M721">
        <v>0</v>
      </c>
      <c r="N721">
        <v>2.0859999999999999</v>
      </c>
      <c r="O721">
        <v>37.54</v>
      </c>
      <c r="P721">
        <v>18</v>
      </c>
      <c r="Q721">
        <v>202201</v>
      </c>
      <c r="R721">
        <v>202252</v>
      </c>
      <c r="S721"/>
      <c r="T721"/>
      <c r="U721" t="s">
        <v>1022</v>
      </c>
      <c r="V721">
        <v>56</v>
      </c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 t="s">
        <v>29</v>
      </c>
      <c r="BD721" t="s">
        <v>30</v>
      </c>
      <c r="BE721"/>
      <c r="BF721"/>
      <c r="BG721"/>
      <c r="BH721"/>
      <c r="BI721"/>
      <c r="BJ721"/>
      <c r="BK721"/>
      <c r="BL721"/>
      <c r="BM721" t="s">
        <v>29</v>
      </c>
    </row>
    <row r="722" spans="1:65" x14ac:dyDescent="0.2">
      <c r="A722">
        <v>71515</v>
      </c>
      <c r="B722" t="s">
        <v>1023</v>
      </c>
      <c r="C722">
        <v>718</v>
      </c>
      <c r="D722" t="s">
        <v>31</v>
      </c>
      <c r="E722" t="s">
        <v>32</v>
      </c>
      <c r="F722"/>
      <c r="G722">
        <v>0.46</v>
      </c>
      <c r="H722">
        <v>33.119999999999997</v>
      </c>
      <c r="I722">
        <v>0.3</v>
      </c>
      <c r="J722">
        <v>0.65800000000000003</v>
      </c>
      <c r="K722">
        <v>0.43</v>
      </c>
      <c r="L722">
        <v>0</v>
      </c>
      <c r="M722">
        <v>0</v>
      </c>
      <c r="N722">
        <v>0.65800000000000003</v>
      </c>
      <c r="O722">
        <v>47.37</v>
      </c>
      <c r="P722">
        <v>72</v>
      </c>
      <c r="Q722">
        <v>202201</v>
      </c>
      <c r="R722">
        <v>202252</v>
      </c>
      <c r="S722"/>
      <c r="T722"/>
      <c r="U722" t="s">
        <v>1024</v>
      </c>
      <c r="V722">
        <v>13</v>
      </c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 t="s">
        <v>27</v>
      </c>
      <c r="AN722" t="s">
        <v>28</v>
      </c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 t="s">
        <v>29</v>
      </c>
      <c r="BD722" t="s">
        <v>30</v>
      </c>
      <c r="BE722"/>
      <c r="BF722"/>
      <c r="BG722"/>
      <c r="BH722"/>
      <c r="BI722"/>
      <c r="BJ722"/>
      <c r="BK722"/>
      <c r="BL722"/>
      <c r="BM722" t="s">
        <v>29</v>
      </c>
    </row>
    <row r="723" spans="1:65" x14ac:dyDescent="0.2">
      <c r="A723">
        <v>71515</v>
      </c>
      <c r="B723" t="s">
        <v>1023</v>
      </c>
      <c r="C723">
        <v>718</v>
      </c>
      <c r="D723" t="s">
        <v>54</v>
      </c>
      <c r="E723" t="s">
        <v>55</v>
      </c>
      <c r="F723"/>
      <c r="G723">
        <v>0.41</v>
      </c>
      <c r="H723">
        <v>41.82</v>
      </c>
      <c r="I723">
        <v>0.3</v>
      </c>
      <c r="J723">
        <v>0.58599999999999997</v>
      </c>
      <c r="K723">
        <v>0.34</v>
      </c>
      <c r="L723">
        <v>0</v>
      </c>
      <c r="M723">
        <v>0</v>
      </c>
      <c r="N723">
        <v>0.58599999999999997</v>
      </c>
      <c r="O723">
        <v>59.77</v>
      </c>
      <c r="P723">
        <v>102</v>
      </c>
      <c r="Q723">
        <v>202201</v>
      </c>
      <c r="R723">
        <v>202252</v>
      </c>
      <c r="S723"/>
      <c r="T723"/>
      <c r="U723" t="s">
        <v>1025</v>
      </c>
      <c r="V723">
        <v>10</v>
      </c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 t="s">
        <v>27</v>
      </c>
      <c r="AN723" t="s">
        <v>28</v>
      </c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 t="s">
        <v>29</v>
      </c>
      <c r="BD723" t="s">
        <v>30</v>
      </c>
      <c r="BE723"/>
      <c r="BF723"/>
      <c r="BG723"/>
      <c r="BH723"/>
      <c r="BI723"/>
      <c r="BJ723"/>
      <c r="BK723"/>
      <c r="BL723"/>
      <c r="BM723" t="s">
        <v>29</v>
      </c>
    </row>
    <row r="724" spans="1:65" x14ac:dyDescent="0.2">
      <c r="A724">
        <v>71546</v>
      </c>
      <c r="B724" t="s">
        <v>1026</v>
      </c>
      <c r="C724">
        <v>718</v>
      </c>
      <c r="D724" t="s">
        <v>24</v>
      </c>
      <c r="E724" t="s">
        <v>25</v>
      </c>
      <c r="F724"/>
      <c r="G724">
        <v>0.62</v>
      </c>
      <c r="H724">
        <v>31</v>
      </c>
      <c r="I724">
        <v>0.3</v>
      </c>
      <c r="J724">
        <v>0.88600000000000001</v>
      </c>
      <c r="K724">
        <v>0.78</v>
      </c>
      <c r="L724">
        <v>0</v>
      </c>
      <c r="M724">
        <v>0</v>
      </c>
      <c r="N724">
        <v>0.88600000000000001</v>
      </c>
      <c r="O724">
        <v>44.3</v>
      </c>
      <c r="P724">
        <v>50</v>
      </c>
      <c r="Q724">
        <v>202201</v>
      </c>
      <c r="R724">
        <v>202252</v>
      </c>
      <c r="S724"/>
      <c r="T724"/>
      <c r="U724" t="s">
        <v>1027</v>
      </c>
      <c r="V724">
        <v>29</v>
      </c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 t="s">
        <v>29</v>
      </c>
      <c r="BD724" t="s">
        <v>30</v>
      </c>
      <c r="BE724"/>
      <c r="BF724"/>
      <c r="BG724"/>
      <c r="BH724"/>
      <c r="BI724"/>
      <c r="BJ724"/>
      <c r="BK724"/>
      <c r="BL724"/>
      <c r="BM724" t="s">
        <v>29</v>
      </c>
    </row>
    <row r="725" spans="1:65" x14ac:dyDescent="0.2">
      <c r="A725">
        <v>71546</v>
      </c>
      <c r="B725" t="s">
        <v>1026</v>
      </c>
      <c r="C725">
        <v>718</v>
      </c>
      <c r="D725" t="s">
        <v>31</v>
      </c>
      <c r="E725" t="s">
        <v>32</v>
      </c>
      <c r="F725"/>
      <c r="G725">
        <v>0.46</v>
      </c>
      <c r="H725">
        <v>33.119999999999997</v>
      </c>
      <c r="I725">
        <v>0.3</v>
      </c>
      <c r="J725">
        <v>0.65800000000000003</v>
      </c>
      <c r="K725">
        <v>0.43</v>
      </c>
      <c r="L725">
        <v>0</v>
      </c>
      <c r="M725">
        <v>0</v>
      </c>
      <c r="N725">
        <v>0.65800000000000003</v>
      </c>
      <c r="O725">
        <v>47.37</v>
      </c>
      <c r="P725">
        <v>72</v>
      </c>
      <c r="Q725">
        <v>202201</v>
      </c>
      <c r="R725">
        <v>202252</v>
      </c>
      <c r="S725"/>
      <c r="T725"/>
      <c r="U725" t="s">
        <v>1028</v>
      </c>
      <c r="V725">
        <v>13</v>
      </c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 t="s">
        <v>29</v>
      </c>
      <c r="BD725" t="s">
        <v>30</v>
      </c>
      <c r="BE725"/>
      <c r="BF725"/>
      <c r="BG725"/>
      <c r="BH725"/>
      <c r="BI725"/>
      <c r="BJ725"/>
      <c r="BK725"/>
      <c r="BL725"/>
      <c r="BM725" t="s">
        <v>29</v>
      </c>
    </row>
    <row r="726" spans="1:65" x14ac:dyDescent="0.2">
      <c r="A726">
        <v>71546</v>
      </c>
      <c r="B726" t="s">
        <v>1026</v>
      </c>
      <c r="C726">
        <v>718</v>
      </c>
      <c r="D726" t="s">
        <v>34</v>
      </c>
      <c r="E726" t="s">
        <v>35</v>
      </c>
      <c r="F726" t="s">
        <v>36</v>
      </c>
      <c r="G726">
        <v>1.48</v>
      </c>
      <c r="H726">
        <v>26.64</v>
      </c>
      <c r="I726">
        <v>0.3</v>
      </c>
      <c r="J726">
        <v>2.1150000000000002</v>
      </c>
      <c r="K726">
        <v>4.47</v>
      </c>
      <c r="L726">
        <v>0</v>
      </c>
      <c r="M726">
        <v>0</v>
      </c>
      <c r="N726">
        <v>2.1150000000000002</v>
      </c>
      <c r="O726">
        <v>38.07</v>
      </c>
      <c r="P726">
        <v>18</v>
      </c>
      <c r="Q726">
        <v>202201</v>
      </c>
      <c r="R726">
        <v>202252</v>
      </c>
      <c r="S726"/>
      <c r="T726"/>
      <c r="U726" t="s">
        <v>1029</v>
      </c>
      <c r="V726">
        <v>58</v>
      </c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 t="s">
        <v>29</v>
      </c>
      <c r="BD726" t="s">
        <v>30</v>
      </c>
      <c r="BE726"/>
      <c r="BF726"/>
      <c r="BG726"/>
      <c r="BH726"/>
      <c r="BI726"/>
      <c r="BJ726"/>
      <c r="BK726"/>
      <c r="BL726"/>
      <c r="BM726" t="s">
        <v>29</v>
      </c>
    </row>
    <row r="727" spans="1:65" x14ac:dyDescent="0.2">
      <c r="A727">
        <v>71546</v>
      </c>
      <c r="B727" t="s">
        <v>1026</v>
      </c>
      <c r="C727">
        <v>718</v>
      </c>
      <c r="D727" t="s">
        <v>54</v>
      </c>
      <c r="E727" t="s">
        <v>55</v>
      </c>
      <c r="F727"/>
      <c r="G727">
        <v>0.41</v>
      </c>
      <c r="H727">
        <v>41.82</v>
      </c>
      <c r="I727">
        <v>0.3</v>
      </c>
      <c r="J727">
        <v>0.58599999999999997</v>
      </c>
      <c r="K727">
        <v>0.34</v>
      </c>
      <c r="L727">
        <v>0</v>
      </c>
      <c r="M727">
        <v>0</v>
      </c>
      <c r="N727">
        <v>0.58599999999999997</v>
      </c>
      <c r="O727">
        <v>59.77</v>
      </c>
      <c r="P727">
        <v>102</v>
      </c>
      <c r="Q727">
        <v>202201</v>
      </c>
      <c r="R727">
        <v>202252</v>
      </c>
      <c r="S727"/>
      <c r="T727"/>
      <c r="U727" t="s">
        <v>1030</v>
      </c>
      <c r="V727">
        <v>10</v>
      </c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 t="s">
        <v>29</v>
      </c>
      <c r="BD727" t="s">
        <v>30</v>
      </c>
      <c r="BE727"/>
      <c r="BF727"/>
      <c r="BG727"/>
      <c r="BH727"/>
      <c r="BI727"/>
      <c r="BJ727"/>
      <c r="BK727"/>
      <c r="BL727"/>
      <c r="BM727" t="s">
        <v>29</v>
      </c>
    </row>
    <row r="728" spans="1:65" x14ac:dyDescent="0.2">
      <c r="A728">
        <v>71885</v>
      </c>
      <c r="B728" t="s">
        <v>1031</v>
      </c>
      <c r="C728">
        <v>718</v>
      </c>
      <c r="D728" t="s">
        <v>24</v>
      </c>
      <c r="E728" t="s">
        <v>25</v>
      </c>
      <c r="F728"/>
      <c r="G728">
        <v>0.63</v>
      </c>
      <c r="H728">
        <v>31.5</v>
      </c>
      <c r="I728">
        <v>0.3</v>
      </c>
      <c r="J728">
        <v>0.9</v>
      </c>
      <c r="K728">
        <v>0.81</v>
      </c>
      <c r="L728">
        <v>0</v>
      </c>
      <c r="M728">
        <v>0</v>
      </c>
      <c r="N728">
        <v>0.9</v>
      </c>
      <c r="O728">
        <v>45</v>
      </c>
      <c r="P728">
        <v>50</v>
      </c>
      <c r="Q728">
        <v>202201</v>
      </c>
      <c r="R728">
        <v>202252</v>
      </c>
      <c r="S728"/>
      <c r="T728"/>
      <c r="U728" t="s">
        <v>1032</v>
      </c>
      <c r="V728">
        <v>30</v>
      </c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 t="s">
        <v>29</v>
      </c>
      <c r="BD728" t="s">
        <v>30</v>
      </c>
      <c r="BE728"/>
      <c r="BF728"/>
      <c r="BG728"/>
      <c r="BH728"/>
      <c r="BI728"/>
      <c r="BJ728"/>
      <c r="BK728"/>
      <c r="BL728"/>
      <c r="BM728" t="s">
        <v>29</v>
      </c>
    </row>
    <row r="729" spans="1:65" x14ac:dyDescent="0.2">
      <c r="A729">
        <v>71885</v>
      </c>
      <c r="B729" t="s">
        <v>1031</v>
      </c>
      <c r="C729">
        <v>718</v>
      </c>
      <c r="D729" t="s">
        <v>31</v>
      </c>
      <c r="E729" t="s">
        <v>32</v>
      </c>
      <c r="F729"/>
      <c r="G729">
        <v>0.53</v>
      </c>
      <c r="H729">
        <v>38.159999999999997</v>
      </c>
      <c r="I729">
        <v>0.3</v>
      </c>
      <c r="J729">
        <v>0.75800000000000001</v>
      </c>
      <c r="K729">
        <v>0.56999999999999995</v>
      </c>
      <c r="L729">
        <v>0</v>
      </c>
      <c r="M729">
        <v>0</v>
      </c>
      <c r="N729">
        <v>0.75800000000000001</v>
      </c>
      <c r="O729">
        <v>54.57</v>
      </c>
      <c r="P729">
        <v>72</v>
      </c>
      <c r="Q729">
        <v>202201</v>
      </c>
      <c r="R729">
        <v>202252</v>
      </c>
      <c r="S729"/>
      <c r="T729"/>
      <c r="U729" t="s">
        <v>1033</v>
      </c>
      <c r="V729">
        <v>20</v>
      </c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 t="s">
        <v>29</v>
      </c>
      <c r="BD729" t="s">
        <v>30</v>
      </c>
      <c r="BE729"/>
      <c r="BF729"/>
      <c r="BG729"/>
      <c r="BH729"/>
      <c r="BI729"/>
      <c r="BJ729"/>
      <c r="BK729"/>
      <c r="BL729"/>
      <c r="BM729" t="s">
        <v>29</v>
      </c>
    </row>
    <row r="730" spans="1:65" x14ac:dyDescent="0.2">
      <c r="A730">
        <v>71885</v>
      </c>
      <c r="B730" t="s">
        <v>1031</v>
      </c>
      <c r="C730">
        <v>718</v>
      </c>
      <c r="D730" t="s">
        <v>34</v>
      </c>
      <c r="E730" t="s">
        <v>35</v>
      </c>
      <c r="F730" t="s">
        <v>36</v>
      </c>
      <c r="G730">
        <v>1.49</v>
      </c>
      <c r="H730">
        <v>26.82</v>
      </c>
      <c r="I730">
        <v>0.3</v>
      </c>
      <c r="J730">
        <v>2.129</v>
      </c>
      <c r="K730">
        <v>4.53</v>
      </c>
      <c r="L730">
        <v>0</v>
      </c>
      <c r="M730">
        <v>0</v>
      </c>
      <c r="N730">
        <v>2.129</v>
      </c>
      <c r="O730">
        <v>38.32</v>
      </c>
      <c r="P730">
        <v>18</v>
      </c>
      <c r="Q730">
        <v>202201</v>
      </c>
      <c r="R730">
        <v>202252</v>
      </c>
      <c r="S730"/>
      <c r="T730"/>
      <c r="U730" t="s">
        <v>1034</v>
      </c>
      <c r="V730">
        <v>59</v>
      </c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 t="s">
        <v>29</v>
      </c>
      <c r="BD730" t="s">
        <v>30</v>
      </c>
      <c r="BE730"/>
      <c r="BF730"/>
      <c r="BG730"/>
      <c r="BH730"/>
      <c r="BI730"/>
      <c r="BJ730"/>
      <c r="BK730"/>
      <c r="BL730"/>
      <c r="BM730" t="s">
        <v>29</v>
      </c>
    </row>
    <row r="731" spans="1:65" x14ac:dyDescent="0.2">
      <c r="A731">
        <v>71886</v>
      </c>
      <c r="B731" t="s">
        <v>1035</v>
      </c>
      <c r="C731">
        <v>718</v>
      </c>
      <c r="D731" t="s">
        <v>24</v>
      </c>
      <c r="E731" t="s">
        <v>25</v>
      </c>
      <c r="F731"/>
      <c r="G731">
        <v>0.62</v>
      </c>
      <c r="H731">
        <v>31</v>
      </c>
      <c r="I731">
        <v>0.3</v>
      </c>
      <c r="J731">
        <v>0.88600000000000001</v>
      </c>
      <c r="K731">
        <v>0.78</v>
      </c>
      <c r="L731">
        <v>0</v>
      </c>
      <c r="M731">
        <v>0</v>
      </c>
      <c r="N731">
        <v>0.88600000000000001</v>
      </c>
      <c r="O731">
        <v>44.3</v>
      </c>
      <c r="P731">
        <v>50</v>
      </c>
      <c r="Q731">
        <v>202201</v>
      </c>
      <c r="R731">
        <v>202252</v>
      </c>
      <c r="S731"/>
      <c r="T731"/>
      <c r="U731" t="s">
        <v>1036</v>
      </c>
      <c r="V731">
        <v>29</v>
      </c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 t="s">
        <v>29</v>
      </c>
      <c r="BD731" t="s">
        <v>30</v>
      </c>
      <c r="BE731"/>
      <c r="BF731"/>
      <c r="BG731"/>
      <c r="BH731"/>
      <c r="BI731"/>
      <c r="BJ731"/>
      <c r="BK731"/>
      <c r="BL731"/>
      <c r="BM731" t="s">
        <v>29</v>
      </c>
    </row>
    <row r="732" spans="1:65" x14ac:dyDescent="0.2">
      <c r="A732">
        <v>71886</v>
      </c>
      <c r="B732" t="s">
        <v>1035</v>
      </c>
      <c r="C732">
        <v>718</v>
      </c>
      <c r="D732" t="s">
        <v>31</v>
      </c>
      <c r="E732" t="s">
        <v>32</v>
      </c>
      <c r="F732"/>
      <c r="G732">
        <v>0.56000000000000005</v>
      </c>
      <c r="H732">
        <v>40.32</v>
      </c>
      <c r="I732">
        <v>0.3</v>
      </c>
      <c r="J732">
        <v>0.8</v>
      </c>
      <c r="K732">
        <v>0.64</v>
      </c>
      <c r="L732">
        <v>0</v>
      </c>
      <c r="M732">
        <v>0</v>
      </c>
      <c r="N732">
        <v>0.8</v>
      </c>
      <c r="O732">
        <v>57.6</v>
      </c>
      <c r="P732">
        <v>72</v>
      </c>
      <c r="Q732">
        <v>202201</v>
      </c>
      <c r="R732">
        <v>202252</v>
      </c>
      <c r="S732"/>
      <c r="T732"/>
      <c r="U732" t="s">
        <v>1037</v>
      </c>
      <c r="V732">
        <v>23</v>
      </c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 t="s">
        <v>29</v>
      </c>
      <c r="BD732" t="s">
        <v>30</v>
      </c>
      <c r="BE732"/>
      <c r="BF732"/>
      <c r="BG732"/>
      <c r="BH732"/>
      <c r="BI732"/>
      <c r="BJ732"/>
      <c r="BK732"/>
      <c r="BL732"/>
      <c r="BM732" t="s">
        <v>29</v>
      </c>
    </row>
    <row r="733" spans="1:65" x14ac:dyDescent="0.2">
      <c r="A733">
        <v>71886</v>
      </c>
      <c r="B733" t="s">
        <v>1035</v>
      </c>
      <c r="C733">
        <v>718</v>
      </c>
      <c r="D733" t="s">
        <v>34</v>
      </c>
      <c r="E733" t="s">
        <v>35</v>
      </c>
      <c r="F733" t="s">
        <v>36</v>
      </c>
      <c r="G733">
        <v>1.48</v>
      </c>
      <c r="H733">
        <v>26.64</v>
      </c>
      <c r="I733">
        <v>0.3</v>
      </c>
      <c r="J733">
        <v>2.1150000000000002</v>
      </c>
      <c r="K733">
        <v>4.47</v>
      </c>
      <c r="L733">
        <v>0</v>
      </c>
      <c r="M733">
        <v>0</v>
      </c>
      <c r="N733">
        <v>2.1150000000000002</v>
      </c>
      <c r="O733">
        <v>38.07</v>
      </c>
      <c r="P733">
        <v>18</v>
      </c>
      <c r="Q733">
        <v>202201</v>
      </c>
      <c r="R733">
        <v>202252</v>
      </c>
      <c r="S733"/>
      <c r="T733"/>
      <c r="U733" t="s">
        <v>1038</v>
      </c>
      <c r="V733">
        <v>58</v>
      </c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 t="s">
        <v>29</v>
      </c>
      <c r="BD733" t="s">
        <v>30</v>
      </c>
      <c r="BE733"/>
      <c r="BF733"/>
      <c r="BG733"/>
      <c r="BH733"/>
      <c r="BI733"/>
      <c r="BJ733"/>
      <c r="BK733"/>
      <c r="BL733"/>
      <c r="BM733" t="s">
        <v>29</v>
      </c>
    </row>
    <row r="734" spans="1:65" x14ac:dyDescent="0.2">
      <c r="A734">
        <v>71887</v>
      </c>
      <c r="B734" t="s">
        <v>1039</v>
      </c>
      <c r="C734">
        <v>718</v>
      </c>
      <c r="D734" t="s">
        <v>24</v>
      </c>
      <c r="E734" t="s">
        <v>25</v>
      </c>
      <c r="F734"/>
      <c r="G734">
        <v>0.61</v>
      </c>
      <c r="H734">
        <v>30.5</v>
      </c>
      <c r="I734">
        <v>0.3</v>
      </c>
      <c r="J734">
        <v>0.872</v>
      </c>
      <c r="K734">
        <v>0.76</v>
      </c>
      <c r="L734">
        <v>0</v>
      </c>
      <c r="M734">
        <v>0</v>
      </c>
      <c r="N734">
        <v>0.872</v>
      </c>
      <c r="O734">
        <v>43.6</v>
      </c>
      <c r="P734">
        <v>50</v>
      </c>
      <c r="Q734">
        <v>202201</v>
      </c>
      <c r="R734">
        <v>202252</v>
      </c>
      <c r="S734"/>
      <c r="T734"/>
      <c r="U734" t="s">
        <v>1040</v>
      </c>
      <c r="V734">
        <v>28</v>
      </c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 t="s">
        <v>29</v>
      </c>
      <c r="BD734" t="s">
        <v>30</v>
      </c>
      <c r="BE734"/>
      <c r="BF734"/>
      <c r="BG734"/>
      <c r="BH734"/>
      <c r="BI734"/>
      <c r="BJ734"/>
      <c r="BK734"/>
      <c r="BL734"/>
      <c r="BM734" t="s">
        <v>29</v>
      </c>
    </row>
    <row r="735" spans="1:65" x14ac:dyDescent="0.2">
      <c r="A735">
        <v>71887</v>
      </c>
      <c r="B735" t="s">
        <v>1039</v>
      </c>
      <c r="C735">
        <v>718</v>
      </c>
      <c r="D735" t="s">
        <v>31</v>
      </c>
      <c r="E735" t="s">
        <v>32</v>
      </c>
      <c r="F735"/>
      <c r="G735">
        <v>0.51</v>
      </c>
      <c r="H735">
        <v>36.72</v>
      </c>
      <c r="I735">
        <v>0.3</v>
      </c>
      <c r="J735">
        <v>0.72899999999999998</v>
      </c>
      <c r="K735">
        <v>0.53</v>
      </c>
      <c r="L735">
        <v>0</v>
      </c>
      <c r="M735">
        <v>0</v>
      </c>
      <c r="N735">
        <v>0.72899999999999998</v>
      </c>
      <c r="O735">
        <v>52.48</v>
      </c>
      <c r="P735">
        <v>72</v>
      </c>
      <c r="Q735">
        <v>202201</v>
      </c>
      <c r="R735">
        <v>202252</v>
      </c>
      <c r="S735"/>
      <c r="T735"/>
      <c r="U735" t="s">
        <v>1041</v>
      </c>
      <c r="V735">
        <v>18</v>
      </c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 t="s">
        <v>29</v>
      </c>
      <c r="BD735" t="s">
        <v>30</v>
      </c>
      <c r="BE735"/>
      <c r="BF735"/>
      <c r="BG735"/>
      <c r="BH735"/>
      <c r="BI735"/>
      <c r="BJ735"/>
      <c r="BK735"/>
      <c r="BL735"/>
      <c r="BM735" t="s">
        <v>29</v>
      </c>
    </row>
    <row r="736" spans="1:65" x14ac:dyDescent="0.2">
      <c r="A736">
        <v>71887</v>
      </c>
      <c r="B736" t="s">
        <v>1039</v>
      </c>
      <c r="C736">
        <v>718</v>
      </c>
      <c r="D736" t="s">
        <v>34</v>
      </c>
      <c r="E736" t="s">
        <v>35</v>
      </c>
      <c r="F736" t="s">
        <v>36</v>
      </c>
      <c r="G736">
        <v>1.47</v>
      </c>
      <c r="H736">
        <v>26.46</v>
      </c>
      <c r="I736">
        <v>0.3</v>
      </c>
      <c r="J736">
        <v>2.1</v>
      </c>
      <c r="K736">
        <v>4.41</v>
      </c>
      <c r="L736">
        <v>0</v>
      </c>
      <c r="M736">
        <v>0</v>
      </c>
      <c r="N736">
        <v>2.1</v>
      </c>
      <c r="O736">
        <v>37.799999999999997</v>
      </c>
      <c r="P736">
        <v>18</v>
      </c>
      <c r="Q736">
        <v>202201</v>
      </c>
      <c r="R736">
        <v>202252</v>
      </c>
      <c r="S736"/>
      <c r="T736"/>
      <c r="U736" t="s">
        <v>1042</v>
      </c>
      <c r="V736">
        <v>57</v>
      </c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 t="s">
        <v>29</v>
      </c>
      <c r="BD736" t="s">
        <v>30</v>
      </c>
      <c r="BE736"/>
      <c r="BF736"/>
      <c r="BG736"/>
      <c r="BH736"/>
      <c r="BI736"/>
      <c r="BJ736"/>
      <c r="BK736"/>
      <c r="BL736"/>
      <c r="BM736" t="s">
        <v>29</v>
      </c>
    </row>
    <row r="737" spans="1:65" x14ac:dyDescent="0.2">
      <c r="A737">
        <v>71888</v>
      </c>
      <c r="B737" t="s">
        <v>1043</v>
      </c>
      <c r="C737">
        <v>718</v>
      </c>
      <c r="D737" t="s">
        <v>24</v>
      </c>
      <c r="E737" t="s">
        <v>25</v>
      </c>
      <c r="F737"/>
      <c r="G737">
        <v>0.63</v>
      </c>
      <c r="H737">
        <v>31.5</v>
      </c>
      <c r="I737">
        <v>0.3</v>
      </c>
      <c r="J737">
        <v>0.9</v>
      </c>
      <c r="K737">
        <v>0.81</v>
      </c>
      <c r="L737">
        <v>0</v>
      </c>
      <c r="M737">
        <v>0</v>
      </c>
      <c r="N737">
        <v>0.9</v>
      </c>
      <c r="O737">
        <v>45</v>
      </c>
      <c r="P737">
        <v>50</v>
      </c>
      <c r="Q737">
        <v>202201</v>
      </c>
      <c r="R737">
        <v>202252</v>
      </c>
      <c r="S737"/>
      <c r="T737"/>
      <c r="U737" t="s">
        <v>1044</v>
      </c>
      <c r="V737">
        <v>30</v>
      </c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 t="s">
        <v>29</v>
      </c>
      <c r="BD737" t="s">
        <v>30</v>
      </c>
      <c r="BE737"/>
      <c r="BF737"/>
      <c r="BG737"/>
      <c r="BH737"/>
      <c r="BI737"/>
      <c r="BJ737"/>
      <c r="BK737"/>
      <c r="BL737"/>
      <c r="BM737" t="s">
        <v>29</v>
      </c>
    </row>
    <row r="738" spans="1:65" x14ac:dyDescent="0.2">
      <c r="A738">
        <v>71888</v>
      </c>
      <c r="B738" t="s">
        <v>1043</v>
      </c>
      <c r="C738">
        <v>718</v>
      </c>
      <c r="D738" t="s">
        <v>31</v>
      </c>
      <c r="E738" t="s">
        <v>32</v>
      </c>
      <c r="F738"/>
      <c r="G738">
        <v>0.53</v>
      </c>
      <c r="H738">
        <v>38.159999999999997</v>
      </c>
      <c r="I738">
        <v>0.3</v>
      </c>
      <c r="J738">
        <v>0.75800000000000001</v>
      </c>
      <c r="K738">
        <v>0.56999999999999995</v>
      </c>
      <c r="L738">
        <v>0</v>
      </c>
      <c r="M738">
        <v>0</v>
      </c>
      <c r="N738">
        <v>0.75800000000000001</v>
      </c>
      <c r="O738">
        <v>54.57</v>
      </c>
      <c r="P738">
        <v>72</v>
      </c>
      <c r="Q738">
        <v>202201</v>
      </c>
      <c r="R738">
        <v>202252</v>
      </c>
      <c r="S738"/>
      <c r="T738"/>
      <c r="U738" t="s">
        <v>1045</v>
      </c>
      <c r="V738">
        <v>20</v>
      </c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 t="s">
        <v>29</v>
      </c>
      <c r="BD738" t="s">
        <v>30</v>
      </c>
      <c r="BE738"/>
      <c r="BF738"/>
      <c r="BG738"/>
      <c r="BH738"/>
      <c r="BI738"/>
      <c r="BJ738"/>
      <c r="BK738"/>
      <c r="BL738"/>
      <c r="BM738" t="s">
        <v>29</v>
      </c>
    </row>
    <row r="739" spans="1:65" x14ac:dyDescent="0.2">
      <c r="A739">
        <v>71888</v>
      </c>
      <c r="B739" t="s">
        <v>1043</v>
      </c>
      <c r="C739">
        <v>718</v>
      </c>
      <c r="D739" t="s">
        <v>34</v>
      </c>
      <c r="E739" t="s">
        <v>35</v>
      </c>
      <c r="F739" t="s">
        <v>36</v>
      </c>
      <c r="G739">
        <v>1.49</v>
      </c>
      <c r="H739">
        <v>26.82</v>
      </c>
      <c r="I739">
        <v>0.3</v>
      </c>
      <c r="J739">
        <v>2.129</v>
      </c>
      <c r="K739">
        <v>4.53</v>
      </c>
      <c r="L739">
        <v>0</v>
      </c>
      <c r="M739">
        <v>0</v>
      </c>
      <c r="N739">
        <v>2.129</v>
      </c>
      <c r="O739">
        <v>38.32</v>
      </c>
      <c r="P739">
        <v>18</v>
      </c>
      <c r="Q739">
        <v>202201</v>
      </c>
      <c r="R739">
        <v>202252</v>
      </c>
      <c r="S739"/>
      <c r="T739"/>
      <c r="U739" t="s">
        <v>1046</v>
      </c>
      <c r="V739">
        <v>59</v>
      </c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 t="s">
        <v>29</v>
      </c>
      <c r="BD739" t="s">
        <v>30</v>
      </c>
      <c r="BE739"/>
      <c r="BF739"/>
      <c r="BG739"/>
      <c r="BH739"/>
      <c r="BI739"/>
      <c r="BJ739"/>
      <c r="BK739"/>
      <c r="BL739"/>
      <c r="BM739" t="s">
        <v>29</v>
      </c>
    </row>
    <row r="740" spans="1:65" x14ac:dyDescent="0.2">
      <c r="A740">
        <v>71889</v>
      </c>
      <c r="B740" t="s">
        <v>1047</v>
      </c>
      <c r="C740">
        <v>718</v>
      </c>
      <c r="D740" t="s">
        <v>24</v>
      </c>
      <c r="E740" t="s">
        <v>25</v>
      </c>
      <c r="F740"/>
      <c r="G740">
        <v>0.63</v>
      </c>
      <c r="H740">
        <v>31.5</v>
      </c>
      <c r="I740">
        <v>0.3</v>
      </c>
      <c r="J740">
        <v>0.9</v>
      </c>
      <c r="K740">
        <v>0.81</v>
      </c>
      <c r="L740">
        <v>0</v>
      </c>
      <c r="M740">
        <v>0</v>
      </c>
      <c r="N740">
        <v>0.9</v>
      </c>
      <c r="O740">
        <v>45</v>
      </c>
      <c r="P740">
        <v>50</v>
      </c>
      <c r="Q740">
        <v>202201</v>
      </c>
      <c r="R740">
        <v>202252</v>
      </c>
      <c r="S740"/>
      <c r="T740"/>
      <c r="U740" t="s">
        <v>1048</v>
      </c>
      <c r="V740">
        <v>30</v>
      </c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 t="s">
        <v>29</v>
      </c>
      <c r="BD740" t="s">
        <v>30</v>
      </c>
      <c r="BE740"/>
      <c r="BF740"/>
      <c r="BG740"/>
      <c r="BH740"/>
      <c r="BI740"/>
      <c r="BJ740"/>
      <c r="BK740"/>
      <c r="BL740"/>
      <c r="BM740" t="s">
        <v>29</v>
      </c>
    </row>
    <row r="741" spans="1:65" x14ac:dyDescent="0.2">
      <c r="A741">
        <v>71889</v>
      </c>
      <c r="B741" t="s">
        <v>1047</v>
      </c>
      <c r="C741">
        <v>718</v>
      </c>
      <c r="D741" t="s">
        <v>31</v>
      </c>
      <c r="E741" t="s">
        <v>32</v>
      </c>
      <c r="F741"/>
      <c r="G741">
        <v>0.53</v>
      </c>
      <c r="H741">
        <v>38.159999999999997</v>
      </c>
      <c r="I741">
        <v>0.3</v>
      </c>
      <c r="J741">
        <v>0.75800000000000001</v>
      </c>
      <c r="K741">
        <v>0.56999999999999995</v>
      </c>
      <c r="L741">
        <v>0</v>
      </c>
      <c r="M741">
        <v>0</v>
      </c>
      <c r="N741">
        <v>0.75800000000000001</v>
      </c>
      <c r="O741">
        <v>54.57</v>
      </c>
      <c r="P741">
        <v>72</v>
      </c>
      <c r="Q741">
        <v>202201</v>
      </c>
      <c r="R741">
        <v>202252</v>
      </c>
      <c r="S741"/>
      <c r="T741"/>
      <c r="U741" t="s">
        <v>1049</v>
      </c>
      <c r="V741">
        <v>20</v>
      </c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 t="s">
        <v>29</v>
      </c>
      <c r="BD741" t="s">
        <v>30</v>
      </c>
      <c r="BE741"/>
      <c r="BF741"/>
      <c r="BG741"/>
      <c r="BH741"/>
      <c r="BI741"/>
      <c r="BJ741"/>
      <c r="BK741"/>
      <c r="BL741"/>
      <c r="BM741" t="s">
        <v>29</v>
      </c>
    </row>
    <row r="742" spans="1:65" x14ac:dyDescent="0.2">
      <c r="A742">
        <v>71889</v>
      </c>
      <c r="B742" t="s">
        <v>1047</v>
      </c>
      <c r="C742">
        <v>718</v>
      </c>
      <c r="D742" t="s">
        <v>34</v>
      </c>
      <c r="E742" t="s">
        <v>35</v>
      </c>
      <c r="F742" t="s">
        <v>36</v>
      </c>
      <c r="G742">
        <v>1.49</v>
      </c>
      <c r="H742">
        <v>26.82</v>
      </c>
      <c r="I742">
        <v>0.3</v>
      </c>
      <c r="J742">
        <v>2.129</v>
      </c>
      <c r="K742">
        <v>4.53</v>
      </c>
      <c r="L742">
        <v>0</v>
      </c>
      <c r="M742">
        <v>0</v>
      </c>
      <c r="N742">
        <v>2.129</v>
      </c>
      <c r="O742">
        <v>38.32</v>
      </c>
      <c r="P742">
        <v>18</v>
      </c>
      <c r="Q742">
        <v>202201</v>
      </c>
      <c r="R742">
        <v>202252</v>
      </c>
      <c r="S742"/>
      <c r="T742"/>
      <c r="U742" t="s">
        <v>1050</v>
      </c>
      <c r="V742">
        <v>59</v>
      </c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 t="s">
        <v>29</v>
      </c>
      <c r="BD742" t="s">
        <v>30</v>
      </c>
      <c r="BE742"/>
      <c r="BF742"/>
      <c r="BG742"/>
      <c r="BH742"/>
      <c r="BI742"/>
      <c r="BJ742"/>
      <c r="BK742"/>
      <c r="BL742"/>
      <c r="BM742" t="s">
        <v>29</v>
      </c>
    </row>
    <row r="743" spans="1:65" x14ac:dyDescent="0.2">
      <c r="A743">
        <v>71893</v>
      </c>
      <c r="B743" t="s">
        <v>1051</v>
      </c>
      <c r="C743">
        <v>718</v>
      </c>
      <c r="D743" t="s">
        <v>24</v>
      </c>
      <c r="E743" t="s">
        <v>25</v>
      </c>
      <c r="F743"/>
      <c r="G743">
        <v>0.67</v>
      </c>
      <c r="H743">
        <v>33.5</v>
      </c>
      <c r="I743">
        <v>0.3</v>
      </c>
      <c r="J743">
        <v>0.95799999999999996</v>
      </c>
      <c r="K743">
        <v>0.91</v>
      </c>
      <c r="L743">
        <v>0</v>
      </c>
      <c r="M743">
        <v>0</v>
      </c>
      <c r="N743">
        <v>0.95799999999999996</v>
      </c>
      <c r="O743">
        <v>47.9</v>
      </c>
      <c r="P743">
        <v>50</v>
      </c>
      <c r="Q743">
        <v>202201</v>
      </c>
      <c r="R743">
        <v>202252</v>
      </c>
      <c r="S743"/>
      <c r="T743"/>
      <c r="U743" t="s">
        <v>1052</v>
      </c>
      <c r="V743">
        <v>33</v>
      </c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 t="s">
        <v>29</v>
      </c>
      <c r="BD743" t="s">
        <v>30</v>
      </c>
      <c r="BE743"/>
      <c r="BF743"/>
      <c r="BG743"/>
      <c r="BH743"/>
      <c r="BI743"/>
      <c r="BJ743"/>
      <c r="BK743"/>
      <c r="BL743"/>
      <c r="BM743" t="s">
        <v>29</v>
      </c>
    </row>
    <row r="744" spans="1:65" x14ac:dyDescent="0.2">
      <c r="A744">
        <v>71893</v>
      </c>
      <c r="B744" t="s">
        <v>1051</v>
      </c>
      <c r="C744">
        <v>718</v>
      </c>
      <c r="D744" t="s">
        <v>31</v>
      </c>
      <c r="E744" t="s">
        <v>32</v>
      </c>
      <c r="F744"/>
      <c r="G744">
        <v>0.62</v>
      </c>
      <c r="H744">
        <v>44.64</v>
      </c>
      <c r="I744">
        <v>0.3</v>
      </c>
      <c r="J744">
        <v>0.88600000000000001</v>
      </c>
      <c r="K744">
        <v>0.78</v>
      </c>
      <c r="L744">
        <v>0</v>
      </c>
      <c r="M744">
        <v>0</v>
      </c>
      <c r="N744">
        <v>0.88600000000000001</v>
      </c>
      <c r="O744">
        <v>63.79</v>
      </c>
      <c r="P744">
        <v>72</v>
      </c>
      <c r="Q744">
        <v>202201</v>
      </c>
      <c r="R744">
        <v>202252</v>
      </c>
      <c r="S744"/>
      <c r="T744"/>
      <c r="U744" t="s">
        <v>1053</v>
      </c>
      <c r="V744">
        <v>29</v>
      </c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 t="s">
        <v>29</v>
      </c>
      <c r="BD744" t="s">
        <v>30</v>
      </c>
      <c r="BE744"/>
      <c r="BF744"/>
      <c r="BG744"/>
      <c r="BH744"/>
      <c r="BI744"/>
      <c r="BJ744"/>
      <c r="BK744"/>
      <c r="BL744"/>
      <c r="BM744" t="s">
        <v>29</v>
      </c>
    </row>
    <row r="745" spans="1:65" x14ac:dyDescent="0.2">
      <c r="A745">
        <v>71894</v>
      </c>
      <c r="B745" t="s">
        <v>1054</v>
      </c>
      <c r="C745">
        <v>718</v>
      </c>
      <c r="D745" t="s">
        <v>24</v>
      </c>
      <c r="E745" t="s">
        <v>25</v>
      </c>
      <c r="F745"/>
      <c r="G745">
        <v>0.62</v>
      </c>
      <c r="H745">
        <v>31</v>
      </c>
      <c r="I745">
        <v>0.3</v>
      </c>
      <c r="J745">
        <v>0.88600000000000001</v>
      </c>
      <c r="K745">
        <v>0.78</v>
      </c>
      <c r="L745">
        <v>0</v>
      </c>
      <c r="M745">
        <v>0</v>
      </c>
      <c r="N745">
        <v>0.88600000000000001</v>
      </c>
      <c r="O745">
        <v>44.3</v>
      </c>
      <c r="P745">
        <v>50</v>
      </c>
      <c r="Q745">
        <v>202201</v>
      </c>
      <c r="R745">
        <v>202252</v>
      </c>
      <c r="S745"/>
      <c r="T745"/>
      <c r="U745" t="s">
        <v>1055</v>
      </c>
      <c r="V745">
        <v>29</v>
      </c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 t="s">
        <v>29</v>
      </c>
      <c r="BD745" t="s">
        <v>30</v>
      </c>
      <c r="BE745"/>
      <c r="BF745"/>
      <c r="BG745"/>
      <c r="BH745"/>
      <c r="BI745"/>
      <c r="BJ745"/>
      <c r="BK745"/>
      <c r="BL745"/>
      <c r="BM745" t="s">
        <v>29</v>
      </c>
    </row>
    <row r="746" spans="1:65" x14ac:dyDescent="0.2">
      <c r="A746">
        <v>71894</v>
      </c>
      <c r="B746" t="s">
        <v>1054</v>
      </c>
      <c r="C746">
        <v>718</v>
      </c>
      <c r="D746" t="s">
        <v>31</v>
      </c>
      <c r="E746" t="s">
        <v>32</v>
      </c>
      <c r="F746"/>
      <c r="G746">
        <v>0.57999999999999996</v>
      </c>
      <c r="H746">
        <v>41.76</v>
      </c>
      <c r="I746">
        <v>0.3</v>
      </c>
      <c r="J746">
        <v>0.82899999999999996</v>
      </c>
      <c r="K746">
        <v>0.68</v>
      </c>
      <c r="L746">
        <v>0</v>
      </c>
      <c r="M746">
        <v>0</v>
      </c>
      <c r="N746">
        <v>0.82899999999999996</v>
      </c>
      <c r="O746">
        <v>59.68</v>
      </c>
      <c r="P746">
        <v>72</v>
      </c>
      <c r="Q746">
        <v>202201</v>
      </c>
      <c r="R746">
        <v>202252</v>
      </c>
      <c r="S746"/>
      <c r="T746"/>
      <c r="U746" t="s">
        <v>1056</v>
      </c>
      <c r="V746">
        <v>25</v>
      </c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 t="s">
        <v>29</v>
      </c>
      <c r="BD746" t="s">
        <v>30</v>
      </c>
      <c r="BE746"/>
      <c r="BF746"/>
      <c r="BG746"/>
      <c r="BH746"/>
      <c r="BI746"/>
      <c r="BJ746"/>
      <c r="BK746"/>
      <c r="BL746"/>
      <c r="BM746" t="s">
        <v>29</v>
      </c>
    </row>
    <row r="747" spans="1:65" x14ac:dyDescent="0.2">
      <c r="A747">
        <v>71894</v>
      </c>
      <c r="B747" t="s">
        <v>1054</v>
      </c>
      <c r="C747">
        <v>718</v>
      </c>
      <c r="D747" t="s">
        <v>34</v>
      </c>
      <c r="E747" t="s">
        <v>35</v>
      </c>
      <c r="F747" t="s">
        <v>36</v>
      </c>
      <c r="G747">
        <v>1.63</v>
      </c>
      <c r="H747">
        <v>29.34</v>
      </c>
      <c r="I747">
        <v>0.3</v>
      </c>
      <c r="J747">
        <v>2.3290000000000002</v>
      </c>
      <c r="K747">
        <v>5.42</v>
      </c>
      <c r="L747">
        <v>0</v>
      </c>
      <c r="M747">
        <v>0</v>
      </c>
      <c r="N747">
        <v>2.3290000000000002</v>
      </c>
      <c r="O747">
        <v>41.92</v>
      </c>
      <c r="P747">
        <v>18</v>
      </c>
      <c r="Q747">
        <v>202201</v>
      </c>
      <c r="R747">
        <v>202252</v>
      </c>
      <c r="S747"/>
      <c r="T747"/>
      <c r="U747" t="s">
        <v>1057</v>
      </c>
      <c r="V747">
        <v>65</v>
      </c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 t="s">
        <v>29</v>
      </c>
      <c r="BD747" t="s">
        <v>30</v>
      </c>
      <c r="BE747"/>
      <c r="BF747"/>
      <c r="BG747"/>
      <c r="BH747"/>
      <c r="BI747"/>
      <c r="BJ747"/>
      <c r="BK747"/>
      <c r="BL747"/>
      <c r="BM747" t="s">
        <v>29</v>
      </c>
    </row>
    <row r="748" spans="1:65" x14ac:dyDescent="0.2">
      <c r="A748">
        <v>71895</v>
      </c>
      <c r="B748" t="s">
        <v>1058</v>
      </c>
      <c r="C748">
        <v>718</v>
      </c>
      <c r="D748" t="s">
        <v>24</v>
      </c>
      <c r="E748" t="s">
        <v>25</v>
      </c>
      <c r="F748"/>
      <c r="G748">
        <v>0.62</v>
      </c>
      <c r="H748">
        <v>31</v>
      </c>
      <c r="I748">
        <v>0.3</v>
      </c>
      <c r="J748">
        <v>0.88600000000000001</v>
      </c>
      <c r="K748">
        <v>0.78</v>
      </c>
      <c r="L748">
        <v>0</v>
      </c>
      <c r="M748">
        <v>0</v>
      </c>
      <c r="N748">
        <v>0.88600000000000001</v>
      </c>
      <c r="O748">
        <v>44.3</v>
      </c>
      <c r="P748">
        <v>50</v>
      </c>
      <c r="Q748">
        <v>202201</v>
      </c>
      <c r="R748">
        <v>202252</v>
      </c>
      <c r="S748"/>
      <c r="T748"/>
      <c r="U748" t="s">
        <v>1059</v>
      </c>
      <c r="V748">
        <v>29</v>
      </c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 t="s">
        <v>29</v>
      </c>
      <c r="BD748" t="s">
        <v>30</v>
      </c>
      <c r="BE748"/>
      <c r="BF748"/>
      <c r="BG748"/>
      <c r="BH748"/>
      <c r="BI748"/>
      <c r="BJ748"/>
      <c r="BK748"/>
      <c r="BL748"/>
      <c r="BM748" t="s">
        <v>29</v>
      </c>
    </row>
    <row r="749" spans="1:65" x14ac:dyDescent="0.2">
      <c r="A749">
        <v>71895</v>
      </c>
      <c r="B749" t="s">
        <v>1058</v>
      </c>
      <c r="C749">
        <v>718</v>
      </c>
      <c r="D749" t="s">
        <v>31</v>
      </c>
      <c r="E749" t="s">
        <v>32</v>
      </c>
      <c r="F749"/>
      <c r="G749">
        <v>0.56000000000000005</v>
      </c>
      <c r="H749">
        <v>40.32</v>
      </c>
      <c r="I749">
        <v>0.3</v>
      </c>
      <c r="J749">
        <v>0.8</v>
      </c>
      <c r="K749">
        <v>0.64</v>
      </c>
      <c r="L749">
        <v>0</v>
      </c>
      <c r="M749">
        <v>0</v>
      </c>
      <c r="N749">
        <v>0.8</v>
      </c>
      <c r="O749">
        <v>57.6</v>
      </c>
      <c r="P749">
        <v>72</v>
      </c>
      <c r="Q749">
        <v>202201</v>
      </c>
      <c r="R749">
        <v>202252</v>
      </c>
      <c r="S749"/>
      <c r="T749"/>
      <c r="U749" t="s">
        <v>1060</v>
      </c>
      <c r="V749">
        <v>23</v>
      </c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 t="s">
        <v>29</v>
      </c>
      <c r="BD749" t="s">
        <v>30</v>
      </c>
      <c r="BE749"/>
      <c r="BF749"/>
      <c r="BG749"/>
      <c r="BH749"/>
      <c r="BI749"/>
      <c r="BJ749"/>
      <c r="BK749"/>
      <c r="BL749"/>
      <c r="BM749" t="s">
        <v>29</v>
      </c>
    </row>
    <row r="750" spans="1:65" x14ac:dyDescent="0.2">
      <c r="A750">
        <v>71895</v>
      </c>
      <c r="B750" t="s">
        <v>1058</v>
      </c>
      <c r="C750">
        <v>718</v>
      </c>
      <c r="D750" t="s">
        <v>34</v>
      </c>
      <c r="E750" t="s">
        <v>35</v>
      </c>
      <c r="F750" t="s">
        <v>36</v>
      </c>
      <c r="G750">
        <v>1.63</v>
      </c>
      <c r="H750">
        <v>29.34</v>
      </c>
      <c r="I750">
        <v>0.3</v>
      </c>
      <c r="J750">
        <v>2.3290000000000002</v>
      </c>
      <c r="K750">
        <v>5.42</v>
      </c>
      <c r="L750">
        <v>0</v>
      </c>
      <c r="M750">
        <v>0</v>
      </c>
      <c r="N750">
        <v>2.3290000000000002</v>
      </c>
      <c r="O750">
        <v>41.92</v>
      </c>
      <c r="P750">
        <v>18</v>
      </c>
      <c r="Q750">
        <v>202201</v>
      </c>
      <c r="R750">
        <v>202252</v>
      </c>
      <c r="S750"/>
      <c r="T750"/>
      <c r="U750" t="s">
        <v>1061</v>
      </c>
      <c r="V750">
        <v>65</v>
      </c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 t="s">
        <v>29</v>
      </c>
      <c r="BD750" t="s">
        <v>30</v>
      </c>
      <c r="BE750"/>
      <c r="BF750"/>
      <c r="BG750"/>
      <c r="BH750"/>
      <c r="BI750"/>
      <c r="BJ750"/>
      <c r="BK750"/>
      <c r="BL750"/>
      <c r="BM750" t="s">
        <v>29</v>
      </c>
    </row>
    <row r="751" spans="1:65" x14ac:dyDescent="0.2">
      <c r="A751">
        <v>71896</v>
      </c>
      <c r="B751" t="s">
        <v>1062</v>
      </c>
      <c r="C751">
        <v>718</v>
      </c>
      <c r="D751" t="s">
        <v>24</v>
      </c>
      <c r="E751" t="s">
        <v>25</v>
      </c>
      <c r="F751"/>
      <c r="G751">
        <v>0.62</v>
      </c>
      <c r="H751">
        <v>31</v>
      </c>
      <c r="I751">
        <v>0.3</v>
      </c>
      <c r="J751">
        <v>0.88600000000000001</v>
      </c>
      <c r="K751">
        <v>0.78</v>
      </c>
      <c r="L751">
        <v>0</v>
      </c>
      <c r="M751">
        <v>0</v>
      </c>
      <c r="N751">
        <v>0.88600000000000001</v>
      </c>
      <c r="O751">
        <v>44.3</v>
      </c>
      <c r="P751">
        <v>50</v>
      </c>
      <c r="Q751">
        <v>202201</v>
      </c>
      <c r="R751">
        <v>202252</v>
      </c>
      <c r="S751"/>
      <c r="T751"/>
      <c r="U751" t="s">
        <v>1063</v>
      </c>
      <c r="V751">
        <v>29</v>
      </c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 t="s">
        <v>29</v>
      </c>
      <c r="BD751" t="s">
        <v>30</v>
      </c>
      <c r="BE751"/>
      <c r="BF751"/>
      <c r="BG751"/>
      <c r="BH751"/>
      <c r="BI751"/>
      <c r="BJ751"/>
      <c r="BK751"/>
      <c r="BL751"/>
      <c r="BM751" t="s">
        <v>29</v>
      </c>
    </row>
    <row r="752" spans="1:65" x14ac:dyDescent="0.2">
      <c r="A752">
        <v>71896</v>
      </c>
      <c r="B752" t="s">
        <v>1062</v>
      </c>
      <c r="C752">
        <v>718</v>
      </c>
      <c r="D752" t="s">
        <v>31</v>
      </c>
      <c r="E752" t="s">
        <v>32</v>
      </c>
      <c r="F752"/>
      <c r="G752">
        <v>0.52</v>
      </c>
      <c r="H752">
        <v>37.44</v>
      </c>
      <c r="I752">
        <v>0.3</v>
      </c>
      <c r="J752">
        <v>0.74299999999999999</v>
      </c>
      <c r="K752">
        <v>0.55000000000000004</v>
      </c>
      <c r="L752">
        <v>0</v>
      </c>
      <c r="M752">
        <v>0</v>
      </c>
      <c r="N752">
        <v>0.74299999999999999</v>
      </c>
      <c r="O752">
        <v>53.49</v>
      </c>
      <c r="P752">
        <v>72</v>
      </c>
      <c r="Q752">
        <v>202201</v>
      </c>
      <c r="R752">
        <v>202252</v>
      </c>
      <c r="S752"/>
      <c r="T752"/>
      <c r="U752" t="s">
        <v>1064</v>
      </c>
      <c r="V752">
        <v>19</v>
      </c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 t="s">
        <v>29</v>
      </c>
      <c r="BD752" t="s">
        <v>30</v>
      </c>
      <c r="BE752"/>
      <c r="BF752"/>
      <c r="BG752"/>
      <c r="BH752"/>
      <c r="BI752"/>
      <c r="BJ752"/>
      <c r="BK752"/>
      <c r="BL752"/>
      <c r="BM752" t="s">
        <v>29</v>
      </c>
    </row>
    <row r="753" spans="1:65" x14ac:dyDescent="0.2">
      <c r="A753">
        <v>71896</v>
      </c>
      <c r="B753" t="s">
        <v>1062</v>
      </c>
      <c r="C753">
        <v>718</v>
      </c>
      <c r="D753" t="s">
        <v>34</v>
      </c>
      <c r="E753" t="s">
        <v>35</v>
      </c>
      <c r="F753" t="s">
        <v>36</v>
      </c>
      <c r="G753">
        <v>1.48</v>
      </c>
      <c r="H753">
        <v>26.64</v>
      </c>
      <c r="I753">
        <v>0.3</v>
      </c>
      <c r="J753">
        <v>2.1150000000000002</v>
      </c>
      <c r="K753">
        <v>4.47</v>
      </c>
      <c r="L753">
        <v>0</v>
      </c>
      <c r="M753">
        <v>0</v>
      </c>
      <c r="N753">
        <v>2.1150000000000002</v>
      </c>
      <c r="O753">
        <v>38.07</v>
      </c>
      <c r="P753">
        <v>18</v>
      </c>
      <c r="Q753">
        <v>202201</v>
      </c>
      <c r="R753">
        <v>202252</v>
      </c>
      <c r="S753"/>
      <c r="T753"/>
      <c r="U753" t="s">
        <v>1065</v>
      </c>
      <c r="V753">
        <v>58</v>
      </c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 t="s">
        <v>29</v>
      </c>
      <c r="BD753" t="s">
        <v>30</v>
      </c>
      <c r="BE753"/>
      <c r="BF753"/>
      <c r="BG753"/>
      <c r="BH753"/>
      <c r="BI753"/>
      <c r="BJ753"/>
      <c r="BK753"/>
      <c r="BL753"/>
      <c r="BM753" t="s">
        <v>29</v>
      </c>
    </row>
    <row r="754" spans="1:65" x14ac:dyDescent="0.2">
      <c r="A754">
        <v>71898</v>
      </c>
      <c r="B754" t="s">
        <v>1066</v>
      </c>
      <c r="C754">
        <v>718</v>
      </c>
      <c r="D754" t="s">
        <v>24</v>
      </c>
      <c r="E754" t="s">
        <v>25</v>
      </c>
      <c r="F754"/>
      <c r="G754">
        <v>0.62</v>
      </c>
      <c r="H754">
        <v>31</v>
      </c>
      <c r="I754">
        <v>0.3</v>
      </c>
      <c r="J754">
        <v>0.88600000000000001</v>
      </c>
      <c r="K754">
        <v>0.78</v>
      </c>
      <c r="L754">
        <v>0</v>
      </c>
      <c r="M754">
        <v>0</v>
      </c>
      <c r="N754">
        <v>0.88600000000000001</v>
      </c>
      <c r="O754">
        <v>44.3</v>
      </c>
      <c r="P754">
        <v>50</v>
      </c>
      <c r="Q754">
        <v>202201</v>
      </c>
      <c r="R754">
        <v>202252</v>
      </c>
      <c r="S754"/>
      <c r="T754"/>
      <c r="U754" t="s">
        <v>1067</v>
      </c>
      <c r="V754">
        <v>29</v>
      </c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 t="s">
        <v>29</v>
      </c>
      <c r="BD754" t="s">
        <v>30</v>
      </c>
      <c r="BE754"/>
      <c r="BF754"/>
      <c r="BG754"/>
      <c r="BH754"/>
      <c r="BI754"/>
      <c r="BJ754"/>
      <c r="BK754"/>
      <c r="BL754"/>
      <c r="BM754" t="s">
        <v>29</v>
      </c>
    </row>
    <row r="755" spans="1:65" x14ac:dyDescent="0.2">
      <c r="A755">
        <v>71898</v>
      </c>
      <c r="B755" t="s">
        <v>1066</v>
      </c>
      <c r="C755">
        <v>718</v>
      </c>
      <c r="D755" t="s">
        <v>31</v>
      </c>
      <c r="E755" t="s">
        <v>32</v>
      </c>
      <c r="F755"/>
      <c r="G755">
        <v>0.52</v>
      </c>
      <c r="H755">
        <v>37.44</v>
      </c>
      <c r="I755">
        <v>0.3</v>
      </c>
      <c r="J755">
        <v>0.74299999999999999</v>
      </c>
      <c r="K755">
        <v>0.55000000000000004</v>
      </c>
      <c r="L755">
        <v>0</v>
      </c>
      <c r="M755">
        <v>0</v>
      </c>
      <c r="N755">
        <v>0.74299999999999999</v>
      </c>
      <c r="O755">
        <v>53.49</v>
      </c>
      <c r="P755">
        <v>72</v>
      </c>
      <c r="Q755">
        <v>202201</v>
      </c>
      <c r="R755">
        <v>202252</v>
      </c>
      <c r="S755"/>
      <c r="T755"/>
      <c r="U755" t="s">
        <v>1068</v>
      </c>
      <c r="V755">
        <v>19</v>
      </c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 t="s">
        <v>29</v>
      </c>
      <c r="BD755" t="s">
        <v>30</v>
      </c>
      <c r="BE755"/>
      <c r="BF755"/>
      <c r="BG755"/>
      <c r="BH755"/>
      <c r="BI755"/>
      <c r="BJ755"/>
      <c r="BK755"/>
      <c r="BL755"/>
      <c r="BM755" t="s">
        <v>29</v>
      </c>
    </row>
    <row r="756" spans="1:65" x14ac:dyDescent="0.2">
      <c r="A756">
        <v>71898</v>
      </c>
      <c r="B756" t="s">
        <v>1066</v>
      </c>
      <c r="C756">
        <v>718</v>
      </c>
      <c r="D756" t="s">
        <v>34</v>
      </c>
      <c r="E756" t="s">
        <v>35</v>
      </c>
      <c r="F756" t="s">
        <v>36</v>
      </c>
      <c r="G756">
        <v>1.48</v>
      </c>
      <c r="H756">
        <v>26.64</v>
      </c>
      <c r="I756">
        <v>0.3</v>
      </c>
      <c r="J756">
        <v>2.1150000000000002</v>
      </c>
      <c r="K756">
        <v>4.47</v>
      </c>
      <c r="L756">
        <v>0</v>
      </c>
      <c r="M756">
        <v>0</v>
      </c>
      <c r="N756">
        <v>2.1150000000000002</v>
      </c>
      <c r="O756">
        <v>38.07</v>
      </c>
      <c r="P756">
        <v>18</v>
      </c>
      <c r="Q756">
        <v>202201</v>
      </c>
      <c r="R756">
        <v>202252</v>
      </c>
      <c r="S756"/>
      <c r="T756"/>
      <c r="U756" t="s">
        <v>1069</v>
      </c>
      <c r="V756">
        <v>58</v>
      </c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 t="s">
        <v>29</v>
      </c>
      <c r="BD756" t="s">
        <v>30</v>
      </c>
      <c r="BE756"/>
      <c r="BF756"/>
      <c r="BG756"/>
      <c r="BH756"/>
      <c r="BI756"/>
      <c r="BJ756"/>
      <c r="BK756"/>
      <c r="BL756"/>
      <c r="BM756" t="s">
        <v>29</v>
      </c>
    </row>
    <row r="757" spans="1:65" x14ac:dyDescent="0.2">
      <c r="A757">
        <v>71899</v>
      </c>
      <c r="B757" t="s">
        <v>1070</v>
      </c>
      <c r="C757">
        <v>718</v>
      </c>
      <c r="D757" t="s">
        <v>24</v>
      </c>
      <c r="E757" t="s">
        <v>25</v>
      </c>
      <c r="F757"/>
      <c r="G757">
        <v>0.62</v>
      </c>
      <c r="H757">
        <v>31</v>
      </c>
      <c r="I757">
        <v>0.3</v>
      </c>
      <c r="J757">
        <v>0.88600000000000001</v>
      </c>
      <c r="K757">
        <v>0.78</v>
      </c>
      <c r="L757">
        <v>0</v>
      </c>
      <c r="M757">
        <v>0</v>
      </c>
      <c r="N757">
        <v>0.88600000000000001</v>
      </c>
      <c r="O757">
        <v>44.3</v>
      </c>
      <c r="P757">
        <v>50</v>
      </c>
      <c r="Q757">
        <v>202201</v>
      </c>
      <c r="R757">
        <v>202252</v>
      </c>
      <c r="S757"/>
      <c r="T757"/>
      <c r="U757" t="s">
        <v>1071</v>
      </c>
      <c r="V757">
        <v>29</v>
      </c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 t="s">
        <v>29</v>
      </c>
      <c r="BD757" t="s">
        <v>30</v>
      </c>
      <c r="BE757"/>
      <c r="BF757"/>
      <c r="BG757"/>
      <c r="BH757"/>
      <c r="BI757"/>
      <c r="BJ757"/>
      <c r="BK757"/>
      <c r="BL757"/>
      <c r="BM757" t="s">
        <v>29</v>
      </c>
    </row>
    <row r="758" spans="1:65" x14ac:dyDescent="0.2">
      <c r="A758">
        <v>71899</v>
      </c>
      <c r="B758" t="s">
        <v>1070</v>
      </c>
      <c r="C758">
        <v>718</v>
      </c>
      <c r="D758" t="s">
        <v>31</v>
      </c>
      <c r="E758" t="s">
        <v>32</v>
      </c>
      <c r="F758"/>
      <c r="G758">
        <v>0.56000000000000005</v>
      </c>
      <c r="H758">
        <v>40.32</v>
      </c>
      <c r="I758">
        <v>0.3</v>
      </c>
      <c r="J758">
        <v>0.8</v>
      </c>
      <c r="K758">
        <v>0.64</v>
      </c>
      <c r="L758">
        <v>0</v>
      </c>
      <c r="M758">
        <v>0</v>
      </c>
      <c r="N758">
        <v>0.8</v>
      </c>
      <c r="O758">
        <v>57.6</v>
      </c>
      <c r="P758">
        <v>72</v>
      </c>
      <c r="Q758">
        <v>202201</v>
      </c>
      <c r="R758">
        <v>202252</v>
      </c>
      <c r="S758"/>
      <c r="T758"/>
      <c r="U758" t="s">
        <v>1072</v>
      </c>
      <c r="V758">
        <v>23</v>
      </c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 t="s">
        <v>29</v>
      </c>
      <c r="BD758" t="s">
        <v>30</v>
      </c>
      <c r="BE758"/>
      <c r="BF758"/>
      <c r="BG758"/>
      <c r="BH758"/>
      <c r="BI758"/>
      <c r="BJ758"/>
      <c r="BK758"/>
      <c r="BL758"/>
      <c r="BM758" t="s">
        <v>29</v>
      </c>
    </row>
    <row r="759" spans="1:65" x14ac:dyDescent="0.2">
      <c r="A759">
        <v>71901</v>
      </c>
      <c r="B759" t="s">
        <v>1073</v>
      </c>
      <c r="C759">
        <v>718</v>
      </c>
      <c r="D759" t="s">
        <v>24</v>
      </c>
      <c r="E759" t="s">
        <v>25</v>
      </c>
      <c r="F759"/>
      <c r="G759">
        <v>0.62</v>
      </c>
      <c r="H759">
        <v>31</v>
      </c>
      <c r="I759">
        <v>0.3</v>
      </c>
      <c r="J759">
        <v>0.88600000000000001</v>
      </c>
      <c r="K759">
        <v>0.78</v>
      </c>
      <c r="L759">
        <v>0</v>
      </c>
      <c r="M759">
        <v>0</v>
      </c>
      <c r="N759">
        <v>0.88600000000000001</v>
      </c>
      <c r="O759">
        <v>44.3</v>
      </c>
      <c r="P759">
        <v>50</v>
      </c>
      <c r="Q759">
        <v>202201</v>
      </c>
      <c r="R759">
        <v>202252</v>
      </c>
      <c r="S759"/>
      <c r="T759"/>
      <c r="U759" t="s">
        <v>1074</v>
      </c>
      <c r="V759">
        <v>29</v>
      </c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 t="s">
        <v>29</v>
      </c>
      <c r="BD759" t="s">
        <v>30</v>
      </c>
      <c r="BE759"/>
      <c r="BF759"/>
      <c r="BG759"/>
      <c r="BH759"/>
      <c r="BI759"/>
      <c r="BJ759"/>
      <c r="BK759"/>
      <c r="BL759"/>
      <c r="BM759" t="s">
        <v>29</v>
      </c>
    </row>
    <row r="760" spans="1:65" x14ac:dyDescent="0.2">
      <c r="A760">
        <v>71901</v>
      </c>
      <c r="B760" t="s">
        <v>1073</v>
      </c>
      <c r="C760">
        <v>718</v>
      </c>
      <c r="D760" t="s">
        <v>31</v>
      </c>
      <c r="E760" t="s">
        <v>32</v>
      </c>
      <c r="F760"/>
      <c r="G760">
        <v>0.52</v>
      </c>
      <c r="H760">
        <v>37.44</v>
      </c>
      <c r="I760">
        <v>0.3</v>
      </c>
      <c r="J760">
        <v>0.74299999999999999</v>
      </c>
      <c r="K760">
        <v>0.55000000000000004</v>
      </c>
      <c r="L760">
        <v>0</v>
      </c>
      <c r="M760">
        <v>0</v>
      </c>
      <c r="N760">
        <v>0.74299999999999999</v>
      </c>
      <c r="O760">
        <v>53.49</v>
      </c>
      <c r="P760">
        <v>72</v>
      </c>
      <c r="Q760">
        <v>202201</v>
      </c>
      <c r="R760">
        <v>202252</v>
      </c>
      <c r="S760"/>
      <c r="T760"/>
      <c r="U760" t="s">
        <v>1075</v>
      </c>
      <c r="V760">
        <v>19</v>
      </c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 t="s">
        <v>29</v>
      </c>
      <c r="BD760" t="s">
        <v>30</v>
      </c>
      <c r="BE760"/>
      <c r="BF760"/>
      <c r="BG760"/>
      <c r="BH760"/>
      <c r="BI760"/>
      <c r="BJ760"/>
      <c r="BK760"/>
      <c r="BL760"/>
      <c r="BM760" t="s">
        <v>29</v>
      </c>
    </row>
    <row r="761" spans="1:65" x14ac:dyDescent="0.2">
      <c r="A761">
        <v>71901</v>
      </c>
      <c r="B761" t="s">
        <v>1073</v>
      </c>
      <c r="C761">
        <v>718</v>
      </c>
      <c r="D761" t="s">
        <v>34</v>
      </c>
      <c r="E761" t="s">
        <v>35</v>
      </c>
      <c r="F761" t="s">
        <v>36</v>
      </c>
      <c r="G761">
        <v>1.48</v>
      </c>
      <c r="H761">
        <v>26.64</v>
      </c>
      <c r="I761">
        <v>0.3</v>
      </c>
      <c r="J761">
        <v>2.1150000000000002</v>
      </c>
      <c r="K761">
        <v>4.47</v>
      </c>
      <c r="L761">
        <v>0</v>
      </c>
      <c r="M761">
        <v>0</v>
      </c>
      <c r="N761">
        <v>2.1150000000000002</v>
      </c>
      <c r="O761">
        <v>38.07</v>
      </c>
      <c r="P761">
        <v>18</v>
      </c>
      <c r="Q761">
        <v>202201</v>
      </c>
      <c r="R761">
        <v>202252</v>
      </c>
      <c r="S761"/>
      <c r="T761"/>
      <c r="U761" t="s">
        <v>1076</v>
      </c>
      <c r="V761">
        <v>58</v>
      </c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 t="s">
        <v>29</v>
      </c>
      <c r="BD761" t="s">
        <v>30</v>
      </c>
      <c r="BE761"/>
      <c r="BF761"/>
      <c r="BG761"/>
      <c r="BH761"/>
      <c r="BI761"/>
      <c r="BJ761"/>
      <c r="BK761"/>
      <c r="BL761"/>
      <c r="BM761" t="s">
        <v>29</v>
      </c>
    </row>
    <row r="762" spans="1:65" x14ac:dyDescent="0.2">
      <c r="A762">
        <v>71901</v>
      </c>
      <c r="B762" t="s">
        <v>1073</v>
      </c>
      <c r="C762">
        <v>718</v>
      </c>
      <c r="D762" t="s">
        <v>54</v>
      </c>
      <c r="E762" t="s">
        <v>55</v>
      </c>
      <c r="F762"/>
      <c r="G762">
        <v>0.46</v>
      </c>
      <c r="H762">
        <v>46.92</v>
      </c>
      <c r="I762">
        <v>0.3</v>
      </c>
      <c r="J762">
        <v>0.65800000000000003</v>
      </c>
      <c r="K762">
        <v>0.43</v>
      </c>
      <c r="L762">
        <v>0</v>
      </c>
      <c r="M762">
        <v>0</v>
      </c>
      <c r="N762">
        <v>0.65800000000000003</v>
      </c>
      <c r="O762">
        <v>67.11</v>
      </c>
      <c r="P762">
        <v>102</v>
      </c>
      <c r="Q762">
        <v>202201</v>
      </c>
      <c r="R762">
        <v>202252</v>
      </c>
      <c r="S762"/>
      <c r="T762"/>
      <c r="U762" t="s">
        <v>1077</v>
      </c>
      <c r="V762">
        <v>13</v>
      </c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 t="s">
        <v>29</v>
      </c>
      <c r="BD762" t="s">
        <v>30</v>
      </c>
      <c r="BE762"/>
      <c r="BF762"/>
      <c r="BG762"/>
      <c r="BH762"/>
      <c r="BI762"/>
      <c r="BJ762"/>
      <c r="BK762"/>
      <c r="BL762"/>
      <c r="BM762" t="s">
        <v>29</v>
      </c>
    </row>
    <row r="763" spans="1:65" x14ac:dyDescent="0.2">
      <c r="A763">
        <v>71902</v>
      </c>
      <c r="B763" t="s">
        <v>1078</v>
      </c>
      <c r="C763">
        <v>718</v>
      </c>
      <c r="D763" t="s">
        <v>24</v>
      </c>
      <c r="E763" t="s">
        <v>25</v>
      </c>
      <c r="F763"/>
      <c r="G763">
        <v>0.62</v>
      </c>
      <c r="H763">
        <v>31</v>
      </c>
      <c r="I763">
        <v>0.3</v>
      </c>
      <c r="J763">
        <v>0.88600000000000001</v>
      </c>
      <c r="K763">
        <v>0.78</v>
      </c>
      <c r="L763">
        <v>0</v>
      </c>
      <c r="M763">
        <v>0</v>
      </c>
      <c r="N763">
        <v>0.88600000000000001</v>
      </c>
      <c r="O763">
        <v>44.3</v>
      </c>
      <c r="P763">
        <v>50</v>
      </c>
      <c r="Q763">
        <v>202201</v>
      </c>
      <c r="R763">
        <v>202252</v>
      </c>
      <c r="S763"/>
      <c r="T763"/>
      <c r="U763" t="s">
        <v>1079</v>
      </c>
      <c r="V763">
        <v>29</v>
      </c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 t="s">
        <v>29</v>
      </c>
      <c r="BD763" t="s">
        <v>30</v>
      </c>
      <c r="BE763"/>
      <c r="BF763"/>
      <c r="BG763"/>
      <c r="BH763"/>
      <c r="BI763"/>
      <c r="BJ763"/>
      <c r="BK763"/>
      <c r="BL763"/>
      <c r="BM763" t="s">
        <v>29</v>
      </c>
    </row>
    <row r="764" spans="1:65" x14ac:dyDescent="0.2">
      <c r="A764">
        <v>71902</v>
      </c>
      <c r="B764" t="s">
        <v>1078</v>
      </c>
      <c r="C764">
        <v>718</v>
      </c>
      <c r="D764" t="s">
        <v>31</v>
      </c>
      <c r="E764" t="s">
        <v>32</v>
      </c>
      <c r="F764"/>
      <c r="G764">
        <v>0.52</v>
      </c>
      <c r="H764">
        <v>37.44</v>
      </c>
      <c r="I764">
        <v>0.3</v>
      </c>
      <c r="J764">
        <v>0.74299999999999999</v>
      </c>
      <c r="K764">
        <v>0.55000000000000004</v>
      </c>
      <c r="L764">
        <v>0</v>
      </c>
      <c r="M764">
        <v>0</v>
      </c>
      <c r="N764">
        <v>0.74299999999999999</v>
      </c>
      <c r="O764">
        <v>53.49</v>
      </c>
      <c r="P764">
        <v>72</v>
      </c>
      <c r="Q764">
        <v>202201</v>
      </c>
      <c r="R764">
        <v>202252</v>
      </c>
      <c r="S764"/>
      <c r="T764"/>
      <c r="U764" t="s">
        <v>1080</v>
      </c>
      <c r="V764">
        <v>19</v>
      </c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 t="s">
        <v>29</v>
      </c>
      <c r="BD764" t="s">
        <v>30</v>
      </c>
      <c r="BE764"/>
      <c r="BF764"/>
      <c r="BG764"/>
      <c r="BH764"/>
      <c r="BI764"/>
      <c r="BJ764"/>
      <c r="BK764"/>
      <c r="BL764"/>
      <c r="BM764" t="s">
        <v>29</v>
      </c>
    </row>
    <row r="765" spans="1:65" x14ac:dyDescent="0.2">
      <c r="A765">
        <v>71902</v>
      </c>
      <c r="B765" t="s">
        <v>1078</v>
      </c>
      <c r="C765">
        <v>718</v>
      </c>
      <c r="D765" t="s">
        <v>34</v>
      </c>
      <c r="E765" t="s">
        <v>35</v>
      </c>
      <c r="F765" t="s">
        <v>36</v>
      </c>
      <c r="G765">
        <v>1.48</v>
      </c>
      <c r="H765">
        <v>26.64</v>
      </c>
      <c r="I765">
        <v>0.3</v>
      </c>
      <c r="J765">
        <v>2.1150000000000002</v>
      </c>
      <c r="K765">
        <v>4.47</v>
      </c>
      <c r="L765">
        <v>0</v>
      </c>
      <c r="M765">
        <v>0</v>
      </c>
      <c r="N765">
        <v>2.1150000000000002</v>
      </c>
      <c r="O765">
        <v>38.07</v>
      </c>
      <c r="P765">
        <v>18</v>
      </c>
      <c r="Q765">
        <v>202201</v>
      </c>
      <c r="R765">
        <v>202252</v>
      </c>
      <c r="S765"/>
      <c r="T765"/>
      <c r="U765" t="s">
        <v>1081</v>
      </c>
      <c r="V765">
        <v>58</v>
      </c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 t="s">
        <v>29</v>
      </c>
      <c r="BD765" t="s">
        <v>30</v>
      </c>
      <c r="BE765"/>
      <c r="BF765"/>
      <c r="BG765"/>
      <c r="BH765"/>
      <c r="BI765"/>
      <c r="BJ765"/>
      <c r="BK765"/>
      <c r="BL765"/>
      <c r="BM765" t="s">
        <v>29</v>
      </c>
    </row>
    <row r="766" spans="1:65" x14ac:dyDescent="0.2">
      <c r="A766">
        <v>71902</v>
      </c>
      <c r="B766" t="s">
        <v>1078</v>
      </c>
      <c r="C766">
        <v>718</v>
      </c>
      <c r="D766" t="s">
        <v>54</v>
      </c>
      <c r="E766" t="s">
        <v>55</v>
      </c>
      <c r="F766"/>
      <c r="G766">
        <v>0.46</v>
      </c>
      <c r="H766">
        <v>46.92</v>
      </c>
      <c r="I766">
        <v>0.3</v>
      </c>
      <c r="J766">
        <v>0.65800000000000003</v>
      </c>
      <c r="K766">
        <v>0.43</v>
      </c>
      <c r="L766">
        <v>0</v>
      </c>
      <c r="M766">
        <v>0</v>
      </c>
      <c r="N766">
        <v>0.65800000000000003</v>
      </c>
      <c r="O766">
        <v>67.11</v>
      </c>
      <c r="P766">
        <v>102</v>
      </c>
      <c r="Q766">
        <v>202201</v>
      </c>
      <c r="R766">
        <v>202252</v>
      </c>
      <c r="S766"/>
      <c r="T766"/>
      <c r="U766" t="s">
        <v>1082</v>
      </c>
      <c r="V766">
        <v>13</v>
      </c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 t="s">
        <v>29</v>
      </c>
      <c r="BD766" t="s">
        <v>30</v>
      </c>
      <c r="BE766"/>
      <c r="BF766"/>
      <c r="BG766"/>
      <c r="BH766"/>
      <c r="BI766"/>
      <c r="BJ766"/>
      <c r="BK766"/>
      <c r="BL766"/>
      <c r="BM766" t="s">
        <v>29</v>
      </c>
    </row>
    <row r="767" spans="1:65" x14ac:dyDescent="0.2">
      <c r="A767">
        <v>71903</v>
      </c>
      <c r="B767" t="s">
        <v>1083</v>
      </c>
      <c r="C767">
        <v>718</v>
      </c>
      <c r="D767" t="s">
        <v>24</v>
      </c>
      <c r="E767" t="s">
        <v>25</v>
      </c>
      <c r="F767"/>
      <c r="G767">
        <v>0.62</v>
      </c>
      <c r="H767">
        <v>31</v>
      </c>
      <c r="I767">
        <v>0.3</v>
      </c>
      <c r="J767">
        <v>0.88600000000000001</v>
      </c>
      <c r="K767">
        <v>0.78</v>
      </c>
      <c r="L767">
        <v>0</v>
      </c>
      <c r="M767">
        <v>0</v>
      </c>
      <c r="N767">
        <v>0.88600000000000001</v>
      </c>
      <c r="O767">
        <v>44.3</v>
      </c>
      <c r="P767">
        <v>50</v>
      </c>
      <c r="Q767">
        <v>202201</v>
      </c>
      <c r="R767">
        <v>202252</v>
      </c>
      <c r="S767"/>
      <c r="T767"/>
      <c r="U767" t="s">
        <v>1084</v>
      </c>
      <c r="V767">
        <v>29</v>
      </c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 t="s">
        <v>29</v>
      </c>
      <c r="BD767" t="s">
        <v>30</v>
      </c>
      <c r="BE767"/>
      <c r="BF767"/>
      <c r="BG767"/>
      <c r="BH767"/>
      <c r="BI767"/>
      <c r="BJ767"/>
      <c r="BK767"/>
      <c r="BL767"/>
      <c r="BM767" t="s">
        <v>29</v>
      </c>
    </row>
    <row r="768" spans="1:65" x14ac:dyDescent="0.2">
      <c r="A768">
        <v>71903</v>
      </c>
      <c r="B768" t="s">
        <v>1083</v>
      </c>
      <c r="C768">
        <v>718</v>
      </c>
      <c r="D768" t="s">
        <v>31</v>
      </c>
      <c r="E768" t="s">
        <v>32</v>
      </c>
      <c r="F768"/>
      <c r="G768">
        <v>0.52</v>
      </c>
      <c r="H768">
        <v>37.44</v>
      </c>
      <c r="I768">
        <v>0.3</v>
      </c>
      <c r="J768">
        <v>0.74299999999999999</v>
      </c>
      <c r="K768">
        <v>0.55000000000000004</v>
      </c>
      <c r="L768">
        <v>0</v>
      </c>
      <c r="M768">
        <v>0</v>
      </c>
      <c r="N768">
        <v>0.74299999999999999</v>
      </c>
      <c r="O768">
        <v>53.49</v>
      </c>
      <c r="P768">
        <v>72</v>
      </c>
      <c r="Q768">
        <v>202201</v>
      </c>
      <c r="R768">
        <v>202252</v>
      </c>
      <c r="S768"/>
      <c r="T768"/>
      <c r="U768" t="s">
        <v>1085</v>
      </c>
      <c r="V768">
        <v>19</v>
      </c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 t="s">
        <v>29</v>
      </c>
      <c r="BD768" t="s">
        <v>30</v>
      </c>
      <c r="BE768"/>
      <c r="BF768"/>
      <c r="BG768"/>
      <c r="BH768"/>
      <c r="BI768"/>
      <c r="BJ768"/>
      <c r="BK768"/>
      <c r="BL768"/>
      <c r="BM768" t="s">
        <v>29</v>
      </c>
    </row>
    <row r="769" spans="1:65" x14ac:dyDescent="0.2">
      <c r="A769">
        <v>71903</v>
      </c>
      <c r="B769" t="s">
        <v>1083</v>
      </c>
      <c r="C769">
        <v>718</v>
      </c>
      <c r="D769" t="s">
        <v>34</v>
      </c>
      <c r="E769" t="s">
        <v>35</v>
      </c>
      <c r="F769" t="s">
        <v>36</v>
      </c>
      <c r="G769">
        <v>1.48</v>
      </c>
      <c r="H769">
        <v>26.64</v>
      </c>
      <c r="I769">
        <v>0.3</v>
      </c>
      <c r="J769">
        <v>2.1150000000000002</v>
      </c>
      <c r="K769">
        <v>4.47</v>
      </c>
      <c r="L769">
        <v>0</v>
      </c>
      <c r="M769">
        <v>0</v>
      </c>
      <c r="N769">
        <v>2.1150000000000002</v>
      </c>
      <c r="O769">
        <v>38.07</v>
      </c>
      <c r="P769">
        <v>18</v>
      </c>
      <c r="Q769">
        <v>202201</v>
      </c>
      <c r="R769">
        <v>202252</v>
      </c>
      <c r="S769"/>
      <c r="T769"/>
      <c r="U769" t="s">
        <v>1086</v>
      </c>
      <c r="V769">
        <v>58</v>
      </c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 t="s">
        <v>29</v>
      </c>
      <c r="BD769" t="s">
        <v>30</v>
      </c>
      <c r="BE769"/>
      <c r="BF769"/>
      <c r="BG769"/>
      <c r="BH769"/>
      <c r="BI769"/>
      <c r="BJ769"/>
      <c r="BK769"/>
      <c r="BL769"/>
      <c r="BM769" t="s">
        <v>29</v>
      </c>
    </row>
    <row r="770" spans="1:65" x14ac:dyDescent="0.2">
      <c r="A770">
        <v>71903</v>
      </c>
      <c r="B770" t="s">
        <v>1083</v>
      </c>
      <c r="C770">
        <v>718</v>
      </c>
      <c r="D770" t="s">
        <v>54</v>
      </c>
      <c r="E770" t="s">
        <v>55</v>
      </c>
      <c r="F770"/>
      <c r="G770">
        <v>0.46</v>
      </c>
      <c r="H770">
        <v>46.92</v>
      </c>
      <c r="I770">
        <v>0.3</v>
      </c>
      <c r="J770">
        <v>0.65800000000000003</v>
      </c>
      <c r="K770">
        <v>0.43</v>
      </c>
      <c r="L770">
        <v>0</v>
      </c>
      <c r="M770">
        <v>0</v>
      </c>
      <c r="N770">
        <v>0.65800000000000003</v>
      </c>
      <c r="O770">
        <v>67.11</v>
      </c>
      <c r="P770">
        <v>102</v>
      </c>
      <c r="Q770">
        <v>202201</v>
      </c>
      <c r="R770">
        <v>202252</v>
      </c>
      <c r="S770"/>
      <c r="T770"/>
      <c r="U770" t="s">
        <v>1087</v>
      </c>
      <c r="V770">
        <v>13</v>
      </c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 t="s">
        <v>29</v>
      </c>
      <c r="BD770" t="s">
        <v>30</v>
      </c>
      <c r="BE770"/>
      <c r="BF770"/>
      <c r="BG770"/>
      <c r="BH770"/>
      <c r="BI770"/>
      <c r="BJ770"/>
      <c r="BK770"/>
      <c r="BL770"/>
      <c r="BM770" t="s">
        <v>29</v>
      </c>
    </row>
    <row r="771" spans="1:65" x14ac:dyDescent="0.2">
      <c r="A771">
        <v>71906</v>
      </c>
      <c r="B771" t="s">
        <v>1088</v>
      </c>
      <c r="C771">
        <v>718</v>
      </c>
      <c r="D771" t="s">
        <v>24</v>
      </c>
      <c r="E771" t="s">
        <v>25</v>
      </c>
      <c r="F771"/>
      <c r="G771">
        <v>0.62</v>
      </c>
      <c r="H771">
        <v>31</v>
      </c>
      <c r="I771">
        <v>0.3</v>
      </c>
      <c r="J771">
        <v>0.88600000000000001</v>
      </c>
      <c r="K771">
        <v>0.78</v>
      </c>
      <c r="L771">
        <v>0</v>
      </c>
      <c r="M771">
        <v>0</v>
      </c>
      <c r="N771">
        <v>0.88600000000000001</v>
      </c>
      <c r="O771">
        <v>44.3</v>
      </c>
      <c r="P771">
        <v>50</v>
      </c>
      <c r="Q771">
        <v>202201</v>
      </c>
      <c r="R771">
        <v>202252</v>
      </c>
      <c r="S771"/>
      <c r="T771"/>
      <c r="U771" t="s">
        <v>1089</v>
      </c>
      <c r="V771">
        <v>29</v>
      </c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 t="s">
        <v>27</v>
      </c>
      <c r="AN771" t="s">
        <v>28</v>
      </c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 t="s">
        <v>29</v>
      </c>
      <c r="BD771" t="s">
        <v>30</v>
      </c>
      <c r="BE771"/>
      <c r="BF771"/>
      <c r="BG771"/>
      <c r="BH771"/>
      <c r="BI771"/>
      <c r="BJ771"/>
      <c r="BK771"/>
      <c r="BL771"/>
      <c r="BM771" t="s">
        <v>29</v>
      </c>
    </row>
    <row r="772" spans="1:65" x14ac:dyDescent="0.2">
      <c r="A772">
        <v>71906</v>
      </c>
      <c r="B772" t="s">
        <v>1088</v>
      </c>
      <c r="C772">
        <v>718</v>
      </c>
      <c r="D772" t="s">
        <v>31</v>
      </c>
      <c r="E772" t="s">
        <v>32</v>
      </c>
      <c r="F772"/>
      <c r="G772">
        <v>0.46</v>
      </c>
      <c r="H772">
        <v>33.119999999999997</v>
      </c>
      <c r="I772">
        <v>0.3</v>
      </c>
      <c r="J772">
        <v>0.65800000000000003</v>
      </c>
      <c r="K772">
        <v>0.43</v>
      </c>
      <c r="L772">
        <v>0</v>
      </c>
      <c r="M772">
        <v>0</v>
      </c>
      <c r="N772">
        <v>0.65800000000000003</v>
      </c>
      <c r="O772">
        <v>47.37</v>
      </c>
      <c r="P772">
        <v>72</v>
      </c>
      <c r="Q772">
        <v>202201</v>
      </c>
      <c r="R772">
        <v>202252</v>
      </c>
      <c r="S772"/>
      <c r="T772"/>
      <c r="U772" t="s">
        <v>1090</v>
      </c>
      <c r="V772">
        <v>13</v>
      </c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 t="s">
        <v>27</v>
      </c>
      <c r="AN772" t="s">
        <v>28</v>
      </c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 t="s">
        <v>29</v>
      </c>
      <c r="BD772" t="s">
        <v>30</v>
      </c>
      <c r="BE772"/>
      <c r="BF772"/>
      <c r="BG772"/>
      <c r="BH772"/>
      <c r="BI772"/>
      <c r="BJ772"/>
      <c r="BK772"/>
      <c r="BL772"/>
      <c r="BM772" t="s">
        <v>29</v>
      </c>
    </row>
    <row r="773" spans="1:65" x14ac:dyDescent="0.2">
      <c r="A773">
        <v>71906</v>
      </c>
      <c r="B773" t="s">
        <v>1088</v>
      </c>
      <c r="C773">
        <v>718</v>
      </c>
      <c r="D773" t="s">
        <v>34</v>
      </c>
      <c r="E773" t="s">
        <v>35</v>
      </c>
      <c r="F773" t="s">
        <v>36</v>
      </c>
      <c r="G773">
        <v>1.48</v>
      </c>
      <c r="H773">
        <v>26.64</v>
      </c>
      <c r="I773">
        <v>0.3</v>
      </c>
      <c r="J773">
        <v>2.1150000000000002</v>
      </c>
      <c r="K773">
        <v>4.47</v>
      </c>
      <c r="L773">
        <v>0</v>
      </c>
      <c r="M773">
        <v>0</v>
      </c>
      <c r="N773">
        <v>2.1150000000000002</v>
      </c>
      <c r="O773">
        <v>38.07</v>
      </c>
      <c r="P773">
        <v>18</v>
      </c>
      <c r="Q773">
        <v>202201</v>
      </c>
      <c r="R773">
        <v>202252</v>
      </c>
      <c r="S773"/>
      <c r="T773"/>
      <c r="U773" t="s">
        <v>1091</v>
      </c>
      <c r="V773">
        <v>58</v>
      </c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 t="s">
        <v>27</v>
      </c>
      <c r="AN773" t="s">
        <v>28</v>
      </c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 t="s">
        <v>29</v>
      </c>
      <c r="BD773" t="s">
        <v>30</v>
      </c>
      <c r="BE773"/>
      <c r="BF773"/>
      <c r="BG773"/>
      <c r="BH773"/>
      <c r="BI773"/>
      <c r="BJ773"/>
      <c r="BK773"/>
      <c r="BL773"/>
      <c r="BM773" t="s">
        <v>29</v>
      </c>
    </row>
    <row r="774" spans="1:65" x14ac:dyDescent="0.2">
      <c r="A774">
        <v>71906</v>
      </c>
      <c r="B774" t="s">
        <v>1088</v>
      </c>
      <c r="C774">
        <v>718</v>
      </c>
      <c r="D774" t="s">
        <v>54</v>
      </c>
      <c r="E774" t="s">
        <v>55</v>
      </c>
      <c r="F774"/>
      <c r="G774">
        <v>0.41</v>
      </c>
      <c r="H774">
        <v>41.82</v>
      </c>
      <c r="I774">
        <v>0.3</v>
      </c>
      <c r="J774">
        <v>0.58599999999999997</v>
      </c>
      <c r="K774">
        <v>0.34</v>
      </c>
      <c r="L774">
        <v>0</v>
      </c>
      <c r="M774">
        <v>0</v>
      </c>
      <c r="N774">
        <v>0.58599999999999997</v>
      </c>
      <c r="O774">
        <v>59.77</v>
      </c>
      <c r="P774">
        <v>102</v>
      </c>
      <c r="Q774">
        <v>202201</v>
      </c>
      <c r="R774">
        <v>202252</v>
      </c>
      <c r="S774"/>
      <c r="T774"/>
      <c r="U774" t="s">
        <v>1092</v>
      </c>
      <c r="V774">
        <v>10</v>
      </c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 t="s">
        <v>27</v>
      </c>
      <c r="AN774" t="s">
        <v>28</v>
      </c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 t="s">
        <v>29</v>
      </c>
      <c r="BD774" t="s">
        <v>30</v>
      </c>
      <c r="BE774"/>
      <c r="BF774"/>
      <c r="BG774"/>
      <c r="BH774"/>
      <c r="BI774"/>
      <c r="BJ774"/>
      <c r="BK774"/>
      <c r="BL774"/>
      <c r="BM774" t="s">
        <v>29</v>
      </c>
    </row>
    <row r="775" spans="1:65" x14ac:dyDescent="0.2">
      <c r="A775">
        <v>71907</v>
      </c>
      <c r="B775" t="s">
        <v>1093</v>
      </c>
      <c r="C775">
        <v>718</v>
      </c>
      <c r="D775" t="s">
        <v>31</v>
      </c>
      <c r="E775" t="s">
        <v>32</v>
      </c>
      <c r="F775"/>
      <c r="G775">
        <v>0.77</v>
      </c>
      <c r="H775">
        <v>55.44</v>
      </c>
      <c r="I775">
        <v>0.3</v>
      </c>
      <c r="J775">
        <v>1.1000000000000001</v>
      </c>
      <c r="K775">
        <v>1.21</v>
      </c>
      <c r="L775">
        <v>0</v>
      </c>
      <c r="M775">
        <v>0</v>
      </c>
      <c r="N775">
        <v>1.1000000000000001</v>
      </c>
      <c r="O775">
        <v>79.2</v>
      </c>
      <c r="P775">
        <v>72</v>
      </c>
      <c r="Q775">
        <v>202201</v>
      </c>
      <c r="R775">
        <v>202252</v>
      </c>
      <c r="S775"/>
      <c r="T775"/>
      <c r="U775" t="s">
        <v>1094</v>
      </c>
      <c r="V775">
        <v>43</v>
      </c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 t="s">
        <v>29</v>
      </c>
      <c r="BD775" t="s">
        <v>30</v>
      </c>
      <c r="BE775"/>
      <c r="BF775"/>
      <c r="BG775"/>
      <c r="BH775"/>
      <c r="BI775"/>
      <c r="BJ775"/>
      <c r="BK775"/>
      <c r="BL775"/>
      <c r="BM775" t="s">
        <v>29</v>
      </c>
    </row>
    <row r="776" spans="1:65" x14ac:dyDescent="0.2">
      <c r="A776">
        <v>71908</v>
      </c>
      <c r="B776" t="s">
        <v>1095</v>
      </c>
      <c r="C776">
        <v>718</v>
      </c>
      <c r="D776" t="s">
        <v>24</v>
      </c>
      <c r="E776" t="s">
        <v>25</v>
      </c>
      <c r="F776"/>
      <c r="G776">
        <v>0.5</v>
      </c>
      <c r="H776">
        <v>25</v>
      </c>
      <c r="I776">
        <v>0.3</v>
      </c>
      <c r="J776">
        <v>0.71499999999999997</v>
      </c>
      <c r="K776">
        <v>0.51</v>
      </c>
      <c r="L776">
        <v>0</v>
      </c>
      <c r="M776">
        <v>0</v>
      </c>
      <c r="N776">
        <v>0.71499999999999997</v>
      </c>
      <c r="O776">
        <v>35.75</v>
      </c>
      <c r="P776">
        <v>50</v>
      </c>
      <c r="Q776">
        <v>202201</v>
      </c>
      <c r="R776">
        <v>202252</v>
      </c>
      <c r="S776"/>
      <c r="T776"/>
      <c r="U776" t="s">
        <v>1096</v>
      </c>
      <c r="V776">
        <v>17</v>
      </c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 t="s">
        <v>173</v>
      </c>
      <c r="BF776" t="s">
        <v>174</v>
      </c>
      <c r="BG776"/>
      <c r="BH776"/>
      <c r="BI776"/>
      <c r="BJ776"/>
      <c r="BK776"/>
      <c r="BL776"/>
      <c r="BM776" t="s">
        <v>173</v>
      </c>
    </row>
    <row r="777" spans="1:65" x14ac:dyDescent="0.2">
      <c r="A777">
        <v>71909</v>
      </c>
      <c r="B777" t="s">
        <v>1097</v>
      </c>
      <c r="C777">
        <v>718</v>
      </c>
      <c r="D777" t="s">
        <v>24</v>
      </c>
      <c r="E777" t="s">
        <v>25</v>
      </c>
      <c r="F777"/>
      <c r="G777">
        <v>0.62</v>
      </c>
      <c r="H777">
        <v>31</v>
      </c>
      <c r="I777">
        <v>0.3</v>
      </c>
      <c r="J777">
        <v>0.88600000000000001</v>
      </c>
      <c r="K777">
        <v>0.78</v>
      </c>
      <c r="L777">
        <v>0</v>
      </c>
      <c r="M777">
        <v>0</v>
      </c>
      <c r="N777">
        <v>0.88600000000000001</v>
      </c>
      <c r="O777">
        <v>44.3</v>
      </c>
      <c r="P777">
        <v>50</v>
      </c>
      <c r="Q777">
        <v>202201</v>
      </c>
      <c r="R777">
        <v>202252</v>
      </c>
      <c r="S777"/>
      <c r="T777"/>
      <c r="U777" t="s">
        <v>1098</v>
      </c>
      <c r="V777">
        <v>29</v>
      </c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 t="s">
        <v>29</v>
      </c>
      <c r="BD777" t="s">
        <v>30</v>
      </c>
      <c r="BE777"/>
      <c r="BF777"/>
      <c r="BG777"/>
      <c r="BH777"/>
      <c r="BI777"/>
      <c r="BJ777"/>
      <c r="BK777"/>
      <c r="BL777"/>
      <c r="BM777" t="s">
        <v>29</v>
      </c>
    </row>
    <row r="778" spans="1:65" x14ac:dyDescent="0.2">
      <c r="A778">
        <v>71909</v>
      </c>
      <c r="B778" t="s">
        <v>1097</v>
      </c>
      <c r="C778">
        <v>718</v>
      </c>
      <c r="D778" t="s">
        <v>31</v>
      </c>
      <c r="E778" t="s">
        <v>32</v>
      </c>
      <c r="F778"/>
      <c r="G778">
        <v>0.46</v>
      </c>
      <c r="H778">
        <v>33.119999999999997</v>
      </c>
      <c r="I778">
        <v>0.3</v>
      </c>
      <c r="J778">
        <v>0.65800000000000003</v>
      </c>
      <c r="K778">
        <v>0.43</v>
      </c>
      <c r="L778">
        <v>0</v>
      </c>
      <c r="M778">
        <v>0</v>
      </c>
      <c r="N778">
        <v>0.65800000000000003</v>
      </c>
      <c r="O778">
        <v>47.37</v>
      </c>
      <c r="P778">
        <v>72</v>
      </c>
      <c r="Q778">
        <v>202201</v>
      </c>
      <c r="R778">
        <v>202252</v>
      </c>
      <c r="S778"/>
      <c r="T778"/>
      <c r="U778" t="s">
        <v>1099</v>
      </c>
      <c r="V778">
        <v>13</v>
      </c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 t="s">
        <v>29</v>
      </c>
      <c r="BD778" t="s">
        <v>30</v>
      </c>
      <c r="BE778"/>
      <c r="BF778"/>
      <c r="BG778"/>
      <c r="BH778"/>
      <c r="BI778"/>
      <c r="BJ778"/>
      <c r="BK778"/>
      <c r="BL778"/>
      <c r="BM778" t="s">
        <v>29</v>
      </c>
    </row>
    <row r="779" spans="1:65" x14ac:dyDescent="0.2">
      <c r="A779">
        <v>71909</v>
      </c>
      <c r="B779" t="s">
        <v>1097</v>
      </c>
      <c r="C779">
        <v>718</v>
      </c>
      <c r="D779" t="s">
        <v>34</v>
      </c>
      <c r="E779" t="s">
        <v>35</v>
      </c>
      <c r="F779" t="s">
        <v>36</v>
      </c>
      <c r="G779">
        <v>1.48</v>
      </c>
      <c r="H779">
        <v>26.64</v>
      </c>
      <c r="I779">
        <v>0.3</v>
      </c>
      <c r="J779">
        <v>2.1150000000000002</v>
      </c>
      <c r="K779">
        <v>4.47</v>
      </c>
      <c r="L779">
        <v>0</v>
      </c>
      <c r="M779">
        <v>0</v>
      </c>
      <c r="N779">
        <v>2.1150000000000002</v>
      </c>
      <c r="O779">
        <v>38.07</v>
      </c>
      <c r="P779">
        <v>18</v>
      </c>
      <c r="Q779">
        <v>202201</v>
      </c>
      <c r="R779">
        <v>202252</v>
      </c>
      <c r="S779"/>
      <c r="T779"/>
      <c r="U779" t="s">
        <v>1100</v>
      </c>
      <c r="V779">
        <v>58</v>
      </c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 t="s">
        <v>29</v>
      </c>
      <c r="BD779" t="s">
        <v>30</v>
      </c>
      <c r="BE779"/>
      <c r="BF779"/>
      <c r="BG779"/>
      <c r="BH779"/>
      <c r="BI779"/>
      <c r="BJ779"/>
      <c r="BK779"/>
      <c r="BL779"/>
      <c r="BM779" t="s">
        <v>29</v>
      </c>
    </row>
    <row r="780" spans="1:65" x14ac:dyDescent="0.2">
      <c r="A780">
        <v>71909</v>
      </c>
      <c r="B780" t="s">
        <v>1097</v>
      </c>
      <c r="C780">
        <v>718</v>
      </c>
      <c r="D780" t="s">
        <v>54</v>
      </c>
      <c r="E780" t="s">
        <v>55</v>
      </c>
      <c r="F780"/>
      <c r="G780">
        <v>0.41</v>
      </c>
      <c r="H780">
        <v>41.82</v>
      </c>
      <c r="I780">
        <v>0.3</v>
      </c>
      <c r="J780">
        <v>0.58599999999999997</v>
      </c>
      <c r="K780">
        <v>0.34</v>
      </c>
      <c r="L780">
        <v>0</v>
      </c>
      <c r="M780">
        <v>0</v>
      </c>
      <c r="N780">
        <v>0.58599999999999997</v>
      </c>
      <c r="O780">
        <v>59.77</v>
      </c>
      <c r="P780">
        <v>102</v>
      </c>
      <c r="Q780">
        <v>202201</v>
      </c>
      <c r="R780">
        <v>202252</v>
      </c>
      <c r="S780"/>
      <c r="T780"/>
      <c r="U780" t="s">
        <v>1101</v>
      </c>
      <c r="V780">
        <v>10</v>
      </c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 t="s">
        <v>29</v>
      </c>
      <c r="BD780" t="s">
        <v>30</v>
      </c>
      <c r="BE780"/>
      <c r="BF780"/>
      <c r="BG780"/>
      <c r="BH780"/>
      <c r="BI780"/>
      <c r="BJ780"/>
      <c r="BK780"/>
      <c r="BL780"/>
      <c r="BM780" t="s">
        <v>29</v>
      </c>
    </row>
    <row r="781" spans="1:65" x14ac:dyDescent="0.2">
      <c r="A781">
        <v>71910</v>
      </c>
      <c r="B781" t="s">
        <v>1102</v>
      </c>
      <c r="C781">
        <v>718</v>
      </c>
      <c r="D781" t="s">
        <v>24</v>
      </c>
      <c r="E781" t="s">
        <v>25</v>
      </c>
      <c r="F781"/>
      <c r="G781">
        <v>0.8</v>
      </c>
      <c r="H781">
        <v>40</v>
      </c>
      <c r="I781">
        <v>0.3</v>
      </c>
      <c r="J781">
        <v>1.143</v>
      </c>
      <c r="K781">
        <v>1.3</v>
      </c>
      <c r="L781">
        <v>0</v>
      </c>
      <c r="M781">
        <v>0</v>
      </c>
      <c r="N781">
        <v>1.143</v>
      </c>
      <c r="O781">
        <v>57.15</v>
      </c>
      <c r="P781">
        <v>50</v>
      </c>
      <c r="Q781">
        <v>202201</v>
      </c>
      <c r="R781">
        <v>202252</v>
      </c>
      <c r="S781"/>
      <c r="T781"/>
      <c r="U781" t="s">
        <v>1103</v>
      </c>
      <c r="V781">
        <v>44</v>
      </c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 t="s">
        <v>29</v>
      </c>
      <c r="BD781" t="s">
        <v>30</v>
      </c>
      <c r="BE781"/>
      <c r="BF781"/>
      <c r="BG781"/>
      <c r="BH781"/>
      <c r="BI781"/>
      <c r="BJ781"/>
      <c r="BK781"/>
      <c r="BL781"/>
      <c r="BM781" t="s">
        <v>29</v>
      </c>
    </row>
    <row r="782" spans="1:65" x14ac:dyDescent="0.2">
      <c r="A782">
        <v>71910</v>
      </c>
      <c r="B782" t="s">
        <v>1102</v>
      </c>
      <c r="C782">
        <v>718</v>
      </c>
      <c r="D782" t="s">
        <v>31</v>
      </c>
      <c r="E782" t="s">
        <v>32</v>
      </c>
      <c r="F782"/>
      <c r="G782">
        <v>0.72</v>
      </c>
      <c r="H782">
        <v>51.84</v>
      </c>
      <c r="I782">
        <v>0.3</v>
      </c>
      <c r="J782">
        <v>1.0289999999999999</v>
      </c>
      <c r="K782">
        <v>1.05</v>
      </c>
      <c r="L782">
        <v>0</v>
      </c>
      <c r="M782">
        <v>0</v>
      </c>
      <c r="N782">
        <v>1.0289999999999999</v>
      </c>
      <c r="O782">
        <v>74.08</v>
      </c>
      <c r="P782">
        <v>72</v>
      </c>
      <c r="Q782">
        <v>202201</v>
      </c>
      <c r="R782">
        <v>202252</v>
      </c>
      <c r="S782"/>
      <c r="T782"/>
      <c r="U782" t="s">
        <v>1104</v>
      </c>
      <c r="V782">
        <v>38</v>
      </c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 t="s">
        <v>29</v>
      </c>
      <c r="BD782" t="s">
        <v>30</v>
      </c>
      <c r="BE782"/>
      <c r="BF782"/>
      <c r="BG782"/>
      <c r="BH782"/>
      <c r="BI782"/>
      <c r="BJ782"/>
      <c r="BK782"/>
      <c r="BL782"/>
      <c r="BM782" t="s">
        <v>29</v>
      </c>
    </row>
    <row r="783" spans="1:65" x14ac:dyDescent="0.2">
      <c r="A783">
        <v>71912</v>
      </c>
      <c r="B783" t="s">
        <v>1105</v>
      </c>
      <c r="C783">
        <v>718</v>
      </c>
      <c r="D783" t="s">
        <v>31</v>
      </c>
      <c r="E783" t="s">
        <v>32</v>
      </c>
      <c r="F783"/>
      <c r="G783">
        <v>0.49</v>
      </c>
      <c r="H783">
        <v>35.28</v>
      </c>
      <c r="I783">
        <v>0.3</v>
      </c>
      <c r="J783">
        <v>0.7</v>
      </c>
      <c r="K783">
        <v>0.49</v>
      </c>
      <c r="L783">
        <v>0</v>
      </c>
      <c r="M783">
        <v>0</v>
      </c>
      <c r="N783">
        <v>0.7</v>
      </c>
      <c r="O783">
        <v>50.4</v>
      </c>
      <c r="P783">
        <v>72</v>
      </c>
      <c r="Q783">
        <v>202201</v>
      </c>
      <c r="R783">
        <v>202252</v>
      </c>
      <c r="S783"/>
      <c r="T783"/>
      <c r="U783" t="s">
        <v>1106</v>
      </c>
      <c r="V783">
        <v>16</v>
      </c>
      <c r="W783"/>
      <c r="X783"/>
      <c r="Y783"/>
      <c r="Z783"/>
      <c r="AA783"/>
      <c r="AB783"/>
      <c r="AC783"/>
      <c r="AD783"/>
      <c r="AE783" t="s">
        <v>108</v>
      </c>
      <c r="AF783" t="s">
        <v>109</v>
      </c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 t="s">
        <v>29</v>
      </c>
      <c r="BD783" t="s">
        <v>30</v>
      </c>
      <c r="BE783"/>
      <c r="BF783"/>
      <c r="BG783"/>
      <c r="BH783"/>
      <c r="BI783"/>
      <c r="BJ783"/>
      <c r="BK783"/>
      <c r="BL783"/>
      <c r="BM783" t="s">
        <v>29</v>
      </c>
    </row>
    <row r="784" spans="1:65" x14ac:dyDescent="0.2">
      <c r="A784">
        <v>72738</v>
      </c>
      <c r="B784" t="s">
        <v>1107</v>
      </c>
      <c r="C784">
        <v>718</v>
      </c>
      <c r="D784" t="s">
        <v>24</v>
      </c>
      <c r="E784" t="s">
        <v>25</v>
      </c>
      <c r="F784"/>
      <c r="G784">
        <v>0.62</v>
      </c>
      <c r="H784">
        <v>31</v>
      </c>
      <c r="I784">
        <v>0.3</v>
      </c>
      <c r="J784">
        <v>0.88600000000000001</v>
      </c>
      <c r="K784">
        <v>0.78</v>
      </c>
      <c r="L784">
        <v>0</v>
      </c>
      <c r="M784">
        <v>0</v>
      </c>
      <c r="N784">
        <v>0.88600000000000001</v>
      </c>
      <c r="O784">
        <v>44.3</v>
      </c>
      <c r="P784">
        <v>50</v>
      </c>
      <c r="Q784">
        <v>202201</v>
      </c>
      <c r="R784">
        <v>202252</v>
      </c>
      <c r="S784"/>
      <c r="T784"/>
      <c r="U784" t="s">
        <v>1108</v>
      </c>
      <c r="V784">
        <v>29</v>
      </c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 t="s">
        <v>29</v>
      </c>
      <c r="BD784" t="s">
        <v>30</v>
      </c>
      <c r="BE784"/>
      <c r="BF784"/>
      <c r="BG784"/>
      <c r="BH784"/>
      <c r="BI784"/>
      <c r="BJ784"/>
      <c r="BK784"/>
      <c r="BL784"/>
      <c r="BM784" t="s">
        <v>29</v>
      </c>
    </row>
    <row r="785" spans="1:65" x14ac:dyDescent="0.2">
      <c r="A785">
        <v>72738</v>
      </c>
      <c r="B785" t="s">
        <v>1107</v>
      </c>
      <c r="C785">
        <v>718</v>
      </c>
      <c r="D785" t="s">
        <v>31</v>
      </c>
      <c r="E785" t="s">
        <v>32</v>
      </c>
      <c r="F785"/>
      <c r="G785">
        <v>0.46</v>
      </c>
      <c r="H785">
        <v>33.119999999999997</v>
      </c>
      <c r="I785">
        <v>0.3</v>
      </c>
      <c r="J785">
        <v>0.65800000000000003</v>
      </c>
      <c r="K785">
        <v>0.43</v>
      </c>
      <c r="L785">
        <v>0</v>
      </c>
      <c r="M785">
        <v>0</v>
      </c>
      <c r="N785">
        <v>0.65800000000000003</v>
      </c>
      <c r="O785">
        <v>47.37</v>
      </c>
      <c r="P785">
        <v>72</v>
      </c>
      <c r="Q785">
        <v>202201</v>
      </c>
      <c r="R785">
        <v>202252</v>
      </c>
      <c r="S785"/>
      <c r="T785"/>
      <c r="U785" t="s">
        <v>1109</v>
      </c>
      <c r="V785">
        <v>13</v>
      </c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 t="s">
        <v>29</v>
      </c>
      <c r="BD785" t="s">
        <v>30</v>
      </c>
      <c r="BE785"/>
      <c r="BF785"/>
      <c r="BG785"/>
      <c r="BH785"/>
      <c r="BI785"/>
      <c r="BJ785"/>
      <c r="BK785"/>
      <c r="BL785"/>
      <c r="BM785" t="s">
        <v>29</v>
      </c>
    </row>
    <row r="786" spans="1:65" x14ac:dyDescent="0.2">
      <c r="A786">
        <v>72738</v>
      </c>
      <c r="B786" t="s">
        <v>1107</v>
      </c>
      <c r="C786">
        <v>718</v>
      </c>
      <c r="D786" t="s">
        <v>34</v>
      </c>
      <c r="E786" t="s">
        <v>35</v>
      </c>
      <c r="F786" t="s">
        <v>36</v>
      </c>
      <c r="G786">
        <v>1.48</v>
      </c>
      <c r="H786">
        <v>26.64</v>
      </c>
      <c r="I786">
        <v>0.3</v>
      </c>
      <c r="J786">
        <v>2.1150000000000002</v>
      </c>
      <c r="K786">
        <v>4.47</v>
      </c>
      <c r="L786">
        <v>0</v>
      </c>
      <c r="M786">
        <v>0</v>
      </c>
      <c r="N786">
        <v>2.1150000000000002</v>
      </c>
      <c r="O786">
        <v>38.07</v>
      </c>
      <c r="P786">
        <v>18</v>
      </c>
      <c r="Q786">
        <v>202201</v>
      </c>
      <c r="R786">
        <v>202252</v>
      </c>
      <c r="S786"/>
      <c r="T786"/>
      <c r="U786" t="s">
        <v>1110</v>
      </c>
      <c r="V786">
        <v>58</v>
      </c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 t="s">
        <v>29</v>
      </c>
      <c r="BD786" t="s">
        <v>30</v>
      </c>
      <c r="BE786"/>
      <c r="BF786"/>
      <c r="BG786"/>
      <c r="BH786"/>
      <c r="BI786"/>
      <c r="BJ786"/>
      <c r="BK786"/>
      <c r="BL786"/>
      <c r="BM786" t="s">
        <v>29</v>
      </c>
    </row>
    <row r="787" spans="1:65" x14ac:dyDescent="0.2">
      <c r="A787">
        <v>72738</v>
      </c>
      <c r="B787" t="s">
        <v>1107</v>
      </c>
      <c r="C787">
        <v>718</v>
      </c>
      <c r="D787" t="s">
        <v>54</v>
      </c>
      <c r="E787" t="s">
        <v>55</v>
      </c>
      <c r="F787"/>
      <c r="G787">
        <v>0.41</v>
      </c>
      <c r="H787">
        <v>41.82</v>
      </c>
      <c r="I787">
        <v>0.3</v>
      </c>
      <c r="J787">
        <v>0.58599999999999997</v>
      </c>
      <c r="K787">
        <v>0.34</v>
      </c>
      <c r="L787">
        <v>0</v>
      </c>
      <c r="M787">
        <v>0</v>
      </c>
      <c r="N787">
        <v>0.58599999999999997</v>
      </c>
      <c r="O787">
        <v>59.77</v>
      </c>
      <c r="P787">
        <v>102</v>
      </c>
      <c r="Q787">
        <v>202201</v>
      </c>
      <c r="R787">
        <v>202252</v>
      </c>
      <c r="S787"/>
      <c r="T787"/>
      <c r="U787" t="s">
        <v>1111</v>
      </c>
      <c r="V787">
        <v>10</v>
      </c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 t="s">
        <v>29</v>
      </c>
      <c r="BD787" t="s">
        <v>30</v>
      </c>
      <c r="BE787"/>
      <c r="BF787"/>
      <c r="BG787"/>
      <c r="BH787"/>
      <c r="BI787"/>
      <c r="BJ787"/>
      <c r="BK787"/>
      <c r="BL787"/>
      <c r="BM787" t="s">
        <v>29</v>
      </c>
    </row>
    <row r="788" spans="1:65" x14ac:dyDescent="0.2">
      <c r="A788">
        <v>73183</v>
      </c>
      <c r="B788" t="s">
        <v>1112</v>
      </c>
      <c r="C788">
        <v>718</v>
      </c>
      <c r="D788" t="s">
        <v>24</v>
      </c>
      <c r="E788" t="s">
        <v>25</v>
      </c>
      <c r="F788"/>
      <c r="G788">
        <v>0.63</v>
      </c>
      <c r="H788">
        <v>31.5</v>
      </c>
      <c r="I788">
        <v>0.3</v>
      </c>
      <c r="J788">
        <v>0.9</v>
      </c>
      <c r="K788">
        <v>0.81</v>
      </c>
      <c r="L788">
        <v>0</v>
      </c>
      <c r="M788">
        <v>0</v>
      </c>
      <c r="N788">
        <v>0.9</v>
      </c>
      <c r="O788">
        <v>45</v>
      </c>
      <c r="P788">
        <v>50</v>
      </c>
      <c r="Q788">
        <v>202201</v>
      </c>
      <c r="R788">
        <v>202252</v>
      </c>
      <c r="S788"/>
      <c r="T788"/>
      <c r="U788" t="s">
        <v>1113</v>
      </c>
      <c r="V788">
        <v>30</v>
      </c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 t="s">
        <v>29</v>
      </c>
      <c r="BD788" t="s">
        <v>30</v>
      </c>
      <c r="BE788"/>
      <c r="BF788"/>
      <c r="BG788"/>
      <c r="BH788"/>
      <c r="BI788"/>
      <c r="BJ788"/>
      <c r="BK788"/>
      <c r="BL788"/>
      <c r="BM788" t="s">
        <v>29</v>
      </c>
    </row>
    <row r="789" spans="1:65" x14ac:dyDescent="0.2">
      <c r="A789">
        <v>73183</v>
      </c>
      <c r="B789" t="s">
        <v>1112</v>
      </c>
      <c r="C789">
        <v>718</v>
      </c>
      <c r="D789" t="s">
        <v>31</v>
      </c>
      <c r="E789" t="s">
        <v>32</v>
      </c>
      <c r="F789"/>
      <c r="G789">
        <v>0.53</v>
      </c>
      <c r="H789">
        <v>38.159999999999997</v>
      </c>
      <c r="I789">
        <v>0.3</v>
      </c>
      <c r="J789">
        <v>0.75800000000000001</v>
      </c>
      <c r="K789">
        <v>0.56999999999999995</v>
      </c>
      <c r="L789">
        <v>0</v>
      </c>
      <c r="M789">
        <v>0</v>
      </c>
      <c r="N789">
        <v>0.75800000000000001</v>
      </c>
      <c r="O789">
        <v>54.57</v>
      </c>
      <c r="P789">
        <v>72</v>
      </c>
      <c r="Q789">
        <v>202201</v>
      </c>
      <c r="R789">
        <v>202252</v>
      </c>
      <c r="S789"/>
      <c r="T789"/>
      <c r="U789" t="s">
        <v>1114</v>
      </c>
      <c r="V789">
        <v>20</v>
      </c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 t="s">
        <v>29</v>
      </c>
      <c r="BD789" t="s">
        <v>30</v>
      </c>
      <c r="BE789"/>
      <c r="BF789"/>
      <c r="BG789"/>
      <c r="BH789"/>
      <c r="BI789"/>
      <c r="BJ789"/>
      <c r="BK789"/>
      <c r="BL789"/>
      <c r="BM789" t="s">
        <v>29</v>
      </c>
    </row>
    <row r="790" spans="1:65" x14ac:dyDescent="0.2">
      <c r="A790">
        <v>73183</v>
      </c>
      <c r="B790" t="s">
        <v>1112</v>
      </c>
      <c r="C790">
        <v>718</v>
      </c>
      <c r="D790" t="s">
        <v>34</v>
      </c>
      <c r="E790" t="s">
        <v>35</v>
      </c>
      <c r="F790" t="s">
        <v>36</v>
      </c>
      <c r="G790">
        <v>1.49</v>
      </c>
      <c r="H790">
        <v>26.82</v>
      </c>
      <c r="I790">
        <v>0.3</v>
      </c>
      <c r="J790">
        <v>2.129</v>
      </c>
      <c r="K790">
        <v>4.53</v>
      </c>
      <c r="L790">
        <v>0</v>
      </c>
      <c r="M790">
        <v>0</v>
      </c>
      <c r="N790">
        <v>2.129</v>
      </c>
      <c r="O790">
        <v>38.32</v>
      </c>
      <c r="P790">
        <v>18</v>
      </c>
      <c r="Q790">
        <v>202201</v>
      </c>
      <c r="R790">
        <v>202252</v>
      </c>
      <c r="S790"/>
      <c r="T790"/>
      <c r="U790" t="s">
        <v>1115</v>
      </c>
      <c r="V790">
        <v>59</v>
      </c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 t="s">
        <v>29</v>
      </c>
      <c r="BD790" t="s">
        <v>30</v>
      </c>
      <c r="BE790"/>
      <c r="BF790"/>
      <c r="BG790"/>
      <c r="BH790"/>
      <c r="BI790"/>
      <c r="BJ790"/>
      <c r="BK790"/>
      <c r="BL790"/>
      <c r="BM790" t="s">
        <v>29</v>
      </c>
    </row>
    <row r="791" spans="1:65" x14ac:dyDescent="0.2">
      <c r="A791">
        <v>73184</v>
      </c>
      <c r="B791" t="s">
        <v>1116</v>
      </c>
      <c r="C791">
        <v>718</v>
      </c>
      <c r="D791" t="s">
        <v>24</v>
      </c>
      <c r="E791" t="s">
        <v>25</v>
      </c>
      <c r="F791"/>
      <c r="G791">
        <v>0.63</v>
      </c>
      <c r="H791">
        <v>31.5</v>
      </c>
      <c r="I791">
        <v>0.3</v>
      </c>
      <c r="J791">
        <v>0.9</v>
      </c>
      <c r="K791">
        <v>0.81</v>
      </c>
      <c r="L791">
        <v>0</v>
      </c>
      <c r="M791">
        <v>0</v>
      </c>
      <c r="N791">
        <v>0.9</v>
      </c>
      <c r="O791">
        <v>45</v>
      </c>
      <c r="P791">
        <v>50</v>
      </c>
      <c r="Q791">
        <v>202201</v>
      </c>
      <c r="R791">
        <v>202252</v>
      </c>
      <c r="S791"/>
      <c r="T791"/>
      <c r="U791" t="s">
        <v>1117</v>
      </c>
      <c r="V791">
        <v>30</v>
      </c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 t="s">
        <v>29</v>
      </c>
      <c r="BD791" t="s">
        <v>30</v>
      </c>
      <c r="BE791"/>
      <c r="BF791"/>
      <c r="BG791"/>
      <c r="BH791"/>
      <c r="BI791"/>
      <c r="BJ791"/>
      <c r="BK791"/>
      <c r="BL791"/>
      <c r="BM791" t="s">
        <v>29</v>
      </c>
    </row>
    <row r="792" spans="1:65" x14ac:dyDescent="0.2">
      <c r="A792">
        <v>73184</v>
      </c>
      <c r="B792" t="s">
        <v>1116</v>
      </c>
      <c r="C792">
        <v>718</v>
      </c>
      <c r="D792" t="s">
        <v>31</v>
      </c>
      <c r="E792" t="s">
        <v>32</v>
      </c>
      <c r="F792"/>
      <c r="G792">
        <v>0.53</v>
      </c>
      <c r="H792">
        <v>38.159999999999997</v>
      </c>
      <c r="I792">
        <v>0.3</v>
      </c>
      <c r="J792">
        <v>0.75800000000000001</v>
      </c>
      <c r="K792">
        <v>0.56999999999999995</v>
      </c>
      <c r="L792">
        <v>0</v>
      </c>
      <c r="M792">
        <v>0</v>
      </c>
      <c r="N792">
        <v>0.75800000000000001</v>
      </c>
      <c r="O792">
        <v>54.57</v>
      </c>
      <c r="P792">
        <v>72</v>
      </c>
      <c r="Q792">
        <v>202201</v>
      </c>
      <c r="R792">
        <v>202252</v>
      </c>
      <c r="S792"/>
      <c r="T792"/>
      <c r="U792" t="s">
        <v>1118</v>
      </c>
      <c r="V792">
        <v>20</v>
      </c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 t="s">
        <v>29</v>
      </c>
      <c r="BD792" t="s">
        <v>30</v>
      </c>
      <c r="BE792"/>
      <c r="BF792"/>
      <c r="BG792"/>
      <c r="BH792"/>
      <c r="BI792"/>
      <c r="BJ792"/>
      <c r="BK792"/>
      <c r="BL792"/>
      <c r="BM792" t="s">
        <v>29</v>
      </c>
    </row>
    <row r="793" spans="1:65" x14ac:dyDescent="0.2">
      <c r="A793">
        <v>73184</v>
      </c>
      <c r="B793" t="s">
        <v>1116</v>
      </c>
      <c r="C793">
        <v>718</v>
      </c>
      <c r="D793" t="s">
        <v>34</v>
      </c>
      <c r="E793" t="s">
        <v>35</v>
      </c>
      <c r="F793" t="s">
        <v>36</v>
      </c>
      <c r="G793">
        <v>1.49</v>
      </c>
      <c r="H793">
        <v>26.82</v>
      </c>
      <c r="I793">
        <v>0.3</v>
      </c>
      <c r="J793">
        <v>2.129</v>
      </c>
      <c r="K793">
        <v>4.53</v>
      </c>
      <c r="L793">
        <v>0</v>
      </c>
      <c r="M793">
        <v>0</v>
      </c>
      <c r="N793">
        <v>2.129</v>
      </c>
      <c r="O793">
        <v>38.32</v>
      </c>
      <c r="P793">
        <v>18</v>
      </c>
      <c r="Q793">
        <v>202201</v>
      </c>
      <c r="R793">
        <v>202252</v>
      </c>
      <c r="S793"/>
      <c r="T793"/>
      <c r="U793" t="s">
        <v>1119</v>
      </c>
      <c r="V793">
        <v>59</v>
      </c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 t="s">
        <v>29</v>
      </c>
      <c r="BD793" t="s">
        <v>30</v>
      </c>
      <c r="BE793"/>
      <c r="BF793"/>
      <c r="BG793"/>
      <c r="BH793"/>
      <c r="BI793"/>
      <c r="BJ793"/>
      <c r="BK793"/>
      <c r="BL793"/>
      <c r="BM793" t="s">
        <v>29</v>
      </c>
    </row>
    <row r="794" spans="1:65" x14ac:dyDescent="0.2">
      <c r="A794">
        <v>73186</v>
      </c>
      <c r="B794" t="s">
        <v>1120</v>
      </c>
      <c r="C794">
        <v>718</v>
      </c>
      <c r="D794" t="s">
        <v>24</v>
      </c>
      <c r="E794" t="s">
        <v>25</v>
      </c>
      <c r="F794"/>
      <c r="G794">
        <v>0.7</v>
      </c>
      <c r="H794">
        <v>35</v>
      </c>
      <c r="I794">
        <v>0.3</v>
      </c>
      <c r="J794">
        <v>1</v>
      </c>
      <c r="K794">
        <v>1</v>
      </c>
      <c r="L794">
        <v>0</v>
      </c>
      <c r="M794">
        <v>0</v>
      </c>
      <c r="N794">
        <v>1</v>
      </c>
      <c r="O794">
        <v>50</v>
      </c>
      <c r="P794">
        <v>50</v>
      </c>
      <c r="Q794">
        <v>202201</v>
      </c>
      <c r="R794">
        <v>202252</v>
      </c>
      <c r="S794"/>
      <c r="T794"/>
      <c r="U794" t="s">
        <v>1121</v>
      </c>
      <c r="V794">
        <v>36</v>
      </c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 t="s">
        <v>29</v>
      </c>
      <c r="BD794" t="s">
        <v>30</v>
      </c>
      <c r="BE794"/>
      <c r="BF794"/>
      <c r="BG794"/>
      <c r="BH794"/>
      <c r="BI794"/>
      <c r="BJ794"/>
      <c r="BK794"/>
      <c r="BL794"/>
      <c r="BM794" t="s">
        <v>29</v>
      </c>
    </row>
    <row r="795" spans="1:65" x14ac:dyDescent="0.2">
      <c r="A795">
        <v>73186</v>
      </c>
      <c r="B795" t="s">
        <v>1120</v>
      </c>
      <c r="C795">
        <v>718</v>
      </c>
      <c r="D795" t="s">
        <v>31</v>
      </c>
      <c r="E795" t="s">
        <v>32</v>
      </c>
      <c r="F795"/>
      <c r="G795">
        <v>0.6</v>
      </c>
      <c r="H795">
        <v>43.2</v>
      </c>
      <c r="I795">
        <v>0.3</v>
      </c>
      <c r="J795">
        <v>0.85799999999999998</v>
      </c>
      <c r="K795">
        <v>0.73</v>
      </c>
      <c r="L795">
        <v>0</v>
      </c>
      <c r="M795">
        <v>0</v>
      </c>
      <c r="N795">
        <v>0.85799999999999998</v>
      </c>
      <c r="O795">
        <v>61.77</v>
      </c>
      <c r="P795">
        <v>72</v>
      </c>
      <c r="Q795">
        <v>202201</v>
      </c>
      <c r="R795">
        <v>202252</v>
      </c>
      <c r="S795"/>
      <c r="T795"/>
      <c r="U795" t="s">
        <v>1122</v>
      </c>
      <c r="V795">
        <v>27</v>
      </c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 t="s">
        <v>29</v>
      </c>
      <c r="BD795" t="s">
        <v>30</v>
      </c>
      <c r="BE795"/>
      <c r="BF795"/>
      <c r="BG795"/>
      <c r="BH795"/>
      <c r="BI795"/>
      <c r="BJ795"/>
      <c r="BK795"/>
      <c r="BL795"/>
      <c r="BM795" t="s">
        <v>29</v>
      </c>
    </row>
    <row r="796" spans="1:65" x14ac:dyDescent="0.2">
      <c r="A796">
        <v>73187</v>
      </c>
      <c r="B796" t="s">
        <v>1123</v>
      </c>
      <c r="C796">
        <v>718</v>
      </c>
      <c r="D796" t="s">
        <v>31</v>
      </c>
      <c r="E796" t="s">
        <v>32</v>
      </c>
      <c r="F796"/>
      <c r="G796">
        <v>0.51</v>
      </c>
      <c r="H796">
        <v>36.72</v>
      </c>
      <c r="I796">
        <v>0.3</v>
      </c>
      <c r="J796">
        <v>0.72899999999999998</v>
      </c>
      <c r="K796">
        <v>0.53</v>
      </c>
      <c r="L796">
        <v>0</v>
      </c>
      <c r="M796">
        <v>0</v>
      </c>
      <c r="N796">
        <v>0.72899999999999998</v>
      </c>
      <c r="O796">
        <v>52.48</v>
      </c>
      <c r="P796">
        <v>72</v>
      </c>
      <c r="Q796">
        <v>202201</v>
      </c>
      <c r="R796">
        <v>202252</v>
      </c>
      <c r="S796"/>
      <c r="T796"/>
      <c r="U796" t="s">
        <v>1124</v>
      </c>
      <c r="V796">
        <v>18</v>
      </c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 t="s">
        <v>29</v>
      </c>
      <c r="BD796" t="s">
        <v>30</v>
      </c>
      <c r="BE796"/>
      <c r="BF796"/>
      <c r="BG796"/>
      <c r="BH796"/>
      <c r="BI796"/>
      <c r="BJ796"/>
      <c r="BK796"/>
      <c r="BL796"/>
      <c r="BM796" t="s">
        <v>29</v>
      </c>
    </row>
    <row r="797" spans="1:65" x14ac:dyDescent="0.2">
      <c r="A797">
        <v>73187</v>
      </c>
      <c r="B797" t="s">
        <v>1123</v>
      </c>
      <c r="C797">
        <v>718</v>
      </c>
      <c r="D797" t="s">
        <v>34</v>
      </c>
      <c r="E797" t="s">
        <v>35</v>
      </c>
      <c r="F797" t="s">
        <v>36</v>
      </c>
      <c r="G797">
        <v>1.47</v>
      </c>
      <c r="H797">
        <v>26.46</v>
      </c>
      <c r="I797">
        <v>0.3</v>
      </c>
      <c r="J797">
        <v>2.1</v>
      </c>
      <c r="K797">
        <v>4.41</v>
      </c>
      <c r="L797">
        <v>0</v>
      </c>
      <c r="M797">
        <v>0</v>
      </c>
      <c r="N797">
        <v>2.1</v>
      </c>
      <c r="O797">
        <v>37.799999999999997</v>
      </c>
      <c r="P797">
        <v>18</v>
      </c>
      <c r="Q797">
        <v>202201</v>
      </c>
      <c r="R797">
        <v>202252</v>
      </c>
      <c r="S797"/>
      <c r="T797"/>
      <c r="U797" t="s">
        <v>1125</v>
      </c>
      <c r="V797">
        <v>57</v>
      </c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 t="s">
        <v>29</v>
      </c>
      <c r="BD797" t="s">
        <v>30</v>
      </c>
      <c r="BE797"/>
      <c r="BF797"/>
      <c r="BG797"/>
      <c r="BH797"/>
      <c r="BI797"/>
      <c r="BJ797"/>
      <c r="BK797"/>
      <c r="BL797"/>
      <c r="BM797" t="s">
        <v>29</v>
      </c>
    </row>
    <row r="798" spans="1:65" x14ac:dyDescent="0.2">
      <c r="A798">
        <v>73423</v>
      </c>
      <c r="B798" t="s">
        <v>1126</v>
      </c>
      <c r="C798">
        <v>718</v>
      </c>
      <c r="D798" t="s">
        <v>24</v>
      </c>
      <c r="E798" t="s">
        <v>25</v>
      </c>
      <c r="F798"/>
      <c r="G798">
        <v>0.62</v>
      </c>
      <c r="H798">
        <v>31</v>
      </c>
      <c r="I798">
        <v>0.3</v>
      </c>
      <c r="J798">
        <v>0.88600000000000001</v>
      </c>
      <c r="K798">
        <v>0.78</v>
      </c>
      <c r="L798">
        <v>0</v>
      </c>
      <c r="M798">
        <v>0</v>
      </c>
      <c r="N798">
        <v>0.88600000000000001</v>
      </c>
      <c r="O798">
        <v>44.3</v>
      </c>
      <c r="P798">
        <v>50</v>
      </c>
      <c r="Q798">
        <v>202201</v>
      </c>
      <c r="R798">
        <v>202252</v>
      </c>
      <c r="S798"/>
      <c r="T798"/>
      <c r="U798" t="s">
        <v>1127</v>
      </c>
      <c r="V798">
        <v>29</v>
      </c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 t="s">
        <v>29</v>
      </c>
      <c r="BD798" t="s">
        <v>30</v>
      </c>
      <c r="BE798"/>
      <c r="BF798"/>
      <c r="BG798"/>
      <c r="BH798"/>
      <c r="BI798"/>
      <c r="BJ798"/>
      <c r="BK798"/>
      <c r="BL798"/>
      <c r="BM798" t="s">
        <v>29</v>
      </c>
    </row>
    <row r="799" spans="1:65" x14ac:dyDescent="0.2">
      <c r="A799">
        <v>73423</v>
      </c>
      <c r="B799" t="s">
        <v>1126</v>
      </c>
      <c r="C799">
        <v>718</v>
      </c>
      <c r="D799" t="s">
        <v>31</v>
      </c>
      <c r="E799" t="s">
        <v>32</v>
      </c>
      <c r="F799"/>
      <c r="G799">
        <v>0.46</v>
      </c>
      <c r="H799">
        <v>33.119999999999997</v>
      </c>
      <c r="I799">
        <v>0.3</v>
      </c>
      <c r="J799">
        <v>0.65800000000000003</v>
      </c>
      <c r="K799">
        <v>0.43</v>
      </c>
      <c r="L799">
        <v>0</v>
      </c>
      <c r="M799">
        <v>0</v>
      </c>
      <c r="N799">
        <v>0.65800000000000003</v>
      </c>
      <c r="O799">
        <v>47.37</v>
      </c>
      <c r="P799">
        <v>72</v>
      </c>
      <c r="Q799">
        <v>202201</v>
      </c>
      <c r="R799">
        <v>202252</v>
      </c>
      <c r="S799"/>
      <c r="T799"/>
      <c r="U799" t="s">
        <v>1128</v>
      </c>
      <c r="V799">
        <v>13</v>
      </c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 t="s">
        <v>29</v>
      </c>
      <c r="BD799" t="s">
        <v>30</v>
      </c>
      <c r="BE799"/>
      <c r="BF799"/>
      <c r="BG799"/>
      <c r="BH799"/>
      <c r="BI799"/>
      <c r="BJ799"/>
      <c r="BK799"/>
      <c r="BL799"/>
      <c r="BM799" t="s">
        <v>29</v>
      </c>
    </row>
    <row r="800" spans="1:65" x14ac:dyDescent="0.2">
      <c r="A800">
        <v>73423</v>
      </c>
      <c r="B800" t="s">
        <v>1126</v>
      </c>
      <c r="C800">
        <v>718</v>
      </c>
      <c r="D800" t="s">
        <v>34</v>
      </c>
      <c r="E800" t="s">
        <v>35</v>
      </c>
      <c r="F800" t="s">
        <v>36</v>
      </c>
      <c r="G800">
        <v>1.48</v>
      </c>
      <c r="H800">
        <v>26.64</v>
      </c>
      <c r="I800">
        <v>0.3</v>
      </c>
      <c r="J800">
        <v>2.1150000000000002</v>
      </c>
      <c r="K800">
        <v>4.47</v>
      </c>
      <c r="L800">
        <v>0</v>
      </c>
      <c r="M800">
        <v>0</v>
      </c>
      <c r="N800">
        <v>2.1150000000000002</v>
      </c>
      <c r="O800">
        <v>38.07</v>
      </c>
      <c r="P800">
        <v>18</v>
      </c>
      <c r="Q800">
        <v>202201</v>
      </c>
      <c r="R800">
        <v>202252</v>
      </c>
      <c r="S800"/>
      <c r="T800"/>
      <c r="U800" t="s">
        <v>1129</v>
      </c>
      <c r="V800">
        <v>58</v>
      </c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 t="s">
        <v>29</v>
      </c>
      <c r="BD800" t="s">
        <v>30</v>
      </c>
      <c r="BE800"/>
      <c r="BF800"/>
      <c r="BG800"/>
      <c r="BH800"/>
      <c r="BI800"/>
      <c r="BJ800"/>
      <c r="BK800"/>
      <c r="BL800"/>
      <c r="BM800" t="s">
        <v>29</v>
      </c>
    </row>
    <row r="801" spans="1:65" x14ac:dyDescent="0.2">
      <c r="A801">
        <v>73852</v>
      </c>
      <c r="B801" t="s">
        <v>1130</v>
      </c>
      <c r="C801">
        <v>718</v>
      </c>
      <c r="D801" t="s">
        <v>24</v>
      </c>
      <c r="E801" t="s">
        <v>25</v>
      </c>
      <c r="F801"/>
      <c r="G801">
        <v>0.84</v>
      </c>
      <c r="H801">
        <v>42</v>
      </c>
      <c r="I801">
        <v>0.3</v>
      </c>
      <c r="J801">
        <v>1.2</v>
      </c>
      <c r="K801">
        <v>1.44</v>
      </c>
      <c r="L801">
        <v>0</v>
      </c>
      <c r="M801">
        <v>0</v>
      </c>
      <c r="N801">
        <v>1.2</v>
      </c>
      <c r="O801">
        <v>60</v>
      </c>
      <c r="P801">
        <v>50</v>
      </c>
      <c r="Q801">
        <v>202201</v>
      </c>
      <c r="R801">
        <v>202252</v>
      </c>
      <c r="S801"/>
      <c r="T801"/>
      <c r="U801" t="s">
        <v>1131</v>
      </c>
      <c r="V801">
        <v>47</v>
      </c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 t="s">
        <v>29</v>
      </c>
      <c r="BD801" t="s">
        <v>30</v>
      </c>
      <c r="BE801"/>
      <c r="BF801"/>
      <c r="BG801"/>
      <c r="BH801"/>
      <c r="BI801"/>
      <c r="BJ801"/>
      <c r="BK801"/>
      <c r="BL801"/>
      <c r="BM801" t="s">
        <v>29</v>
      </c>
    </row>
    <row r="802" spans="1:65" x14ac:dyDescent="0.2">
      <c r="A802">
        <v>73852</v>
      </c>
      <c r="B802" t="s">
        <v>1130</v>
      </c>
      <c r="C802">
        <v>718</v>
      </c>
      <c r="D802" t="s">
        <v>31</v>
      </c>
      <c r="E802" t="s">
        <v>32</v>
      </c>
      <c r="F802"/>
      <c r="G802">
        <v>0.74</v>
      </c>
      <c r="H802">
        <v>53.28</v>
      </c>
      <c r="I802">
        <v>0.3</v>
      </c>
      <c r="J802">
        <v>1.0580000000000001</v>
      </c>
      <c r="K802">
        <v>1.1100000000000001</v>
      </c>
      <c r="L802">
        <v>0</v>
      </c>
      <c r="M802">
        <v>0</v>
      </c>
      <c r="N802">
        <v>1.0580000000000001</v>
      </c>
      <c r="O802">
        <v>76.17</v>
      </c>
      <c r="P802">
        <v>72</v>
      </c>
      <c r="Q802">
        <v>202201</v>
      </c>
      <c r="R802">
        <v>202252</v>
      </c>
      <c r="S802"/>
      <c r="T802"/>
      <c r="U802" t="s">
        <v>1132</v>
      </c>
      <c r="V802">
        <v>40</v>
      </c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 t="s">
        <v>29</v>
      </c>
      <c r="BD802" t="s">
        <v>30</v>
      </c>
      <c r="BE802"/>
      <c r="BF802"/>
      <c r="BG802"/>
      <c r="BH802"/>
      <c r="BI802"/>
      <c r="BJ802"/>
      <c r="BK802"/>
      <c r="BL802"/>
      <c r="BM802" t="s">
        <v>29</v>
      </c>
    </row>
    <row r="803" spans="1:65" x14ac:dyDescent="0.2">
      <c r="A803">
        <v>73852</v>
      </c>
      <c r="B803" t="s">
        <v>1130</v>
      </c>
      <c r="C803">
        <v>718</v>
      </c>
      <c r="D803" t="s">
        <v>34</v>
      </c>
      <c r="E803" t="s">
        <v>35</v>
      </c>
      <c r="F803" t="s">
        <v>36</v>
      </c>
      <c r="G803">
        <v>2.5499999999999998</v>
      </c>
      <c r="H803">
        <v>45.9</v>
      </c>
      <c r="I803">
        <v>0.3</v>
      </c>
      <c r="J803">
        <v>3.6429999999999998</v>
      </c>
      <c r="K803">
        <v>13.27</v>
      </c>
      <c r="L803">
        <v>0</v>
      </c>
      <c r="M803">
        <v>0</v>
      </c>
      <c r="N803">
        <v>3.6429999999999998</v>
      </c>
      <c r="O803">
        <v>65.569999999999993</v>
      </c>
      <c r="P803">
        <v>18</v>
      </c>
      <c r="Q803">
        <v>202201</v>
      </c>
      <c r="R803">
        <v>202252</v>
      </c>
      <c r="S803"/>
      <c r="T803"/>
      <c r="U803" t="s">
        <v>1133</v>
      </c>
      <c r="V803">
        <v>70</v>
      </c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 t="s">
        <v>29</v>
      </c>
      <c r="BD803" t="s">
        <v>30</v>
      </c>
      <c r="BE803"/>
      <c r="BF803"/>
      <c r="BG803"/>
      <c r="BH803"/>
      <c r="BI803"/>
      <c r="BJ803"/>
      <c r="BK803"/>
      <c r="BL803"/>
      <c r="BM803" t="s">
        <v>29</v>
      </c>
    </row>
    <row r="804" spans="1:65" x14ac:dyDescent="0.2">
      <c r="A804">
        <v>74091</v>
      </c>
      <c r="B804" t="s">
        <v>1134</v>
      </c>
      <c r="C804">
        <v>718</v>
      </c>
      <c r="D804" t="s">
        <v>24</v>
      </c>
      <c r="E804" t="s">
        <v>25</v>
      </c>
      <c r="F804"/>
      <c r="G804">
        <v>0.62</v>
      </c>
      <c r="H804">
        <v>31</v>
      </c>
      <c r="I804">
        <v>0.3</v>
      </c>
      <c r="J804">
        <v>0.88600000000000001</v>
      </c>
      <c r="K804">
        <v>0.78</v>
      </c>
      <c r="L804">
        <v>0</v>
      </c>
      <c r="M804">
        <v>0</v>
      </c>
      <c r="N804">
        <v>0.88600000000000001</v>
      </c>
      <c r="O804">
        <v>44.3</v>
      </c>
      <c r="P804">
        <v>50</v>
      </c>
      <c r="Q804">
        <v>202201</v>
      </c>
      <c r="R804">
        <v>202252</v>
      </c>
      <c r="S804"/>
      <c r="T804"/>
      <c r="U804" t="s">
        <v>1135</v>
      </c>
      <c r="V804">
        <v>29</v>
      </c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 t="s">
        <v>29</v>
      </c>
      <c r="BD804" t="s">
        <v>30</v>
      </c>
      <c r="BE804"/>
      <c r="BF804"/>
      <c r="BG804"/>
      <c r="BH804"/>
      <c r="BI804"/>
      <c r="BJ804"/>
      <c r="BK804"/>
      <c r="BL804"/>
      <c r="BM804" t="s">
        <v>29</v>
      </c>
    </row>
    <row r="805" spans="1:65" x14ac:dyDescent="0.2">
      <c r="A805">
        <v>74091</v>
      </c>
      <c r="B805" t="s">
        <v>1134</v>
      </c>
      <c r="C805">
        <v>718</v>
      </c>
      <c r="D805" t="s">
        <v>31</v>
      </c>
      <c r="E805" t="s">
        <v>32</v>
      </c>
      <c r="F805"/>
      <c r="G805">
        <v>0.46</v>
      </c>
      <c r="H805">
        <v>33.119999999999997</v>
      </c>
      <c r="I805">
        <v>0.3</v>
      </c>
      <c r="J805">
        <v>0.65800000000000003</v>
      </c>
      <c r="K805">
        <v>0.43</v>
      </c>
      <c r="L805">
        <v>0</v>
      </c>
      <c r="M805">
        <v>0</v>
      </c>
      <c r="N805">
        <v>0.65800000000000003</v>
      </c>
      <c r="O805">
        <v>47.37</v>
      </c>
      <c r="P805">
        <v>72</v>
      </c>
      <c r="Q805">
        <v>202201</v>
      </c>
      <c r="R805">
        <v>202252</v>
      </c>
      <c r="S805"/>
      <c r="T805"/>
      <c r="U805" t="s">
        <v>1136</v>
      </c>
      <c r="V805">
        <v>13</v>
      </c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 t="s">
        <v>29</v>
      </c>
      <c r="BD805" t="s">
        <v>30</v>
      </c>
      <c r="BE805"/>
      <c r="BF805"/>
      <c r="BG805"/>
      <c r="BH805"/>
      <c r="BI805"/>
      <c r="BJ805"/>
      <c r="BK805"/>
      <c r="BL805"/>
      <c r="BM805" t="s">
        <v>29</v>
      </c>
    </row>
    <row r="806" spans="1:65" x14ac:dyDescent="0.2">
      <c r="A806">
        <v>74091</v>
      </c>
      <c r="B806" t="s">
        <v>1134</v>
      </c>
      <c r="C806">
        <v>718</v>
      </c>
      <c r="D806" t="s">
        <v>34</v>
      </c>
      <c r="E806" t="s">
        <v>35</v>
      </c>
      <c r="F806" t="s">
        <v>36</v>
      </c>
      <c r="G806">
        <v>1.48</v>
      </c>
      <c r="H806">
        <v>26.64</v>
      </c>
      <c r="I806">
        <v>0.3</v>
      </c>
      <c r="J806">
        <v>2.1150000000000002</v>
      </c>
      <c r="K806">
        <v>4.47</v>
      </c>
      <c r="L806">
        <v>0</v>
      </c>
      <c r="M806">
        <v>0</v>
      </c>
      <c r="N806">
        <v>2.1150000000000002</v>
      </c>
      <c r="O806">
        <v>38.07</v>
      </c>
      <c r="P806">
        <v>18</v>
      </c>
      <c r="Q806">
        <v>202201</v>
      </c>
      <c r="R806">
        <v>202252</v>
      </c>
      <c r="S806"/>
      <c r="T806"/>
      <c r="U806" t="s">
        <v>1137</v>
      </c>
      <c r="V806">
        <v>58</v>
      </c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 t="s">
        <v>29</v>
      </c>
      <c r="BD806" t="s">
        <v>30</v>
      </c>
      <c r="BE806"/>
      <c r="BF806"/>
      <c r="BG806"/>
      <c r="BH806"/>
      <c r="BI806"/>
      <c r="BJ806"/>
      <c r="BK806"/>
      <c r="BL806"/>
      <c r="BM806" t="s">
        <v>29</v>
      </c>
    </row>
    <row r="807" spans="1:65" x14ac:dyDescent="0.2">
      <c r="A807">
        <v>74096</v>
      </c>
      <c r="B807" t="s">
        <v>1138</v>
      </c>
      <c r="C807">
        <v>718</v>
      </c>
      <c r="D807" t="s">
        <v>24</v>
      </c>
      <c r="E807" t="s">
        <v>25</v>
      </c>
      <c r="F807"/>
      <c r="G807">
        <v>0.63</v>
      </c>
      <c r="H807">
        <v>31.5</v>
      </c>
      <c r="I807">
        <v>0.3</v>
      </c>
      <c r="J807">
        <v>0.9</v>
      </c>
      <c r="K807">
        <v>0.81</v>
      </c>
      <c r="L807">
        <v>0</v>
      </c>
      <c r="M807">
        <v>0</v>
      </c>
      <c r="N807">
        <v>0.9</v>
      </c>
      <c r="O807">
        <v>45</v>
      </c>
      <c r="P807">
        <v>50</v>
      </c>
      <c r="Q807">
        <v>202201</v>
      </c>
      <c r="R807">
        <v>202252</v>
      </c>
      <c r="S807"/>
      <c r="T807"/>
      <c r="U807" t="s">
        <v>1139</v>
      </c>
      <c r="V807">
        <v>30</v>
      </c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 t="s">
        <v>29</v>
      </c>
      <c r="BD807" t="s">
        <v>30</v>
      </c>
      <c r="BE807"/>
      <c r="BF807"/>
      <c r="BG807"/>
      <c r="BH807"/>
      <c r="BI807"/>
      <c r="BJ807"/>
      <c r="BK807"/>
      <c r="BL807"/>
      <c r="BM807" t="s">
        <v>29</v>
      </c>
    </row>
    <row r="808" spans="1:65" x14ac:dyDescent="0.2">
      <c r="A808">
        <v>74096</v>
      </c>
      <c r="B808" t="s">
        <v>1138</v>
      </c>
      <c r="C808">
        <v>718</v>
      </c>
      <c r="D808" t="s">
        <v>34</v>
      </c>
      <c r="E808" t="s">
        <v>35</v>
      </c>
      <c r="F808" t="s">
        <v>36</v>
      </c>
      <c r="G808">
        <v>1.49</v>
      </c>
      <c r="H808">
        <v>26.82</v>
      </c>
      <c r="I808">
        <v>0.3</v>
      </c>
      <c r="J808">
        <v>2.129</v>
      </c>
      <c r="K808">
        <v>4.53</v>
      </c>
      <c r="L808">
        <v>0</v>
      </c>
      <c r="M808">
        <v>0</v>
      </c>
      <c r="N808">
        <v>2.129</v>
      </c>
      <c r="O808">
        <v>38.32</v>
      </c>
      <c r="P808">
        <v>18</v>
      </c>
      <c r="Q808">
        <v>202201</v>
      </c>
      <c r="R808">
        <v>202252</v>
      </c>
      <c r="S808"/>
      <c r="T808"/>
      <c r="U808" t="s">
        <v>1140</v>
      </c>
      <c r="V808">
        <v>59</v>
      </c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 t="s">
        <v>29</v>
      </c>
      <c r="BD808" t="s">
        <v>30</v>
      </c>
      <c r="BE808"/>
      <c r="BF808"/>
      <c r="BG808"/>
      <c r="BH808"/>
      <c r="BI808"/>
      <c r="BJ808"/>
      <c r="BK808"/>
      <c r="BL808"/>
      <c r="BM808" t="s">
        <v>29</v>
      </c>
    </row>
    <row r="809" spans="1:65" x14ac:dyDescent="0.2">
      <c r="A809">
        <v>74096</v>
      </c>
      <c r="B809" t="s">
        <v>1138</v>
      </c>
      <c r="C809">
        <v>718</v>
      </c>
      <c r="D809" t="s">
        <v>54</v>
      </c>
      <c r="E809" t="s">
        <v>55</v>
      </c>
      <c r="F809"/>
      <c r="G809">
        <v>0.47</v>
      </c>
      <c r="H809">
        <v>47.94</v>
      </c>
      <c r="I809">
        <v>0.3</v>
      </c>
      <c r="J809">
        <v>0.67200000000000004</v>
      </c>
      <c r="K809">
        <v>0.45</v>
      </c>
      <c r="L809">
        <v>0</v>
      </c>
      <c r="M809">
        <v>0</v>
      </c>
      <c r="N809">
        <v>0.67200000000000004</v>
      </c>
      <c r="O809">
        <v>68.540000000000006</v>
      </c>
      <c r="P809">
        <v>102</v>
      </c>
      <c r="Q809">
        <v>202201</v>
      </c>
      <c r="R809">
        <v>202252</v>
      </c>
      <c r="S809"/>
      <c r="T809"/>
      <c r="U809" t="s">
        <v>1141</v>
      </c>
      <c r="V809">
        <v>14</v>
      </c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 t="s">
        <v>29</v>
      </c>
      <c r="BD809" t="s">
        <v>30</v>
      </c>
      <c r="BE809"/>
      <c r="BF809"/>
      <c r="BG809"/>
      <c r="BH809"/>
      <c r="BI809"/>
      <c r="BJ809"/>
      <c r="BK809"/>
      <c r="BL809"/>
      <c r="BM809" t="s">
        <v>29</v>
      </c>
    </row>
    <row r="810" spans="1:65" x14ac:dyDescent="0.2">
      <c r="A810">
        <v>74206</v>
      </c>
      <c r="B810" t="s">
        <v>1142</v>
      </c>
      <c r="C810">
        <v>718</v>
      </c>
      <c r="D810" t="s">
        <v>24</v>
      </c>
      <c r="E810" t="s">
        <v>25</v>
      </c>
      <c r="F810"/>
      <c r="G810">
        <v>0.63</v>
      </c>
      <c r="H810">
        <v>31.5</v>
      </c>
      <c r="I810">
        <v>0.3</v>
      </c>
      <c r="J810">
        <v>0.9</v>
      </c>
      <c r="K810">
        <v>0.81</v>
      </c>
      <c r="L810">
        <v>0</v>
      </c>
      <c r="M810">
        <v>0</v>
      </c>
      <c r="N810">
        <v>0.9</v>
      </c>
      <c r="O810">
        <v>45</v>
      </c>
      <c r="P810">
        <v>50</v>
      </c>
      <c r="Q810">
        <v>202201</v>
      </c>
      <c r="R810">
        <v>202252</v>
      </c>
      <c r="S810"/>
      <c r="T810"/>
      <c r="U810" t="s">
        <v>1143</v>
      </c>
      <c r="V810">
        <v>30</v>
      </c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 t="s">
        <v>27</v>
      </c>
      <c r="AN810" t="s">
        <v>28</v>
      </c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 t="s">
        <v>29</v>
      </c>
      <c r="BD810" t="s">
        <v>30</v>
      </c>
      <c r="BE810"/>
      <c r="BF810"/>
      <c r="BG810"/>
      <c r="BH810"/>
      <c r="BI810"/>
      <c r="BJ810"/>
      <c r="BK810"/>
      <c r="BL810"/>
      <c r="BM810" t="s">
        <v>29</v>
      </c>
    </row>
    <row r="811" spans="1:65" x14ac:dyDescent="0.2">
      <c r="A811">
        <v>74206</v>
      </c>
      <c r="B811" t="s">
        <v>1142</v>
      </c>
      <c r="C811">
        <v>718</v>
      </c>
      <c r="D811" t="s">
        <v>31</v>
      </c>
      <c r="E811" t="s">
        <v>32</v>
      </c>
      <c r="F811"/>
      <c r="G811">
        <v>0.53</v>
      </c>
      <c r="H811">
        <v>38.159999999999997</v>
      </c>
      <c r="I811">
        <v>0.3</v>
      </c>
      <c r="J811">
        <v>0.75800000000000001</v>
      </c>
      <c r="K811">
        <v>0.56999999999999995</v>
      </c>
      <c r="L811">
        <v>0</v>
      </c>
      <c r="M811">
        <v>0</v>
      </c>
      <c r="N811">
        <v>0.75800000000000001</v>
      </c>
      <c r="O811">
        <v>54.57</v>
      </c>
      <c r="P811">
        <v>72</v>
      </c>
      <c r="Q811">
        <v>202201</v>
      </c>
      <c r="R811">
        <v>202252</v>
      </c>
      <c r="S811"/>
      <c r="T811"/>
      <c r="U811" t="s">
        <v>1144</v>
      </c>
      <c r="V811">
        <v>20</v>
      </c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 t="s">
        <v>27</v>
      </c>
      <c r="AN811" t="s">
        <v>28</v>
      </c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 t="s">
        <v>29</v>
      </c>
      <c r="BD811" t="s">
        <v>30</v>
      </c>
      <c r="BE811"/>
      <c r="BF811"/>
      <c r="BG811"/>
      <c r="BH811"/>
      <c r="BI811"/>
      <c r="BJ811"/>
      <c r="BK811"/>
      <c r="BL811"/>
      <c r="BM811" t="s">
        <v>29</v>
      </c>
    </row>
    <row r="812" spans="1:65" x14ac:dyDescent="0.2">
      <c r="A812">
        <v>74206</v>
      </c>
      <c r="B812" t="s">
        <v>1142</v>
      </c>
      <c r="C812">
        <v>718</v>
      </c>
      <c r="D812" t="s">
        <v>34</v>
      </c>
      <c r="E812" t="s">
        <v>35</v>
      </c>
      <c r="F812" t="s">
        <v>36</v>
      </c>
      <c r="G812">
        <v>1.49</v>
      </c>
      <c r="H812">
        <v>26.82</v>
      </c>
      <c r="I812">
        <v>0.3</v>
      </c>
      <c r="J812">
        <v>2.129</v>
      </c>
      <c r="K812">
        <v>4.53</v>
      </c>
      <c r="L812">
        <v>0</v>
      </c>
      <c r="M812">
        <v>0</v>
      </c>
      <c r="N812">
        <v>2.129</v>
      </c>
      <c r="O812">
        <v>38.32</v>
      </c>
      <c r="P812">
        <v>18</v>
      </c>
      <c r="Q812">
        <v>202201</v>
      </c>
      <c r="R812">
        <v>202252</v>
      </c>
      <c r="S812"/>
      <c r="T812"/>
      <c r="U812" t="s">
        <v>1145</v>
      </c>
      <c r="V812">
        <v>59</v>
      </c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 t="s">
        <v>27</v>
      </c>
      <c r="AN812" t="s">
        <v>28</v>
      </c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 t="s">
        <v>29</v>
      </c>
      <c r="BD812" t="s">
        <v>30</v>
      </c>
      <c r="BE812"/>
      <c r="BF812"/>
      <c r="BG812"/>
      <c r="BH812"/>
      <c r="BI812"/>
      <c r="BJ812"/>
      <c r="BK812"/>
      <c r="BL812"/>
      <c r="BM812" t="s">
        <v>29</v>
      </c>
    </row>
    <row r="813" spans="1:65" x14ac:dyDescent="0.2">
      <c r="A813">
        <v>74207</v>
      </c>
      <c r="B813" t="s">
        <v>1146</v>
      </c>
      <c r="C813">
        <v>718</v>
      </c>
      <c r="D813" t="s">
        <v>24</v>
      </c>
      <c r="E813" t="s">
        <v>25</v>
      </c>
      <c r="F813"/>
      <c r="G813">
        <v>0.62</v>
      </c>
      <c r="H813">
        <v>31</v>
      </c>
      <c r="I813">
        <v>0.3</v>
      </c>
      <c r="J813">
        <v>0.88600000000000001</v>
      </c>
      <c r="K813">
        <v>0.78</v>
      </c>
      <c r="L813">
        <v>0</v>
      </c>
      <c r="M813">
        <v>0</v>
      </c>
      <c r="N813">
        <v>0.88600000000000001</v>
      </c>
      <c r="O813">
        <v>44.3</v>
      </c>
      <c r="P813">
        <v>50</v>
      </c>
      <c r="Q813">
        <v>202201</v>
      </c>
      <c r="R813">
        <v>202252</v>
      </c>
      <c r="S813"/>
      <c r="T813"/>
      <c r="U813" t="s">
        <v>1147</v>
      </c>
      <c r="V813">
        <v>29</v>
      </c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 t="s">
        <v>29</v>
      </c>
      <c r="BD813" t="s">
        <v>30</v>
      </c>
      <c r="BE813"/>
      <c r="BF813"/>
      <c r="BG813"/>
      <c r="BH813"/>
      <c r="BI813"/>
      <c r="BJ813"/>
      <c r="BK813"/>
      <c r="BL813"/>
      <c r="BM813" t="s">
        <v>29</v>
      </c>
    </row>
    <row r="814" spans="1:65" x14ac:dyDescent="0.2">
      <c r="A814">
        <v>74207</v>
      </c>
      <c r="B814" t="s">
        <v>1146</v>
      </c>
      <c r="C814">
        <v>718</v>
      </c>
      <c r="D814" t="s">
        <v>31</v>
      </c>
      <c r="E814" t="s">
        <v>32</v>
      </c>
      <c r="F814"/>
      <c r="G814">
        <v>0.56000000000000005</v>
      </c>
      <c r="H814">
        <v>40.32</v>
      </c>
      <c r="I814">
        <v>0.3</v>
      </c>
      <c r="J814">
        <v>0.8</v>
      </c>
      <c r="K814">
        <v>0.64</v>
      </c>
      <c r="L814">
        <v>0</v>
      </c>
      <c r="M814">
        <v>0</v>
      </c>
      <c r="N814">
        <v>0.8</v>
      </c>
      <c r="O814">
        <v>57.6</v>
      </c>
      <c r="P814">
        <v>72</v>
      </c>
      <c r="Q814">
        <v>202201</v>
      </c>
      <c r="R814">
        <v>202252</v>
      </c>
      <c r="S814"/>
      <c r="T814"/>
      <c r="U814" t="s">
        <v>1148</v>
      </c>
      <c r="V814">
        <v>23</v>
      </c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 t="s">
        <v>29</v>
      </c>
      <c r="BD814" t="s">
        <v>30</v>
      </c>
      <c r="BE814"/>
      <c r="BF814"/>
      <c r="BG814"/>
      <c r="BH814"/>
      <c r="BI814"/>
      <c r="BJ814"/>
      <c r="BK814"/>
      <c r="BL814"/>
      <c r="BM814" t="s">
        <v>29</v>
      </c>
    </row>
    <row r="815" spans="1:65" x14ac:dyDescent="0.2">
      <c r="A815">
        <v>74207</v>
      </c>
      <c r="B815" t="s">
        <v>1146</v>
      </c>
      <c r="C815">
        <v>718</v>
      </c>
      <c r="D815" t="s">
        <v>34</v>
      </c>
      <c r="E815" t="s">
        <v>35</v>
      </c>
      <c r="F815" t="s">
        <v>36</v>
      </c>
      <c r="G815">
        <v>2.19</v>
      </c>
      <c r="H815">
        <v>39.42</v>
      </c>
      <c r="I815">
        <v>0.3</v>
      </c>
      <c r="J815">
        <v>3.129</v>
      </c>
      <c r="K815">
        <v>9.7899999999999991</v>
      </c>
      <c r="L815">
        <v>0</v>
      </c>
      <c r="M815">
        <v>0</v>
      </c>
      <c r="N815">
        <v>3.129</v>
      </c>
      <c r="O815">
        <v>56.32</v>
      </c>
      <c r="P815">
        <v>18</v>
      </c>
      <c r="Q815">
        <v>202201</v>
      </c>
      <c r="R815">
        <v>202252</v>
      </c>
      <c r="S815"/>
      <c r="T815"/>
      <c r="U815" t="s">
        <v>1149</v>
      </c>
      <c r="V815">
        <v>66</v>
      </c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 t="s">
        <v>29</v>
      </c>
      <c r="BD815" t="s">
        <v>30</v>
      </c>
      <c r="BE815"/>
      <c r="BF815"/>
      <c r="BG815"/>
      <c r="BH815"/>
      <c r="BI815"/>
      <c r="BJ815"/>
      <c r="BK815"/>
      <c r="BL815"/>
      <c r="BM815" t="s">
        <v>29</v>
      </c>
    </row>
    <row r="816" spans="1:65" x14ac:dyDescent="0.2">
      <c r="A816">
        <v>74208</v>
      </c>
      <c r="B816" t="s">
        <v>1150</v>
      </c>
      <c r="C816">
        <v>718</v>
      </c>
      <c r="D816" t="s">
        <v>24</v>
      </c>
      <c r="E816" t="s">
        <v>25</v>
      </c>
      <c r="F816"/>
      <c r="G816">
        <v>0.61</v>
      </c>
      <c r="H816">
        <v>30.5</v>
      </c>
      <c r="I816">
        <v>0.3</v>
      </c>
      <c r="J816">
        <v>0.872</v>
      </c>
      <c r="K816">
        <v>0.76</v>
      </c>
      <c r="L816">
        <v>0</v>
      </c>
      <c r="M816">
        <v>0</v>
      </c>
      <c r="N816">
        <v>0.872</v>
      </c>
      <c r="O816">
        <v>43.6</v>
      </c>
      <c r="P816">
        <v>50</v>
      </c>
      <c r="Q816">
        <v>202201</v>
      </c>
      <c r="R816">
        <v>202252</v>
      </c>
      <c r="S816"/>
      <c r="T816"/>
      <c r="U816" t="s">
        <v>1151</v>
      </c>
      <c r="V816">
        <v>28</v>
      </c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 t="s">
        <v>29</v>
      </c>
      <c r="BD816" t="s">
        <v>30</v>
      </c>
      <c r="BE816"/>
      <c r="BF816"/>
      <c r="BG816"/>
      <c r="BH816"/>
      <c r="BI816"/>
      <c r="BJ816"/>
      <c r="BK816"/>
      <c r="BL816"/>
      <c r="BM816" t="s">
        <v>29</v>
      </c>
    </row>
    <row r="817" spans="1:65" x14ac:dyDescent="0.2">
      <c r="A817">
        <v>74208</v>
      </c>
      <c r="B817" t="s">
        <v>1150</v>
      </c>
      <c r="C817">
        <v>718</v>
      </c>
      <c r="D817" t="s">
        <v>31</v>
      </c>
      <c r="E817" t="s">
        <v>32</v>
      </c>
      <c r="F817"/>
      <c r="G817">
        <v>0.56000000000000005</v>
      </c>
      <c r="H817">
        <v>40.32</v>
      </c>
      <c r="I817">
        <v>0.3</v>
      </c>
      <c r="J817">
        <v>0.8</v>
      </c>
      <c r="K817">
        <v>0.64</v>
      </c>
      <c r="L817">
        <v>0</v>
      </c>
      <c r="M817">
        <v>0</v>
      </c>
      <c r="N817">
        <v>0.8</v>
      </c>
      <c r="O817">
        <v>57.6</v>
      </c>
      <c r="P817">
        <v>72</v>
      </c>
      <c r="Q817">
        <v>202201</v>
      </c>
      <c r="R817">
        <v>202252</v>
      </c>
      <c r="S817"/>
      <c r="T817"/>
      <c r="U817" t="s">
        <v>1152</v>
      </c>
      <c r="V817">
        <v>23</v>
      </c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 t="s">
        <v>29</v>
      </c>
      <c r="BD817" t="s">
        <v>30</v>
      </c>
      <c r="BE817"/>
      <c r="BF817"/>
      <c r="BG817"/>
      <c r="BH817"/>
      <c r="BI817"/>
      <c r="BJ817"/>
      <c r="BK817"/>
      <c r="BL817"/>
      <c r="BM817" t="s">
        <v>29</v>
      </c>
    </row>
    <row r="818" spans="1:65" x14ac:dyDescent="0.2">
      <c r="A818">
        <v>74208</v>
      </c>
      <c r="B818" t="s">
        <v>1150</v>
      </c>
      <c r="C818">
        <v>718</v>
      </c>
      <c r="D818" t="s">
        <v>34</v>
      </c>
      <c r="E818" t="s">
        <v>35</v>
      </c>
      <c r="F818" t="s">
        <v>36</v>
      </c>
      <c r="G818">
        <v>1.56</v>
      </c>
      <c r="H818">
        <v>28.08</v>
      </c>
      <c r="I818">
        <v>0.3</v>
      </c>
      <c r="J818">
        <v>2.2290000000000001</v>
      </c>
      <c r="K818">
        <v>4.96</v>
      </c>
      <c r="L818">
        <v>0</v>
      </c>
      <c r="M818">
        <v>0</v>
      </c>
      <c r="N818">
        <v>2.2290000000000001</v>
      </c>
      <c r="O818">
        <v>40.119999999999997</v>
      </c>
      <c r="P818">
        <v>18</v>
      </c>
      <c r="Q818">
        <v>202201</v>
      </c>
      <c r="R818">
        <v>202252</v>
      </c>
      <c r="S818"/>
      <c r="T818"/>
      <c r="U818" t="s">
        <v>1153</v>
      </c>
      <c r="V818">
        <v>62</v>
      </c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 t="s">
        <v>29</v>
      </c>
      <c r="BD818" t="s">
        <v>30</v>
      </c>
      <c r="BE818"/>
      <c r="BF818"/>
      <c r="BG818"/>
      <c r="BH818"/>
      <c r="BI818"/>
      <c r="BJ818"/>
      <c r="BK818"/>
      <c r="BL818"/>
      <c r="BM818" t="s">
        <v>29</v>
      </c>
    </row>
    <row r="819" spans="1:65" x14ac:dyDescent="0.2">
      <c r="A819">
        <v>74208</v>
      </c>
      <c r="B819" t="s">
        <v>1150</v>
      </c>
      <c r="C819">
        <v>718</v>
      </c>
      <c r="D819" t="s">
        <v>54</v>
      </c>
      <c r="E819" t="s">
        <v>55</v>
      </c>
      <c r="F819"/>
      <c r="G819">
        <v>0.51</v>
      </c>
      <c r="H819">
        <v>52.02</v>
      </c>
      <c r="I819">
        <v>0.3</v>
      </c>
      <c r="J819">
        <v>0.72899999999999998</v>
      </c>
      <c r="K819">
        <v>0.53</v>
      </c>
      <c r="L819">
        <v>0</v>
      </c>
      <c r="M819">
        <v>0</v>
      </c>
      <c r="N819">
        <v>0.72899999999999998</v>
      </c>
      <c r="O819">
        <v>74.349999999999994</v>
      </c>
      <c r="P819">
        <v>102</v>
      </c>
      <c r="Q819">
        <v>202201</v>
      </c>
      <c r="R819">
        <v>202252</v>
      </c>
      <c r="S819"/>
      <c r="T819"/>
      <c r="U819" t="s">
        <v>1154</v>
      </c>
      <c r="V819">
        <v>18</v>
      </c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 t="s">
        <v>29</v>
      </c>
      <c r="BD819" t="s">
        <v>30</v>
      </c>
      <c r="BE819"/>
      <c r="BF819"/>
      <c r="BG819"/>
      <c r="BH819"/>
      <c r="BI819"/>
      <c r="BJ819"/>
      <c r="BK819"/>
      <c r="BL819"/>
      <c r="BM819" t="s">
        <v>29</v>
      </c>
    </row>
    <row r="820" spans="1:65" x14ac:dyDescent="0.2">
      <c r="A820">
        <v>74210</v>
      </c>
      <c r="B820" t="s">
        <v>1155</v>
      </c>
      <c r="C820">
        <v>718</v>
      </c>
      <c r="D820" t="s">
        <v>31</v>
      </c>
      <c r="E820" t="s">
        <v>32</v>
      </c>
      <c r="F820"/>
      <c r="G820">
        <v>0.56999999999999995</v>
      </c>
      <c r="H820">
        <v>41.04</v>
      </c>
      <c r="I820">
        <v>0.3</v>
      </c>
      <c r="J820">
        <v>0.81499999999999995</v>
      </c>
      <c r="K820">
        <v>0.66</v>
      </c>
      <c r="L820">
        <v>0</v>
      </c>
      <c r="M820">
        <v>0</v>
      </c>
      <c r="N820">
        <v>0.81499999999999995</v>
      </c>
      <c r="O820">
        <v>58.68</v>
      </c>
      <c r="P820">
        <v>72</v>
      </c>
      <c r="Q820">
        <v>202201</v>
      </c>
      <c r="R820">
        <v>202252</v>
      </c>
      <c r="S820"/>
      <c r="T820"/>
      <c r="U820" t="s">
        <v>1156</v>
      </c>
      <c r="V820">
        <v>24</v>
      </c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 t="s">
        <v>29</v>
      </c>
      <c r="BD820" t="s">
        <v>30</v>
      </c>
      <c r="BE820"/>
      <c r="BF820"/>
      <c r="BG820"/>
      <c r="BH820"/>
      <c r="BI820"/>
      <c r="BJ820"/>
      <c r="BK820"/>
      <c r="BL820"/>
      <c r="BM820" t="s">
        <v>29</v>
      </c>
    </row>
    <row r="821" spans="1:65" x14ac:dyDescent="0.2">
      <c r="A821">
        <v>74210</v>
      </c>
      <c r="B821" t="s">
        <v>1155</v>
      </c>
      <c r="C821">
        <v>718</v>
      </c>
      <c r="D821" t="s">
        <v>34</v>
      </c>
      <c r="E821" t="s">
        <v>35</v>
      </c>
      <c r="F821" t="s">
        <v>36</v>
      </c>
      <c r="G821">
        <v>2.6</v>
      </c>
      <c r="H821">
        <v>46.8</v>
      </c>
      <c r="I821">
        <v>0.3</v>
      </c>
      <c r="J821">
        <v>3.7149999999999999</v>
      </c>
      <c r="K821">
        <v>13.8</v>
      </c>
      <c r="L821">
        <v>0</v>
      </c>
      <c r="M821">
        <v>0</v>
      </c>
      <c r="N821">
        <v>3.7149999999999999</v>
      </c>
      <c r="O821">
        <v>66.87</v>
      </c>
      <c r="P821">
        <v>18</v>
      </c>
      <c r="Q821">
        <v>202201</v>
      </c>
      <c r="R821">
        <v>202252</v>
      </c>
      <c r="S821"/>
      <c r="T821"/>
      <c r="U821" t="s">
        <v>1157</v>
      </c>
      <c r="V821">
        <v>73</v>
      </c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 t="s">
        <v>29</v>
      </c>
      <c r="BD821" t="s">
        <v>30</v>
      </c>
      <c r="BE821"/>
      <c r="BF821"/>
      <c r="BG821"/>
      <c r="BH821"/>
      <c r="BI821"/>
      <c r="BJ821"/>
      <c r="BK821"/>
      <c r="BL821"/>
      <c r="BM821" t="s">
        <v>29</v>
      </c>
    </row>
    <row r="822" spans="1:65" x14ac:dyDescent="0.2">
      <c r="A822">
        <v>74211</v>
      </c>
      <c r="B822" t="s">
        <v>1158</v>
      </c>
      <c r="C822">
        <v>718</v>
      </c>
      <c r="D822" t="s">
        <v>31</v>
      </c>
      <c r="E822" t="s">
        <v>32</v>
      </c>
      <c r="F822"/>
      <c r="G822">
        <v>0.56999999999999995</v>
      </c>
      <c r="H822">
        <v>41.04</v>
      </c>
      <c r="I822">
        <v>0.3</v>
      </c>
      <c r="J822">
        <v>0.81499999999999995</v>
      </c>
      <c r="K822">
        <v>0.66</v>
      </c>
      <c r="L822">
        <v>0</v>
      </c>
      <c r="M822">
        <v>0</v>
      </c>
      <c r="N822">
        <v>0.81499999999999995</v>
      </c>
      <c r="O822">
        <v>58.68</v>
      </c>
      <c r="P822">
        <v>72</v>
      </c>
      <c r="Q822">
        <v>202201</v>
      </c>
      <c r="R822">
        <v>202252</v>
      </c>
      <c r="S822"/>
      <c r="T822"/>
      <c r="U822" t="s">
        <v>1159</v>
      </c>
      <c r="V822">
        <v>24</v>
      </c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 t="s">
        <v>29</v>
      </c>
      <c r="BD822" t="s">
        <v>30</v>
      </c>
      <c r="BE822"/>
      <c r="BF822"/>
      <c r="BG822"/>
      <c r="BH822"/>
      <c r="BI822"/>
      <c r="BJ822"/>
      <c r="BK822"/>
      <c r="BL822"/>
      <c r="BM822" t="s">
        <v>29</v>
      </c>
    </row>
    <row r="823" spans="1:65" x14ac:dyDescent="0.2">
      <c r="A823">
        <v>74211</v>
      </c>
      <c r="B823" t="s">
        <v>1158</v>
      </c>
      <c r="C823">
        <v>718</v>
      </c>
      <c r="D823" t="s">
        <v>34</v>
      </c>
      <c r="E823" t="s">
        <v>35</v>
      </c>
      <c r="F823" t="s">
        <v>36</v>
      </c>
      <c r="G823">
        <v>2.6</v>
      </c>
      <c r="H823">
        <v>46.8</v>
      </c>
      <c r="I823">
        <v>0.3</v>
      </c>
      <c r="J823">
        <v>3.7149999999999999</v>
      </c>
      <c r="K823">
        <v>13.8</v>
      </c>
      <c r="L823">
        <v>0</v>
      </c>
      <c r="M823">
        <v>0</v>
      </c>
      <c r="N823">
        <v>3.7149999999999999</v>
      </c>
      <c r="O823">
        <v>66.87</v>
      </c>
      <c r="P823">
        <v>18</v>
      </c>
      <c r="Q823">
        <v>202201</v>
      </c>
      <c r="R823">
        <v>202252</v>
      </c>
      <c r="S823"/>
      <c r="T823"/>
      <c r="U823" t="s">
        <v>1160</v>
      </c>
      <c r="V823">
        <v>73</v>
      </c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 t="s">
        <v>29</v>
      </c>
      <c r="BD823" t="s">
        <v>30</v>
      </c>
      <c r="BE823"/>
      <c r="BF823"/>
      <c r="BG823"/>
      <c r="BH823"/>
      <c r="BI823"/>
      <c r="BJ823"/>
      <c r="BK823"/>
      <c r="BL823"/>
      <c r="BM823" t="s">
        <v>29</v>
      </c>
    </row>
    <row r="824" spans="1:65" x14ac:dyDescent="0.2">
      <c r="A824">
        <v>74604</v>
      </c>
      <c r="B824" t="s">
        <v>1161</v>
      </c>
      <c r="C824">
        <v>718</v>
      </c>
      <c r="D824" t="s">
        <v>24</v>
      </c>
      <c r="E824" t="s">
        <v>25</v>
      </c>
      <c r="F824"/>
      <c r="G824">
        <v>0.62</v>
      </c>
      <c r="H824">
        <v>31</v>
      </c>
      <c r="I824">
        <v>0.3</v>
      </c>
      <c r="J824">
        <v>0.88600000000000001</v>
      </c>
      <c r="K824">
        <v>0.78</v>
      </c>
      <c r="L824">
        <v>0</v>
      </c>
      <c r="M824">
        <v>0</v>
      </c>
      <c r="N824">
        <v>0.88600000000000001</v>
      </c>
      <c r="O824">
        <v>44.3</v>
      </c>
      <c r="P824">
        <v>50</v>
      </c>
      <c r="Q824">
        <v>202201</v>
      </c>
      <c r="R824">
        <v>202252</v>
      </c>
      <c r="S824"/>
      <c r="T824"/>
      <c r="U824" t="s">
        <v>1162</v>
      </c>
      <c r="V824">
        <v>29</v>
      </c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 t="s">
        <v>27</v>
      </c>
      <c r="AN824" t="s">
        <v>28</v>
      </c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 t="s">
        <v>29</v>
      </c>
      <c r="BD824" t="s">
        <v>30</v>
      </c>
      <c r="BE824"/>
      <c r="BF824"/>
      <c r="BG824"/>
      <c r="BH824"/>
      <c r="BI824"/>
      <c r="BJ824"/>
      <c r="BK824"/>
      <c r="BL824"/>
      <c r="BM824" t="s">
        <v>29</v>
      </c>
    </row>
    <row r="825" spans="1:65" x14ac:dyDescent="0.2">
      <c r="A825">
        <v>74604</v>
      </c>
      <c r="B825" t="s">
        <v>1161</v>
      </c>
      <c r="C825">
        <v>718</v>
      </c>
      <c r="D825" t="s">
        <v>31</v>
      </c>
      <c r="E825" t="s">
        <v>32</v>
      </c>
      <c r="F825"/>
      <c r="G825">
        <v>0.46</v>
      </c>
      <c r="H825">
        <v>33.119999999999997</v>
      </c>
      <c r="I825">
        <v>0.3</v>
      </c>
      <c r="J825">
        <v>0.65800000000000003</v>
      </c>
      <c r="K825">
        <v>0.43</v>
      </c>
      <c r="L825">
        <v>0</v>
      </c>
      <c r="M825">
        <v>0</v>
      </c>
      <c r="N825">
        <v>0.65800000000000003</v>
      </c>
      <c r="O825">
        <v>47.37</v>
      </c>
      <c r="P825">
        <v>72</v>
      </c>
      <c r="Q825">
        <v>202201</v>
      </c>
      <c r="R825">
        <v>202252</v>
      </c>
      <c r="S825"/>
      <c r="T825"/>
      <c r="U825" t="s">
        <v>1163</v>
      </c>
      <c r="V825">
        <v>13</v>
      </c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 t="s">
        <v>27</v>
      </c>
      <c r="AN825" t="s">
        <v>28</v>
      </c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 t="s">
        <v>29</v>
      </c>
      <c r="BD825" t="s">
        <v>30</v>
      </c>
      <c r="BE825"/>
      <c r="BF825"/>
      <c r="BG825"/>
      <c r="BH825"/>
      <c r="BI825"/>
      <c r="BJ825"/>
      <c r="BK825"/>
      <c r="BL825"/>
      <c r="BM825" t="s">
        <v>29</v>
      </c>
    </row>
    <row r="826" spans="1:65" x14ac:dyDescent="0.2">
      <c r="A826">
        <v>74604</v>
      </c>
      <c r="B826" t="s">
        <v>1161</v>
      </c>
      <c r="C826">
        <v>718</v>
      </c>
      <c r="D826" t="s">
        <v>34</v>
      </c>
      <c r="E826" t="s">
        <v>35</v>
      </c>
      <c r="F826" t="s">
        <v>36</v>
      </c>
      <c r="G826">
        <v>1.48</v>
      </c>
      <c r="H826">
        <v>26.64</v>
      </c>
      <c r="I826">
        <v>0.3</v>
      </c>
      <c r="J826">
        <v>2.1150000000000002</v>
      </c>
      <c r="K826">
        <v>4.47</v>
      </c>
      <c r="L826">
        <v>0</v>
      </c>
      <c r="M826">
        <v>0</v>
      </c>
      <c r="N826">
        <v>2.1150000000000002</v>
      </c>
      <c r="O826">
        <v>38.07</v>
      </c>
      <c r="P826">
        <v>18</v>
      </c>
      <c r="Q826">
        <v>202201</v>
      </c>
      <c r="R826">
        <v>202252</v>
      </c>
      <c r="S826"/>
      <c r="T826"/>
      <c r="U826" t="s">
        <v>1164</v>
      </c>
      <c r="V826">
        <v>58</v>
      </c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 t="s">
        <v>27</v>
      </c>
      <c r="AN826" t="s">
        <v>28</v>
      </c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 t="s">
        <v>29</v>
      </c>
      <c r="BD826" t="s">
        <v>30</v>
      </c>
      <c r="BE826"/>
      <c r="BF826"/>
      <c r="BG826"/>
      <c r="BH826"/>
      <c r="BI826"/>
      <c r="BJ826"/>
      <c r="BK826"/>
      <c r="BL826"/>
      <c r="BM826" t="s">
        <v>29</v>
      </c>
    </row>
    <row r="827" spans="1:65" x14ac:dyDescent="0.2">
      <c r="A827">
        <v>74604</v>
      </c>
      <c r="B827" t="s">
        <v>1161</v>
      </c>
      <c r="C827">
        <v>718</v>
      </c>
      <c r="D827" t="s">
        <v>54</v>
      </c>
      <c r="E827" t="s">
        <v>55</v>
      </c>
      <c r="F827"/>
      <c r="G827">
        <v>0.41</v>
      </c>
      <c r="H827">
        <v>41.82</v>
      </c>
      <c r="I827">
        <v>0.3</v>
      </c>
      <c r="J827">
        <v>0.58599999999999997</v>
      </c>
      <c r="K827">
        <v>0.34</v>
      </c>
      <c r="L827">
        <v>0</v>
      </c>
      <c r="M827">
        <v>0</v>
      </c>
      <c r="N827">
        <v>0.58599999999999997</v>
      </c>
      <c r="O827">
        <v>59.77</v>
      </c>
      <c r="P827">
        <v>102</v>
      </c>
      <c r="Q827">
        <v>202201</v>
      </c>
      <c r="R827">
        <v>202252</v>
      </c>
      <c r="S827"/>
      <c r="T827"/>
      <c r="U827" t="s">
        <v>1165</v>
      </c>
      <c r="V827">
        <v>10</v>
      </c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 t="s">
        <v>27</v>
      </c>
      <c r="AN827" t="s">
        <v>28</v>
      </c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 t="s">
        <v>29</v>
      </c>
      <c r="BD827" t="s">
        <v>30</v>
      </c>
      <c r="BE827"/>
      <c r="BF827"/>
      <c r="BG827"/>
      <c r="BH827"/>
      <c r="BI827"/>
      <c r="BJ827"/>
      <c r="BK827"/>
      <c r="BL827"/>
      <c r="BM827" t="s">
        <v>29</v>
      </c>
    </row>
    <row r="828" spans="1:65" x14ac:dyDescent="0.2">
      <c r="A828">
        <v>74622</v>
      </c>
      <c r="B828" t="s">
        <v>1166</v>
      </c>
      <c r="C828">
        <v>718</v>
      </c>
      <c r="D828" t="s">
        <v>24</v>
      </c>
      <c r="E828" t="s">
        <v>25</v>
      </c>
      <c r="F828"/>
      <c r="G828">
        <v>0.56999999999999995</v>
      </c>
      <c r="H828">
        <v>28.5</v>
      </c>
      <c r="I828">
        <v>0.3</v>
      </c>
      <c r="J828">
        <v>0.81499999999999995</v>
      </c>
      <c r="K828">
        <v>0.66</v>
      </c>
      <c r="L828">
        <v>0</v>
      </c>
      <c r="M828">
        <v>0</v>
      </c>
      <c r="N828">
        <v>0.81499999999999995</v>
      </c>
      <c r="O828">
        <v>40.75</v>
      </c>
      <c r="P828">
        <v>50</v>
      </c>
      <c r="Q828">
        <v>202201</v>
      </c>
      <c r="R828">
        <v>202252</v>
      </c>
      <c r="S828"/>
      <c r="T828"/>
      <c r="U828" t="s">
        <v>1167</v>
      </c>
      <c r="V828">
        <v>24</v>
      </c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 t="s">
        <v>29</v>
      </c>
      <c r="BD828" t="s">
        <v>30</v>
      </c>
      <c r="BE828"/>
      <c r="BF828"/>
      <c r="BG828"/>
      <c r="BH828"/>
      <c r="BI828"/>
      <c r="BJ828"/>
      <c r="BK828"/>
      <c r="BL828"/>
      <c r="BM828" t="s">
        <v>29</v>
      </c>
    </row>
    <row r="829" spans="1:65" x14ac:dyDescent="0.2">
      <c r="A829">
        <v>74622</v>
      </c>
      <c r="B829" t="s">
        <v>1166</v>
      </c>
      <c r="C829">
        <v>718</v>
      </c>
      <c r="D829" t="s">
        <v>31</v>
      </c>
      <c r="E829" t="s">
        <v>32</v>
      </c>
      <c r="F829"/>
      <c r="G829">
        <v>0.52</v>
      </c>
      <c r="H829">
        <v>37.44</v>
      </c>
      <c r="I829">
        <v>0.3</v>
      </c>
      <c r="J829">
        <v>0.74299999999999999</v>
      </c>
      <c r="K829">
        <v>0.55000000000000004</v>
      </c>
      <c r="L829">
        <v>0</v>
      </c>
      <c r="M829">
        <v>0</v>
      </c>
      <c r="N829">
        <v>0.74299999999999999</v>
      </c>
      <c r="O829">
        <v>53.49</v>
      </c>
      <c r="P829">
        <v>72</v>
      </c>
      <c r="Q829">
        <v>202201</v>
      </c>
      <c r="R829">
        <v>202252</v>
      </c>
      <c r="S829"/>
      <c r="T829"/>
      <c r="U829" t="s">
        <v>1168</v>
      </c>
      <c r="V829">
        <v>19</v>
      </c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 t="s">
        <v>29</v>
      </c>
      <c r="BD829" t="s">
        <v>30</v>
      </c>
      <c r="BE829"/>
      <c r="BF829"/>
      <c r="BG829"/>
      <c r="BH829"/>
      <c r="BI829"/>
      <c r="BJ829"/>
      <c r="BK829"/>
      <c r="BL829"/>
      <c r="BM829" t="s">
        <v>29</v>
      </c>
    </row>
    <row r="830" spans="1:65" x14ac:dyDescent="0.2">
      <c r="A830">
        <v>74622</v>
      </c>
      <c r="B830" t="s">
        <v>1166</v>
      </c>
      <c r="C830">
        <v>718</v>
      </c>
      <c r="D830" t="s">
        <v>54</v>
      </c>
      <c r="E830" t="s">
        <v>55</v>
      </c>
      <c r="F830"/>
      <c r="G830">
        <v>0.46</v>
      </c>
      <c r="H830">
        <v>46.92</v>
      </c>
      <c r="I830">
        <v>0.3</v>
      </c>
      <c r="J830">
        <v>0.65800000000000003</v>
      </c>
      <c r="K830">
        <v>0.43</v>
      </c>
      <c r="L830">
        <v>0</v>
      </c>
      <c r="M830">
        <v>0</v>
      </c>
      <c r="N830">
        <v>0.65800000000000003</v>
      </c>
      <c r="O830">
        <v>67.11</v>
      </c>
      <c r="P830">
        <v>102</v>
      </c>
      <c r="Q830">
        <v>202201</v>
      </c>
      <c r="R830">
        <v>202252</v>
      </c>
      <c r="S830"/>
      <c r="T830"/>
      <c r="U830" t="s">
        <v>1169</v>
      </c>
      <c r="V830">
        <v>13</v>
      </c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 t="s">
        <v>29</v>
      </c>
      <c r="BD830" t="s">
        <v>30</v>
      </c>
      <c r="BE830"/>
      <c r="BF830"/>
      <c r="BG830"/>
      <c r="BH830"/>
      <c r="BI830"/>
      <c r="BJ830"/>
      <c r="BK830"/>
      <c r="BL830"/>
      <c r="BM830" t="s">
        <v>29</v>
      </c>
    </row>
    <row r="831" spans="1:65" x14ac:dyDescent="0.2">
      <c r="A831">
        <v>75994</v>
      </c>
      <c r="B831" t="s">
        <v>1170</v>
      </c>
      <c r="C831">
        <v>718</v>
      </c>
      <c r="D831" t="s">
        <v>24</v>
      </c>
      <c r="E831" t="s">
        <v>25</v>
      </c>
      <c r="F831"/>
      <c r="G831">
        <v>0.62</v>
      </c>
      <c r="H831">
        <v>31</v>
      </c>
      <c r="I831">
        <v>0.3</v>
      </c>
      <c r="J831">
        <v>0.88600000000000001</v>
      </c>
      <c r="K831">
        <v>0.78</v>
      </c>
      <c r="L831">
        <v>0</v>
      </c>
      <c r="M831">
        <v>0</v>
      </c>
      <c r="N831">
        <v>0.88600000000000001</v>
      </c>
      <c r="O831">
        <v>44.3</v>
      </c>
      <c r="P831">
        <v>50</v>
      </c>
      <c r="Q831">
        <v>202201</v>
      </c>
      <c r="R831">
        <v>202252</v>
      </c>
      <c r="S831"/>
      <c r="T831"/>
      <c r="U831" t="s">
        <v>1171</v>
      </c>
      <c r="V831">
        <v>29</v>
      </c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 t="s">
        <v>29</v>
      </c>
      <c r="BD831" t="s">
        <v>30</v>
      </c>
      <c r="BE831"/>
      <c r="BF831"/>
      <c r="BG831"/>
      <c r="BH831"/>
      <c r="BI831"/>
      <c r="BJ831"/>
      <c r="BK831"/>
      <c r="BL831"/>
      <c r="BM831" t="s">
        <v>29</v>
      </c>
    </row>
    <row r="832" spans="1:65" x14ac:dyDescent="0.2">
      <c r="A832">
        <v>75994</v>
      </c>
      <c r="B832" t="s">
        <v>1170</v>
      </c>
      <c r="C832">
        <v>718</v>
      </c>
      <c r="D832" t="s">
        <v>31</v>
      </c>
      <c r="E832" t="s">
        <v>32</v>
      </c>
      <c r="F832"/>
      <c r="G832">
        <v>0.56000000000000005</v>
      </c>
      <c r="H832">
        <v>40.32</v>
      </c>
      <c r="I832">
        <v>0.3</v>
      </c>
      <c r="J832">
        <v>0.8</v>
      </c>
      <c r="K832">
        <v>0.64</v>
      </c>
      <c r="L832">
        <v>0</v>
      </c>
      <c r="M832">
        <v>0</v>
      </c>
      <c r="N832">
        <v>0.8</v>
      </c>
      <c r="O832">
        <v>57.6</v>
      </c>
      <c r="P832">
        <v>72</v>
      </c>
      <c r="Q832">
        <v>202201</v>
      </c>
      <c r="R832">
        <v>202252</v>
      </c>
      <c r="S832"/>
      <c r="T832"/>
      <c r="U832" t="s">
        <v>1172</v>
      </c>
      <c r="V832">
        <v>23</v>
      </c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 t="s">
        <v>29</v>
      </c>
      <c r="BD832" t="s">
        <v>30</v>
      </c>
      <c r="BE832"/>
      <c r="BF832"/>
      <c r="BG832"/>
      <c r="BH832"/>
      <c r="BI832"/>
      <c r="BJ832"/>
      <c r="BK832"/>
      <c r="BL832"/>
      <c r="BM832" t="s">
        <v>29</v>
      </c>
    </row>
    <row r="833" spans="1:65" x14ac:dyDescent="0.2">
      <c r="A833">
        <v>75994</v>
      </c>
      <c r="B833" t="s">
        <v>1170</v>
      </c>
      <c r="C833">
        <v>718</v>
      </c>
      <c r="D833" t="s">
        <v>34</v>
      </c>
      <c r="E833" t="s">
        <v>35</v>
      </c>
      <c r="F833" t="s">
        <v>36</v>
      </c>
      <c r="G833">
        <v>2.19</v>
      </c>
      <c r="H833">
        <v>39.42</v>
      </c>
      <c r="I833">
        <v>0.3</v>
      </c>
      <c r="J833">
        <v>3.129</v>
      </c>
      <c r="K833">
        <v>9.7899999999999991</v>
      </c>
      <c r="L833">
        <v>0</v>
      </c>
      <c r="M833">
        <v>0</v>
      </c>
      <c r="N833">
        <v>3.129</v>
      </c>
      <c r="O833">
        <v>56.32</v>
      </c>
      <c r="P833">
        <v>18</v>
      </c>
      <c r="Q833">
        <v>202201</v>
      </c>
      <c r="R833">
        <v>202252</v>
      </c>
      <c r="S833"/>
      <c r="T833"/>
      <c r="U833" t="s">
        <v>1173</v>
      </c>
      <c r="V833">
        <v>66</v>
      </c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 t="s">
        <v>29</v>
      </c>
      <c r="BD833" t="s">
        <v>30</v>
      </c>
      <c r="BE833"/>
      <c r="BF833"/>
      <c r="BG833"/>
      <c r="BH833"/>
      <c r="BI833"/>
      <c r="BJ833"/>
      <c r="BK833"/>
      <c r="BL833"/>
      <c r="BM833" t="s">
        <v>29</v>
      </c>
    </row>
    <row r="834" spans="1:65" x14ac:dyDescent="0.2">
      <c r="A834">
        <v>75996</v>
      </c>
      <c r="B834" t="s">
        <v>1174</v>
      </c>
      <c r="C834">
        <v>718</v>
      </c>
      <c r="D834" t="s">
        <v>24</v>
      </c>
      <c r="E834" t="s">
        <v>25</v>
      </c>
      <c r="F834"/>
      <c r="G834">
        <v>0.62</v>
      </c>
      <c r="H834">
        <v>31</v>
      </c>
      <c r="I834">
        <v>0.3</v>
      </c>
      <c r="J834">
        <v>0.88600000000000001</v>
      </c>
      <c r="K834">
        <v>0.78</v>
      </c>
      <c r="L834">
        <v>0</v>
      </c>
      <c r="M834">
        <v>0</v>
      </c>
      <c r="N834">
        <v>0.88600000000000001</v>
      </c>
      <c r="O834">
        <v>44.3</v>
      </c>
      <c r="P834">
        <v>50</v>
      </c>
      <c r="Q834">
        <v>202201</v>
      </c>
      <c r="R834">
        <v>202252</v>
      </c>
      <c r="S834"/>
      <c r="T834"/>
      <c r="U834" t="s">
        <v>1175</v>
      </c>
      <c r="V834">
        <v>29</v>
      </c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 t="s">
        <v>29</v>
      </c>
      <c r="BD834" t="s">
        <v>30</v>
      </c>
      <c r="BE834"/>
      <c r="BF834"/>
      <c r="BG834"/>
      <c r="BH834"/>
      <c r="BI834"/>
      <c r="BJ834"/>
      <c r="BK834"/>
      <c r="BL834"/>
      <c r="BM834" t="s">
        <v>29</v>
      </c>
    </row>
    <row r="835" spans="1:65" x14ac:dyDescent="0.2">
      <c r="A835">
        <v>75996</v>
      </c>
      <c r="B835" t="s">
        <v>1174</v>
      </c>
      <c r="C835">
        <v>718</v>
      </c>
      <c r="D835" t="s">
        <v>31</v>
      </c>
      <c r="E835" t="s">
        <v>32</v>
      </c>
      <c r="F835"/>
      <c r="G835">
        <v>0.52</v>
      </c>
      <c r="H835">
        <v>37.44</v>
      </c>
      <c r="I835">
        <v>0.3</v>
      </c>
      <c r="J835">
        <v>0.74299999999999999</v>
      </c>
      <c r="K835">
        <v>0.55000000000000004</v>
      </c>
      <c r="L835">
        <v>0</v>
      </c>
      <c r="M835">
        <v>0</v>
      </c>
      <c r="N835">
        <v>0.74299999999999999</v>
      </c>
      <c r="O835">
        <v>53.49</v>
      </c>
      <c r="P835">
        <v>72</v>
      </c>
      <c r="Q835">
        <v>202201</v>
      </c>
      <c r="R835">
        <v>202252</v>
      </c>
      <c r="S835"/>
      <c r="T835"/>
      <c r="U835" t="s">
        <v>1176</v>
      </c>
      <c r="V835">
        <v>19</v>
      </c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 t="s">
        <v>29</v>
      </c>
      <c r="BD835" t="s">
        <v>30</v>
      </c>
      <c r="BE835"/>
      <c r="BF835"/>
      <c r="BG835"/>
      <c r="BH835"/>
      <c r="BI835"/>
      <c r="BJ835"/>
      <c r="BK835"/>
      <c r="BL835"/>
      <c r="BM835" t="s">
        <v>29</v>
      </c>
    </row>
    <row r="836" spans="1:65" x14ac:dyDescent="0.2">
      <c r="A836">
        <v>75997</v>
      </c>
      <c r="B836" t="s">
        <v>1177</v>
      </c>
      <c r="C836">
        <v>718</v>
      </c>
      <c r="D836" t="s">
        <v>24</v>
      </c>
      <c r="E836" t="s">
        <v>25</v>
      </c>
      <c r="F836"/>
      <c r="G836">
        <v>0.63</v>
      </c>
      <c r="H836">
        <v>31.5</v>
      </c>
      <c r="I836">
        <v>0.3</v>
      </c>
      <c r="J836">
        <v>0.9</v>
      </c>
      <c r="K836">
        <v>0.81</v>
      </c>
      <c r="L836">
        <v>0</v>
      </c>
      <c r="M836">
        <v>0</v>
      </c>
      <c r="N836">
        <v>0.9</v>
      </c>
      <c r="O836">
        <v>45</v>
      </c>
      <c r="P836">
        <v>50</v>
      </c>
      <c r="Q836">
        <v>202201</v>
      </c>
      <c r="R836">
        <v>202252</v>
      </c>
      <c r="S836"/>
      <c r="T836"/>
      <c r="U836" t="s">
        <v>1178</v>
      </c>
      <c r="V836">
        <v>30</v>
      </c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 t="s">
        <v>29</v>
      </c>
      <c r="BD836" t="s">
        <v>30</v>
      </c>
      <c r="BE836"/>
      <c r="BF836"/>
      <c r="BG836"/>
      <c r="BH836"/>
      <c r="BI836"/>
      <c r="BJ836"/>
      <c r="BK836"/>
      <c r="BL836"/>
      <c r="BM836" t="s">
        <v>29</v>
      </c>
    </row>
    <row r="837" spans="1:65" x14ac:dyDescent="0.2">
      <c r="A837">
        <v>75997</v>
      </c>
      <c r="B837" t="s">
        <v>1177</v>
      </c>
      <c r="C837">
        <v>718</v>
      </c>
      <c r="D837" t="s">
        <v>31</v>
      </c>
      <c r="E837" t="s">
        <v>32</v>
      </c>
      <c r="F837"/>
      <c r="G837">
        <v>0.53</v>
      </c>
      <c r="H837">
        <v>38.159999999999997</v>
      </c>
      <c r="I837">
        <v>0.3</v>
      </c>
      <c r="J837">
        <v>0.75800000000000001</v>
      </c>
      <c r="K837">
        <v>0.56999999999999995</v>
      </c>
      <c r="L837">
        <v>0</v>
      </c>
      <c r="M837">
        <v>0</v>
      </c>
      <c r="N837">
        <v>0.75800000000000001</v>
      </c>
      <c r="O837">
        <v>54.57</v>
      </c>
      <c r="P837">
        <v>72</v>
      </c>
      <c r="Q837">
        <v>202201</v>
      </c>
      <c r="R837">
        <v>202252</v>
      </c>
      <c r="S837"/>
      <c r="T837"/>
      <c r="U837" t="s">
        <v>1179</v>
      </c>
      <c r="V837">
        <v>20</v>
      </c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 t="s">
        <v>29</v>
      </c>
      <c r="BD837" t="s">
        <v>30</v>
      </c>
      <c r="BE837"/>
      <c r="BF837"/>
      <c r="BG837"/>
      <c r="BH837"/>
      <c r="BI837"/>
      <c r="BJ837"/>
      <c r="BK837"/>
      <c r="BL837"/>
      <c r="BM837" t="s">
        <v>29</v>
      </c>
    </row>
    <row r="838" spans="1:65" x14ac:dyDescent="0.2">
      <c r="A838">
        <v>75997</v>
      </c>
      <c r="B838" t="s">
        <v>1177</v>
      </c>
      <c r="C838">
        <v>718</v>
      </c>
      <c r="D838" t="s">
        <v>34</v>
      </c>
      <c r="E838" t="s">
        <v>35</v>
      </c>
      <c r="F838" t="s">
        <v>36</v>
      </c>
      <c r="G838">
        <v>1.49</v>
      </c>
      <c r="H838">
        <v>26.82</v>
      </c>
      <c r="I838">
        <v>0.3</v>
      </c>
      <c r="J838">
        <v>2.129</v>
      </c>
      <c r="K838">
        <v>4.53</v>
      </c>
      <c r="L838">
        <v>0</v>
      </c>
      <c r="M838">
        <v>0</v>
      </c>
      <c r="N838">
        <v>2.129</v>
      </c>
      <c r="O838">
        <v>38.32</v>
      </c>
      <c r="P838">
        <v>18</v>
      </c>
      <c r="Q838">
        <v>202201</v>
      </c>
      <c r="R838">
        <v>202252</v>
      </c>
      <c r="S838"/>
      <c r="T838"/>
      <c r="U838" t="s">
        <v>1180</v>
      </c>
      <c r="V838">
        <v>59</v>
      </c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 t="s">
        <v>29</v>
      </c>
      <c r="BD838" t="s">
        <v>30</v>
      </c>
      <c r="BE838"/>
      <c r="BF838"/>
      <c r="BG838"/>
      <c r="BH838"/>
      <c r="BI838"/>
      <c r="BJ838"/>
      <c r="BK838"/>
      <c r="BL838"/>
      <c r="BM838" t="s">
        <v>29</v>
      </c>
    </row>
    <row r="839" spans="1:65" x14ac:dyDescent="0.2">
      <c r="A839">
        <v>75997</v>
      </c>
      <c r="B839" t="s">
        <v>1177</v>
      </c>
      <c r="C839">
        <v>718</v>
      </c>
      <c r="D839" t="s">
        <v>54</v>
      </c>
      <c r="E839" t="s">
        <v>55</v>
      </c>
      <c r="F839"/>
      <c r="G839">
        <v>0.47</v>
      </c>
      <c r="H839">
        <v>47.94</v>
      </c>
      <c r="I839">
        <v>0.3</v>
      </c>
      <c r="J839">
        <v>0.67200000000000004</v>
      </c>
      <c r="K839">
        <v>0.45</v>
      </c>
      <c r="L839">
        <v>0</v>
      </c>
      <c r="M839">
        <v>0</v>
      </c>
      <c r="N839">
        <v>0.67200000000000004</v>
      </c>
      <c r="O839">
        <v>68.540000000000006</v>
      </c>
      <c r="P839">
        <v>102</v>
      </c>
      <c r="Q839">
        <v>202201</v>
      </c>
      <c r="R839">
        <v>202252</v>
      </c>
      <c r="S839"/>
      <c r="T839"/>
      <c r="U839" t="s">
        <v>1181</v>
      </c>
      <c r="V839">
        <v>14</v>
      </c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 t="s">
        <v>29</v>
      </c>
      <c r="BD839" t="s">
        <v>30</v>
      </c>
      <c r="BE839"/>
      <c r="BF839"/>
      <c r="BG839"/>
      <c r="BH839"/>
      <c r="BI839"/>
      <c r="BJ839"/>
      <c r="BK839"/>
      <c r="BL839"/>
      <c r="BM839" t="s">
        <v>29</v>
      </c>
    </row>
    <row r="840" spans="1:65" x14ac:dyDescent="0.2">
      <c r="A840">
        <v>75998</v>
      </c>
      <c r="B840" t="s">
        <v>1182</v>
      </c>
      <c r="C840">
        <v>718</v>
      </c>
      <c r="D840" t="s">
        <v>24</v>
      </c>
      <c r="E840" t="s">
        <v>25</v>
      </c>
      <c r="F840"/>
      <c r="G840">
        <v>0.7</v>
      </c>
      <c r="H840">
        <v>35</v>
      </c>
      <c r="I840">
        <v>0.3</v>
      </c>
      <c r="J840">
        <v>1</v>
      </c>
      <c r="K840">
        <v>1</v>
      </c>
      <c r="L840">
        <v>0</v>
      </c>
      <c r="M840">
        <v>0</v>
      </c>
      <c r="N840">
        <v>1</v>
      </c>
      <c r="O840">
        <v>50</v>
      </c>
      <c r="P840">
        <v>50</v>
      </c>
      <c r="Q840">
        <v>202201</v>
      </c>
      <c r="R840">
        <v>202252</v>
      </c>
      <c r="S840"/>
      <c r="T840"/>
      <c r="U840" t="s">
        <v>1183</v>
      </c>
      <c r="V840">
        <v>36</v>
      </c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 t="s">
        <v>29</v>
      </c>
      <c r="BD840" t="s">
        <v>30</v>
      </c>
      <c r="BE840"/>
      <c r="BF840"/>
      <c r="BG840"/>
      <c r="BH840"/>
      <c r="BI840"/>
      <c r="BJ840"/>
      <c r="BK840"/>
      <c r="BL840"/>
      <c r="BM840" t="s">
        <v>29</v>
      </c>
    </row>
    <row r="841" spans="1:65" x14ac:dyDescent="0.2">
      <c r="A841">
        <v>75998</v>
      </c>
      <c r="B841" t="s">
        <v>1182</v>
      </c>
      <c r="C841">
        <v>718</v>
      </c>
      <c r="D841" t="s">
        <v>31</v>
      </c>
      <c r="E841" t="s">
        <v>32</v>
      </c>
      <c r="F841"/>
      <c r="G841">
        <v>0.6</v>
      </c>
      <c r="H841">
        <v>43.2</v>
      </c>
      <c r="I841">
        <v>0.3</v>
      </c>
      <c r="J841">
        <v>0.85799999999999998</v>
      </c>
      <c r="K841">
        <v>0.73</v>
      </c>
      <c r="L841">
        <v>0</v>
      </c>
      <c r="M841">
        <v>0</v>
      </c>
      <c r="N841">
        <v>0.85799999999999998</v>
      </c>
      <c r="O841">
        <v>61.77</v>
      </c>
      <c r="P841">
        <v>72</v>
      </c>
      <c r="Q841">
        <v>202201</v>
      </c>
      <c r="R841">
        <v>202252</v>
      </c>
      <c r="S841"/>
      <c r="T841"/>
      <c r="U841" t="s">
        <v>1184</v>
      </c>
      <c r="V841">
        <v>27</v>
      </c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 t="s">
        <v>29</v>
      </c>
      <c r="BD841" t="s">
        <v>30</v>
      </c>
      <c r="BE841"/>
      <c r="BF841"/>
      <c r="BG841"/>
      <c r="BH841"/>
      <c r="BI841"/>
      <c r="BJ841"/>
      <c r="BK841"/>
      <c r="BL841"/>
      <c r="BM841" t="s">
        <v>29</v>
      </c>
    </row>
    <row r="842" spans="1:65" x14ac:dyDescent="0.2">
      <c r="A842">
        <v>75998</v>
      </c>
      <c r="B842" t="s">
        <v>1182</v>
      </c>
      <c r="C842">
        <v>718</v>
      </c>
      <c r="D842" t="s">
        <v>34</v>
      </c>
      <c r="E842" t="s">
        <v>35</v>
      </c>
      <c r="F842" t="s">
        <v>36</v>
      </c>
      <c r="G842">
        <v>2.59</v>
      </c>
      <c r="H842">
        <v>46.62</v>
      </c>
      <c r="I842">
        <v>0.3</v>
      </c>
      <c r="J842">
        <v>3.7</v>
      </c>
      <c r="K842">
        <v>13.69</v>
      </c>
      <c r="L842">
        <v>0</v>
      </c>
      <c r="M842">
        <v>0</v>
      </c>
      <c r="N842">
        <v>3.7</v>
      </c>
      <c r="O842">
        <v>66.599999999999994</v>
      </c>
      <c r="P842">
        <v>18</v>
      </c>
      <c r="Q842">
        <v>202201</v>
      </c>
      <c r="R842">
        <v>202252</v>
      </c>
      <c r="S842"/>
      <c r="T842"/>
      <c r="U842" t="s">
        <v>1185</v>
      </c>
      <c r="V842">
        <v>72</v>
      </c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 t="s">
        <v>29</v>
      </c>
      <c r="BD842" t="s">
        <v>30</v>
      </c>
      <c r="BE842"/>
      <c r="BF842"/>
      <c r="BG842"/>
      <c r="BH842"/>
      <c r="BI842"/>
      <c r="BJ842"/>
      <c r="BK842"/>
      <c r="BL842"/>
      <c r="BM842" t="s">
        <v>29</v>
      </c>
    </row>
    <row r="843" spans="1:65" x14ac:dyDescent="0.2">
      <c r="A843">
        <v>75999</v>
      </c>
      <c r="B843" t="s">
        <v>1186</v>
      </c>
      <c r="C843">
        <v>718</v>
      </c>
      <c r="D843" t="s">
        <v>24</v>
      </c>
      <c r="E843" t="s">
        <v>25</v>
      </c>
      <c r="F843"/>
      <c r="G843">
        <v>0.63</v>
      </c>
      <c r="H843">
        <v>31.5</v>
      </c>
      <c r="I843">
        <v>0.3</v>
      </c>
      <c r="J843">
        <v>0.9</v>
      </c>
      <c r="K843">
        <v>0.81</v>
      </c>
      <c r="L843">
        <v>0</v>
      </c>
      <c r="M843">
        <v>0</v>
      </c>
      <c r="N843">
        <v>0.9</v>
      </c>
      <c r="O843">
        <v>45</v>
      </c>
      <c r="P843">
        <v>50</v>
      </c>
      <c r="Q843">
        <v>202201</v>
      </c>
      <c r="R843">
        <v>202252</v>
      </c>
      <c r="S843"/>
      <c r="T843"/>
      <c r="U843" t="s">
        <v>1187</v>
      </c>
      <c r="V843">
        <v>30</v>
      </c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 t="s">
        <v>29</v>
      </c>
      <c r="BD843" t="s">
        <v>30</v>
      </c>
      <c r="BE843"/>
      <c r="BF843"/>
      <c r="BG843"/>
      <c r="BH843"/>
      <c r="BI843"/>
      <c r="BJ843"/>
      <c r="BK843"/>
      <c r="BL843"/>
      <c r="BM843" t="s">
        <v>29</v>
      </c>
    </row>
    <row r="844" spans="1:65" x14ac:dyDescent="0.2">
      <c r="A844">
        <v>75999</v>
      </c>
      <c r="B844" t="s">
        <v>1186</v>
      </c>
      <c r="C844">
        <v>718</v>
      </c>
      <c r="D844" t="s">
        <v>31</v>
      </c>
      <c r="E844" t="s">
        <v>32</v>
      </c>
      <c r="F844"/>
      <c r="G844">
        <v>0.53</v>
      </c>
      <c r="H844">
        <v>38.159999999999997</v>
      </c>
      <c r="I844">
        <v>0.3</v>
      </c>
      <c r="J844">
        <v>0.75800000000000001</v>
      </c>
      <c r="K844">
        <v>0.56999999999999995</v>
      </c>
      <c r="L844">
        <v>0</v>
      </c>
      <c r="M844">
        <v>0</v>
      </c>
      <c r="N844">
        <v>0.75800000000000001</v>
      </c>
      <c r="O844">
        <v>54.57</v>
      </c>
      <c r="P844">
        <v>72</v>
      </c>
      <c r="Q844">
        <v>202201</v>
      </c>
      <c r="R844">
        <v>202252</v>
      </c>
      <c r="S844"/>
      <c r="T844"/>
      <c r="U844" t="s">
        <v>1188</v>
      </c>
      <c r="V844">
        <v>20</v>
      </c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 t="s">
        <v>29</v>
      </c>
      <c r="BD844" t="s">
        <v>30</v>
      </c>
      <c r="BE844"/>
      <c r="BF844"/>
      <c r="BG844"/>
      <c r="BH844"/>
      <c r="BI844"/>
      <c r="BJ844"/>
      <c r="BK844"/>
      <c r="BL844"/>
      <c r="BM844" t="s">
        <v>29</v>
      </c>
    </row>
    <row r="845" spans="1:65" x14ac:dyDescent="0.2">
      <c r="A845">
        <v>75999</v>
      </c>
      <c r="B845" t="s">
        <v>1186</v>
      </c>
      <c r="C845">
        <v>718</v>
      </c>
      <c r="D845" t="s">
        <v>34</v>
      </c>
      <c r="E845" t="s">
        <v>35</v>
      </c>
      <c r="F845" t="s">
        <v>36</v>
      </c>
      <c r="G845">
        <v>1.49</v>
      </c>
      <c r="H845">
        <v>26.82</v>
      </c>
      <c r="I845">
        <v>0.3</v>
      </c>
      <c r="J845">
        <v>2.129</v>
      </c>
      <c r="K845">
        <v>4.53</v>
      </c>
      <c r="L845">
        <v>0</v>
      </c>
      <c r="M845">
        <v>0</v>
      </c>
      <c r="N845">
        <v>2.129</v>
      </c>
      <c r="O845">
        <v>38.32</v>
      </c>
      <c r="P845">
        <v>18</v>
      </c>
      <c r="Q845">
        <v>202201</v>
      </c>
      <c r="R845">
        <v>202252</v>
      </c>
      <c r="S845"/>
      <c r="T845"/>
      <c r="U845" t="s">
        <v>1189</v>
      </c>
      <c r="V845">
        <v>59</v>
      </c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 t="s">
        <v>29</v>
      </c>
      <c r="BD845" t="s">
        <v>30</v>
      </c>
      <c r="BE845"/>
      <c r="BF845"/>
      <c r="BG845"/>
      <c r="BH845"/>
      <c r="BI845"/>
      <c r="BJ845"/>
      <c r="BK845"/>
      <c r="BL845"/>
      <c r="BM845" t="s">
        <v>29</v>
      </c>
    </row>
    <row r="846" spans="1:65" x14ac:dyDescent="0.2">
      <c r="A846">
        <v>76000</v>
      </c>
      <c r="B846" t="s">
        <v>1190</v>
      </c>
      <c r="C846">
        <v>718</v>
      </c>
      <c r="D846" t="s">
        <v>31</v>
      </c>
      <c r="E846" t="s">
        <v>32</v>
      </c>
      <c r="F846"/>
      <c r="G846">
        <v>0.48</v>
      </c>
      <c r="H846">
        <v>34.56</v>
      </c>
      <c r="I846">
        <v>0.3</v>
      </c>
      <c r="J846">
        <v>0.68600000000000005</v>
      </c>
      <c r="K846">
        <v>0.47</v>
      </c>
      <c r="L846">
        <v>0</v>
      </c>
      <c r="M846">
        <v>0</v>
      </c>
      <c r="N846">
        <v>0.68600000000000005</v>
      </c>
      <c r="O846">
        <v>49.39</v>
      </c>
      <c r="P846">
        <v>72</v>
      </c>
      <c r="Q846">
        <v>202201</v>
      </c>
      <c r="R846">
        <v>202252</v>
      </c>
      <c r="S846"/>
      <c r="T846"/>
      <c r="U846" t="s">
        <v>1191</v>
      </c>
      <c r="V846">
        <v>15</v>
      </c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 t="s">
        <v>29</v>
      </c>
      <c r="BD846" t="s">
        <v>30</v>
      </c>
      <c r="BE846"/>
      <c r="BF846"/>
      <c r="BG846"/>
      <c r="BH846"/>
      <c r="BI846"/>
      <c r="BJ846"/>
      <c r="BK846"/>
      <c r="BL846"/>
      <c r="BM846" t="s">
        <v>29</v>
      </c>
    </row>
    <row r="847" spans="1:65" x14ac:dyDescent="0.2">
      <c r="A847">
        <v>76000</v>
      </c>
      <c r="B847" t="s">
        <v>1190</v>
      </c>
      <c r="C847">
        <v>718</v>
      </c>
      <c r="D847" t="s">
        <v>34</v>
      </c>
      <c r="E847" t="s">
        <v>35</v>
      </c>
      <c r="F847" t="s">
        <v>36</v>
      </c>
      <c r="G847">
        <v>1.46</v>
      </c>
      <c r="H847">
        <v>26.28</v>
      </c>
      <c r="I847">
        <v>0.3</v>
      </c>
      <c r="J847">
        <v>2.0859999999999999</v>
      </c>
      <c r="K847">
        <v>4.3499999999999996</v>
      </c>
      <c r="L847">
        <v>0</v>
      </c>
      <c r="M847">
        <v>0</v>
      </c>
      <c r="N847">
        <v>2.0859999999999999</v>
      </c>
      <c r="O847">
        <v>37.54</v>
      </c>
      <c r="P847">
        <v>18</v>
      </c>
      <c r="Q847">
        <v>202201</v>
      </c>
      <c r="R847">
        <v>202252</v>
      </c>
      <c r="S847"/>
      <c r="T847"/>
      <c r="U847" t="s">
        <v>1192</v>
      </c>
      <c r="V847">
        <v>56</v>
      </c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 t="s">
        <v>29</v>
      </c>
      <c r="BD847" t="s">
        <v>30</v>
      </c>
      <c r="BE847"/>
      <c r="BF847"/>
      <c r="BG847"/>
      <c r="BH847"/>
      <c r="BI847"/>
      <c r="BJ847"/>
      <c r="BK847"/>
      <c r="BL847"/>
      <c r="BM847" t="s">
        <v>29</v>
      </c>
    </row>
    <row r="848" spans="1:65" x14ac:dyDescent="0.2">
      <c r="A848">
        <v>76002</v>
      </c>
      <c r="B848" t="s">
        <v>1193</v>
      </c>
      <c r="C848">
        <v>718</v>
      </c>
      <c r="D848" t="s">
        <v>31</v>
      </c>
      <c r="E848" t="s">
        <v>32</v>
      </c>
      <c r="F848"/>
      <c r="G848">
        <v>0.56999999999999995</v>
      </c>
      <c r="H848">
        <v>41.04</v>
      </c>
      <c r="I848">
        <v>0.3</v>
      </c>
      <c r="J848">
        <v>0.81499999999999995</v>
      </c>
      <c r="K848">
        <v>0.66</v>
      </c>
      <c r="L848">
        <v>0</v>
      </c>
      <c r="M848">
        <v>0</v>
      </c>
      <c r="N848">
        <v>0.81499999999999995</v>
      </c>
      <c r="O848">
        <v>58.68</v>
      </c>
      <c r="P848">
        <v>72</v>
      </c>
      <c r="Q848">
        <v>202201</v>
      </c>
      <c r="R848">
        <v>202252</v>
      </c>
      <c r="S848"/>
      <c r="T848"/>
      <c r="U848" t="s">
        <v>1194</v>
      </c>
      <c r="V848">
        <v>24</v>
      </c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 t="s">
        <v>29</v>
      </c>
      <c r="BD848" t="s">
        <v>30</v>
      </c>
      <c r="BE848"/>
      <c r="BF848"/>
      <c r="BG848"/>
      <c r="BH848"/>
      <c r="BI848"/>
      <c r="BJ848"/>
      <c r="BK848"/>
      <c r="BL848"/>
      <c r="BM848" t="s">
        <v>29</v>
      </c>
    </row>
    <row r="849" spans="1:65" x14ac:dyDescent="0.2">
      <c r="A849">
        <v>76002</v>
      </c>
      <c r="B849" t="s">
        <v>1193</v>
      </c>
      <c r="C849">
        <v>718</v>
      </c>
      <c r="D849" t="s">
        <v>34</v>
      </c>
      <c r="E849" t="s">
        <v>35</v>
      </c>
      <c r="F849" t="s">
        <v>36</v>
      </c>
      <c r="G849">
        <v>2.6</v>
      </c>
      <c r="H849">
        <v>46.8</v>
      </c>
      <c r="I849">
        <v>0.3</v>
      </c>
      <c r="J849">
        <v>3.7149999999999999</v>
      </c>
      <c r="K849">
        <v>13.8</v>
      </c>
      <c r="L849">
        <v>0</v>
      </c>
      <c r="M849">
        <v>0</v>
      </c>
      <c r="N849">
        <v>3.7149999999999999</v>
      </c>
      <c r="O849">
        <v>66.87</v>
      </c>
      <c r="P849">
        <v>18</v>
      </c>
      <c r="Q849">
        <v>202201</v>
      </c>
      <c r="R849">
        <v>202252</v>
      </c>
      <c r="S849"/>
      <c r="T849"/>
      <c r="U849" t="s">
        <v>1195</v>
      </c>
      <c r="V849">
        <v>73</v>
      </c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 t="s">
        <v>29</v>
      </c>
      <c r="BD849" t="s">
        <v>30</v>
      </c>
      <c r="BE849"/>
      <c r="BF849"/>
      <c r="BG849"/>
      <c r="BH849"/>
      <c r="BI849"/>
      <c r="BJ849"/>
      <c r="BK849"/>
      <c r="BL849"/>
      <c r="BM849" t="s">
        <v>29</v>
      </c>
    </row>
    <row r="850" spans="1:65" x14ac:dyDescent="0.2">
      <c r="A850">
        <v>76004</v>
      </c>
      <c r="B850" t="s">
        <v>1196</v>
      </c>
      <c r="C850">
        <v>718</v>
      </c>
      <c r="D850" t="s">
        <v>24</v>
      </c>
      <c r="E850" t="s">
        <v>25</v>
      </c>
      <c r="F850"/>
      <c r="G850">
        <v>0.63</v>
      </c>
      <c r="H850">
        <v>31.5</v>
      </c>
      <c r="I850">
        <v>0.3</v>
      </c>
      <c r="J850">
        <v>0.9</v>
      </c>
      <c r="K850">
        <v>0.81</v>
      </c>
      <c r="L850">
        <v>0</v>
      </c>
      <c r="M850">
        <v>0</v>
      </c>
      <c r="N850">
        <v>0.9</v>
      </c>
      <c r="O850">
        <v>45</v>
      </c>
      <c r="P850">
        <v>50</v>
      </c>
      <c r="Q850">
        <v>202201</v>
      </c>
      <c r="R850">
        <v>202252</v>
      </c>
      <c r="S850"/>
      <c r="T850"/>
      <c r="U850" t="s">
        <v>1197</v>
      </c>
      <c r="V850">
        <v>30</v>
      </c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 t="s">
        <v>29</v>
      </c>
      <c r="BD850" t="s">
        <v>30</v>
      </c>
      <c r="BE850"/>
      <c r="BF850"/>
      <c r="BG850"/>
      <c r="BH850"/>
      <c r="BI850"/>
      <c r="BJ850"/>
      <c r="BK850"/>
      <c r="BL850"/>
      <c r="BM850" t="s">
        <v>29</v>
      </c>
    </row>
    <row r="851" spans="1:65" x14ac:dyDescent="0.2">
      <c r="A851">
        <v>76004</v>
      </c>
      <c r="B851" t="s">
        <v>1196</v>
      </c>
      <c r="C851">
        <v>718</v>
      </c>
      <c r="D851" t="s">
        <v>31</v>
      </c>
      <c r="E851" t="s">
        <v>32</v>
      </c>
      <c r="F851"/>
      <c r="G851">
        <v>0.57999999999999996</v>
      </c>
      <c r="H851">
        <v>41.76</v>
      </c>
      <c r="I851">
        <v>0.3</v>
      </c>
      <c r="J851">
        <v>0.82899999999999996</v>
      </c>
      <c r="K851">
        <v>0.68</v>
      </c>
      <c r="L851">
        <v>0</v>
      </c>
      <c r="M851">
        <v>0</v>
      </c>
      <c r="N851">
        <v>0.82899999999999996</v>
      </c>
      <c r="O851">
        <v>59.68</v>
      </c>
      <c r="P851">
        <v>72</v>
      </c>
      <c r="Q851">
        <v>202201</v>
      </c>
      <c r="R851">
        <v>202252</v>
      </c>
      <c r="S851"/>
      <c r="T851"/>
      <c r="U851" t="s">
        <v>1198</v>
      </c>
      <c r="V851">
        <v>25</v>
      </c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 t="s">
        <v>29</v>
      </c>
      <c r="BD851" t="s">
        <v>30</v>
      </c>
      <c r="BE851"/>
      <c r="BF851"/>
      <c r="BG851"/>
      <c r="BH851"/>
      <c r="BI851"/>
      <c r="BJ851"/>
      <c r="BK851"/>
      <c r="BL851"/>
      <c r="BM851" t="s">
        <v>29</v>
      </c>
    </row>
    <row r="852" spans="1:65" x14ac:dyDescent="0.2">
      <c r="A852">
        <v>76004</v>
      </c>
      <c r="B852" t="s">
        <v>1196</v>
      </c>
      <c r="C852">
        <v>718</v>
      </c>
      <c r="D852" t="s">
        <v>34</v>
      </c>
      <c r="E852" t="s">
        <v>35</v>
      </c>
      <c r="F852" t="s">
        <v>36</v>
      </c>
      <c r="G852">
        <v>2.31</v>
      </c>
      <c r="H852">
        <v>41.58</v>
      </c>
      <c r="I852">
        <v>0.3</v>
      </c>
      <c r="J852">
        <v>3.3</v>
      </c>
      <c r="K852">
        <v>10.89</v>
      </c>
      <c r="L852">
        <v>0</v>
      </c>
      <c r="M852">
        <v>0</v>
      </c>
      <c r="N852">
        <v>3.3</v>
      </c>
      <c r="O852">
        <v>59.4</v>
      </c>
      <c r="P852">
        <v>18</v>
      </c>
      <c r="Q852">
        <v>202201</v>
      </c>
      <c r="R852">
        <v>202252</v>
      </c>
      <c r="S852"/>
      <c r="T852"/>
      <c r="U852" t="s">
        <v>1199</v>
      </c>
      <c r="V852">
        <v>69</v>
      </c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 t="s">
        <v>29</v>
      </c>
      <c r="BD852" t="s">
        <v>30</v>
      </c>
      <c r="BE852"/>
      <c r="BF852"/>
      <c r="BG852"/>
      <c r="BH852"/>
      <c r="BI852"/>
      <c r="BJ852"/>
      <c r="BK852"/>
      <c r="BL852"/>
      <c r="BM852" t="s">
        <v>29</v>
      </c>
    </row>
    <row r="853" spans="1:65" x14ac:dyDescent="0.2">
      <c r="A853">
        <v>76008</v>
      </c>
      <c r="B853" t="s">
        <v>1200</v>
      </c>
      <c r="C853">
        <v>718</v>
      </c>
      <c r="D853" t="s">
        <v>24</v>
      </c>
      <c r="E853" t="s">
        <v>25</v>
      </c>
      <c r="F853"/>
      <c r="G853">
        <v>0.63</v>
      </c>
      <c r="H853">
        <v>31.5</v>
      </c>
      <c r="I853">
        <v>0.3</v>
      </c>
      <c r="J853">
        <v>0.9</v>
      </c>
      <c r="K853">
        <v>0.81</v>
      </c>
      <c r="L853">
        <v>0</v>
      </c>
      <c r="M853">
        <v>0</v>
      </c>
      <c r="N853">
        <v>0.9</v>
      </c>
      <c r="O853">
        <v>45</v>
      </c>
      <c r="P853">
        <v>50</v>
      </c>
      <c r="Q853">
        <v>202201</v>
      </c>
      <c r="R853">
        <v>202252</v>
      </c>
      <c r="S853"/>
      <c r="T853"/>
      <c r="U853" t="s">
        <v>1201</v>
      </c>
      <c r="V853">
        <v>30</v>
      </c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 t="s">
        <v>29</v>
      </c>
      <c r="BD853" t="s">
        <v>30</v>
      </c>
      <c r="BE853"/>
      <c r="BF853"/>
      <c r="BG853"/>
      <c r="BH853"/>
      <c r="BI853"/>
      <c r="BJ853"/>
      <c r="BK853"/>
      <c r="BL853"/>
      <c r="BM853" t="s">
        <v>29</v>
      </c>
    </row>
    <row r="854" spans="1:65" x14ac:dyDescent="0.2">
      <c r="A854">
        <v>76008</v>
      </c>
      <c r="B854" t="s">
        <v>1200</v>
      </c>
      <c r="C854">
        <v>718</v>
      </c>
      <c r="D854" t="s">
        <v>31</v>
      </c>
      <c r="E854" t="s">
        <v>32</v>
      </c>
      <c r="F854"/>
      <c r="G854">
        <v>0.53</v>
      </c>
      <c r="H854">
        <v>38.159999999999997</v>
      </c>
      <c r="I854">
        <v>0.3</v>
      </c>
      <c r="J854">
        <v>0.75800000000000001</v>
      </c>
      <c r="K854">
        <v>0.56999999999999995</v>
      </c>
      <c r="L854">
        <v>0</v>
      </c>
      <c r="M854">
        <v>0</v>
      </c>
      <c r="N854">
        <v>0.75800000000000001</v>
      </c>
      <c r="O854">
        <v>54.57</v>
      </c>
      <c r="P854">
        <v>72</v>
      </c>
      <c r="Q854">
        <v>202201</v>
      </c>
      <c r="R854">
        <v>202252</v>
      </c>
      <c r="S854"/>
      <c r="T854"/>
      <c r="U854" t="s">
        <v>1202</v>
      </c>
      <c r="V854">
        <v>20</v>
      </c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 t="s">
        <v>29</v>
      </c>
      <c r="BD854" t="s">
        <v>30</v>
      </c>
      <c r="BE854"/>
      <c r="BF854"/>
      <c r="BG854"/>
      <c r="BH854"/>
      <c r="BI854"/>
      <c r="BJ854"/>
      <c r="BK854"/>
      <c r="BL854"/>
      <c r="BM854" t="s">
        <v>29</v>
      </c>
    </row>
    <row r="855" spans="1:65" x14ac:dyDescent="0.2">
      <c r="A855">
        <v>76008</v>
      </c>
      <c r="B855" t="s">
        <v>1200</v>
      </c>
      <c r="C855">
        <v>718</v>
      </c>
      <c r="D855" t="s">
        <v>34</v>
      </c>
      <c r="E855" t="s">
        <v>35</v>
      </c>
      <c r="F855" t="s">
        <v>36</v>
      </c>
      <c r="G855">
        <v>1.49</v>
      </c>
      <c r="H855">
        <v>26.82</v>
      </c>
      <c r="I855">
        <v>0.3</v>
      </c>
      <c r="J855">
        <v>2.129</v>
      </c>
      <c r="K855">
        <v>4.53</v>
      </c>
      <c r="L855">
        <v>0</v>
      </c>
      <c r="M855">
        <v>0</v>
      </c>
      <c r="N855">
        <v>2.129</v>
      </c>
      <c r="O855">
        <v>38.32</v>
      </c>
      <c r="P855">
        <v>18</v>
      </c>
      <c r="Q855">
        <v>202201</v>
      </c>
      <c r="R855">
        <v>202252</v>
      </c>
      <c r="S855"/>
      <c r="T855"/>
      <c r="U855" t="s">
        <v>1203</v>
      </c>
      <c r="V855">
        <v>59</v>
      </c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 t="s">
        <v>29</v>
      </c>
      <c r="BD855" t="s">
        <v>30</v>
      </c>
      <c r="BE855"/>
      <c r="BF855"/>
      <c r="BG855"/>
      <c r="BH855"/>
      <c r="BI855"/>
      <c r="BJ855"/>
      <c r="BK855"/>
      <c r="BL855"/>
      <c r="BM855" t="s">
        <v>29</v>
      </c>
    </row>
    <row r="856" spans="1:65" x14ac:dyDescent="0.2">
      <c r="A856">
        <v>76010</v>
      </c>
      <c r="B856" t="s">
        <v>1204</v>
      </c>
      <c r="C856">
        <v>718</v>
      </c>
      <c r="D856" t="s">
        <v>24</v>
      </c>
      <c r="E856" t="s">
        <v>25</v>
      </c>
      <c r="F856"/>
      <c r="G856">
        <v>0.62</v>
      </c>
      <c r="H856">
        <v>31</v>
      </c>
      <c r="I856">
        <v>0.3</v>
      </c>
      <c r="J856">
        <v>0.88600000000000001</v>
      </c>
      <c r="K856">
        <v>0.78</v>
      </c>
      <c r="L856">
        <v>0</v>
      </c>
      <c r="M856">
        <v>0</v>
      </c>
      <c r="N856">
        <v>0.88600000000000001</v>
      </c>
      <c r="O856">
        <v>44.3</v>
      </c>
      <c r="P856">
        <v>50</v>
      </c>
      <c r="Q856">
        <v>202201</v>
      </c>
      <c r="R856">
        <v>202252</v>
      </c>
      <c r="S856"/>
      <c r="T856"/>
      <c r="U856" t="s">
        <v>1205</v>
      </c>
      <c r="V856">
        <v>29</v>
      </c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 t="s">
        <v>29</v>
      </c>
      <c r="BD856" t="s">
        <v>30</v>
      </c>
      <c r="BE856"/>
      <c r="BF856"/>
      <c r="BG856"/>
      <c r="BH856"/>
      <c r="BI856"/>
      <c r="BJ856"/>
      <c r="BK856"/>
      <c r="BL856"/>
      <c r="BM856" t="s">
        <v>29</v>
      </c>
    </row>
    <row r="857" spans="1:65" x14ac:dyDescent="0.2">
      <c r="A857">
        <v>76010</v>
      </c>
      <c r="B857" t="s">
        <v>1204</v>
      </c>
      <c r="C857">
        <v>718</v>
      </c>
      <c r="D857" t="s">
        <v>31</v>
      </c>
      <c r="E857" t="s">
        <v>32</v>
      </c>
      <c r="F857"/>
      <c r="G857">
        <v>0.46</v>
      </c>
      <c r="H857">
        <v>33.119999999999997</v>
      </c>
      <c r="I857">
        <v>0.3</v>
      </c>
      <c r="J857">
        <v>0.65800000000000003</v>
      </c>
      <c r="K857">
        <v>0.43</v>
      </c>
      <c r="L857">
        <v>0</v>
      </c>
      <c r="M857">
        <v>0</v>
      </c>
      <c r="N857">
        <v>0.65800000000000003</v>
      </c>
      <c r="O857">
        <v>47.37</v>
      </c>
      <c r="P857">
        <v>72</v>
      </c>
      <c r="Q857">
        <v>202201</v>
      </c>
      <c r="R857">
        <v>202252</v>
      </c>
      <c r="S857"/>
      <c r="T857"/>
      <c r="U857" t="s">
        <v>1206</v>
      </c>
      <c r="V857">
        <v>13</v>
      </c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 t="s">
        <v>29</v>
      </c>
      <c r="BD857" t="s">
        <v>30</v>
      </c>
      <c r="BE857"/>
      <c r="BF857"/>
      <c r="BG857"/>
      <c r="BH857"/>
      <c r="BI857"/>
      <c r="BJ857"/>
      <c r="BK857"/>
      <c r="BL857"/>
      <c r="BM857" t="s">
        <v>29</v>
      </c>
    </row>
    <row r="858" spans="1:65" x14ac:dyDescent="0.2">
      <c r="A858">
        <v>76010</v>
      </c>
      <c r="B858" t="s">
        <v>1204</v>
      </c>
      <c r="C858">
        <v>718</v>
      </c>
      <c r="D858" t="s">
        <v>34</v>
      </c>
      <c r="E858" t="s">
        <v>35</v>
      </c>
      <c r="F858" t="s">
        <v>36</v>
      </c>
      <c r="G858">
        <v>1.48</v>
      </c>
      <c r="H858">
        <v>26.64</v>
      </c>
      <c r="I858">
        <v>0.3</v>
      </c>
      <c r="J858">
        <v>2.1150000000000002</v>
      </c>
      <c r="K858">
        <v>4.47</v>
      </c>
      <c r="L858">
        <v>0</v>
      </c>
      <c r="M858">
        <v>0</v>
      </c>
      <c r="N858">
        <v>2.1150000000000002</v>
      </c>
      <c r="O858">
        <v>38.07</v>
      </c>
      <c r="P858">
        <v>18</v>
      </c>
      <c r="Q858">
        <v>202201</v>
      </c>
      <c r="R858">
        <v>202252</v>
      </c>
      <c r="S858"/>
      <c r="T858"/>
      <c r="U858" t="s">
        <v>1207</v>
      </c>
      <c r="V858">
        <v>58</v>
      </c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 t="s">
        <v>29</v>
      </c>
      <c r="BD858" t="s">
        <v>30</v>
      </c>
      <c r="BE858"/>
      <c r="BF858"/>
      <c r="BG858"/>
      <c r="BH858"/>
      <c r="BI858"/>
      <c r="BJ858"/>
      <c r="BK858"/>
      <c r="BL858"/>
      <c r="BM858" t="s">
        <v>29</v>
      </c>
    </row>
    <row r="859" spans="1:65" x14ac:dyDescent="0.2">
      <c r="A859">
        <v>76010</v>
      </c>
      <c r="B859" t="s">
        <v>1204</v>
      </c>
      <c r="C859">
        <v>718</v>
      </c>
      <c r="D859" t="s">
        <v>54</v>
      </c>
      <c r="E859" t="s">
        <v>55</v>
      </c>
      <c r="F859"/>
      <c r="G859">
        <v>0.41</v>
      </c>
      <c r="H859">
        <v>41.82</v>
      </c>
      <c r="I859">
        <v>0.3</v>
      </c>
      <c r="J859">
        <v>0.58599999999999997</v>
      </c>
      <c r="K859">
        <v>0.34</v>
      </c>
      <c r="L859">
        <v>0</v>
      </c>
      <c r="M859">
        <v>0</v>
      </c>
      <c r="N859">
        <v>0.58599999999999997</v>
      </c>
      <c r="O859">
        <v>59.77</v>
      </c>
      <c r="P859">
        <v>102</v>
      </c>
      <c r="Q859">
        <v>202201</v>
      </c>
      <c r="R859">
        <v>202252</v>
      </c>
      <c r="S859"/>
      <c r="T859"/>
      <c r="U859" t="s">
        <v>1208</v>
      </c>
      <c r="V859">
        <v>10</v>
      </c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 t="s">
        <v>29</v>
      </c>
      <c r="BD859" t="s">
        <v>30</v>
      </c>
      <c r="BE859"/>
      <c r="BF859"/>
      <c r="BG859"/>
      <c r="BH859"/>
      <c r="BI859"/>
      <c r="BJ859"/>
      <c r="BK859"/>
      <c r="BL859"/>
      <c r="BM859" t="s">
        <v>29</v>
      </c>
    </row>
    <row r="860" spans="1:65" x14ac:dyDescent="0.2">
      <c r="A860">
        <v>76016</v>
      </c>
      <c r="B860" t="s">
        <v>1209</v>
      </c>
      <c r="C860">
        <v>718</v>
      </c>
      <c r="D860" t="s">
        <v>24</v>
      </c>
      <c r="E860" t="s">
        <v>25</v>
      </c>
      <c r="F860"/>
      <c r="G860">
        <v>0.62</v>
      </c>
      <c r="H860">
        <v>31</v>
      </c>
      <c r="I860">
        <v>0.3</v>
      </c>
      <c r="J860">
        <v>0.88600000000000001</v>
      </c>
      <c r="K860">
        <v>0.78</v>
      </c>
      <c r="L860">
        <v>0</v>
      </c>
      <c r="M860">
        <v>0</v>
      </c>
      <c r="N860">
        <v>0.88600000000000001</v>
      </c>
      <c r="O860">
        <v>44.3</v>
      </c>
      <c r="P860">
        <v>50</v>
      </c>
      <c r="Q860">
        <v>202201</v>
      </c>
      <c r="R860">
        <v>202252</v>
      </c>
      <c r="S860"/>
      <c r="T860"/>
      <c r="U860" t="s">
        <v>1210</v>
      </c>
      <c r="V860">
        <v>29</v>
      </c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 t="s">
        <v>29</v>
      </c>
      <c r="BD860" t="s">
        <v>30</v>
      </c>
      <c r="BE860"/>
      <c r="BF860"/>
      <c r="BG860"/>
      <c r="BH860"/>
      <c r="BI860"/>
      <c r="BJ860"/>
      <c r="BK860"/>
      <c r="BL860"/>
      <c r="BM860" t="s">
        <v>29</v>
      </c>
    </row>
    <row r="861" spans="1:65" x14ac:dyDescent="0.2">
      <c r="A861">
        <v>76024</v>
      </c>
      <c r="B861" t="s">
        <v>1211</v>
      </c>
      <c r="C861">
        <v>718</v>
      </c>
      <c r="D861" t="s">
        <v>24</v>
      </c>
      <c r="E861" t="s">
        <v>25</v>
      </c>
      <c r="F861"/>
      <c r="G861">
        <v>0.62</v>
      </c>
      <c r="H861">
        <v>31</v>
      </c>
      <c r="I861">
        <v>0.3</v>
      </c>
      <c r="J861">
        <v>0.88600000000000001</v>
      </c>
      <c r="K861">
        <v>0.78</v>
      </c>
      <c r="L861">
        <v>0</v>
      </c>
      <c r="M861">
        <v>0</v>
      </c>
      <c r="N861">
        <v>0.88600000000000001</v>
      </c>
      <c r="O861">
        <v>44.3</v>
      </c>
      <c r="P861">
        <v>50</v>
      </c>
      <c r="Q861">
        <v>202201</v>
      </c>
      <c r="R861">
        <v>202252</v>
      </c>
      <c r="S861"/>
      <c r="T861"/>
      <c r="U861" t="s">
        <v>1212</v>
      </c>
      <c r="V861">
        <v>29</v>
      </c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 t="s">
        <v>29</v>
      </c>
      <c r="BD861" t="s">
        <v>30</v>
      </c>
      <c r="BE861"/>
      <c r="BF861"/>
      <c r="BG861"/>
      <c r="BH861"/>
      <c r="BI861"/>
      <c r="BJ861"/>
      <c r="BK861"/>
      <c r="BL861"/>
      <c r="BM861" t="s">
        <v>29</v>
      </c>
    </row>
    <row r="862" spans="1:65" x14ac:dyDescent="0.2">
      <c r="A862">
        <v>76025</v>
      </c>
      <c r="B862" t="s">
        <v>1213</v>
      </c>
      <c r="C862">
        <v>718</v>
      </c>
      <c r="D862" t="s">
        <v>24</v>
      </c>
      <c r="E862" t="s">
        <v>25</v>
      </c>
      <c r="F862"/>
      <c r="G862">
        <v>0.62</v>
      </c>
      <c r="H862">
        <v>31</v>
      </c>
      <c r="I862">
        <v>0.3</v>
      </c>
      <c r="J862">
        <v>0.88600000000000001</v>
      </c>
      <c r="K862">
        <v>0.78</v>
      </c>
      <c r="L862">
        <v>0</v>
      </c>
      <c r="M862">
        <v>0</v>
      </c>
      <c r="N862">
        <v>0.88600000000000001</v>
      </c>
      <c r="O862">
        <v>44.3</v>
      </c>
      <c r="P862">
        <v>50</v>
      </c>
      <c r="Q862">
        <v>202201</v>
      </c>
      <c r="R862">
        <v>202252</v>
      </c>
      <c r="S862"/>
      <c r="T862"/>
      <c r="U862" t="s">
        <v>1214</v>
      </c>
      <c r="V862">
        <v>29</v>
      </c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 t="s">
        <v>29</v>
      </c>
      <c r="BD862" t="s">
        <v>30</v>
      </c>
      <c r="BE862"/>
      <c r="BF862"/>
      <c r="BG862"/>
      <c r="BH862"/>
      <c r="BI862"/>
      <c r="BJ862"/>
      <c r="BK862"/>
      <c r="BL862"/>
      <c r="BM862" t="s">
        <v>29</v>
      </c>
    </row>
    <row r="863" spans="1:65" x14ac:dyDescent="0.2">
      <c r="A863">
        <v>76028</v>
      </c>
      <c r="B863" t="s">
        <v>1215</v>
      </c>
      <c r="C863">
        <v>718</v>
      </c>
      <c r="D863" t="s">
        <v>24</v>
      </c>
      <c r="E863" t="s">
        <v>25</v>
      </c>
      <c r="F863"/>
      <c r="G863">
        <v>0.62</v>
      </c>
      <c r="H863">
        <v>31</v>
      </c>
      <c r="I863">
        <v>0.3</v>
      </c>
      <c r="J863">
        <v>0.88600000000000001</v>
      </c>
      <c r="K863">
        <v>0.78</v>
      </c>
      <c r="L863">
        <v>0</v>
      </c>
      <c r="M863">
        <v>0</v>
      </c>
      <c r="N863">
        <v>0.88600000000000001</v>
      </c>
      <c r="O863">
        <v>44.3</v>
      </c>
      <c r="P863">
        <v>50</v>
      </c>
      <c r="Q863">
        <v>202201</v>
      </c>
      <c r="R863">
        <v>202252</v>
      </c>
      <c r="S863"/>
      <c r="T863"/>
      <c r="U863" t="s">
        <v>1216</v>
      </c>
      <c r="V863">
        <v>29</v>
      </c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 t="s">
        <v>29</v>
      </c>
      <c r="BD863" t="s">
        <v>30</v>
      </c>
      <c r="BE863"/>
      <c r="BF863"/>
      <c r="BG863"/>
      <c r="BH863"/>
      <c r="BI863"/>
      <c r="BJ863"/>
      <c r="BK863"/>
      <c r="BL863"/>
      <c r="BM863" t="s">
        <v>29</v>
      </c>
    </row>
    <row r="864" spans="1:65" x14ac:dyDescent="0.2">
      <c r="A864">
        <v>76029</v>
      </c>
      <c r="B864" t="s">
        <v>1217</v>
      </c>
      <c r="C864">
        <v>718</v>
      </c>
      <c r="D864" t="s">
        <v>24</v>
      </c>
      <c r="E864" t="s">
        <v>25</v>
      </c>
      <c r="F864"/>
      <c r="G864">
        <v>0.62</v>
      </c>
      <c r="H864">
        <v>31</v>
      </c>
      <c r="I864">
        <v>0.3</v>
      </c>
      <c r="J864">
        <v>0.88600000000000001</v>
      </c>
      <c r="K864">
        <v>0.78</v>
      </c>
      <c r="L864">
        <v>0</v>
      </c>
      <c r="M864">
        <v>0</v>
      </c>
      <c r="N864">
        <v>0.88600000000000001</v>
      </c>
      <c r="O864">
        <v>44.3</v>
      </c>
      <c r="P864">
        <v>50</v>
      </c>
      <c r="Q864">
        <v>202201</v>
      </c>
      <c r="R864">
        <v>202252</v>
      </c>
      <c r="S864"/>
      <c r="T864"/>
      <c r="U864" t="s">
        <v>1218</v>
      </c>
      <c r="V864">
        <v>29</v>
      </c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 t="s">
        <v>29</v>
      </c>
      <c r="BD864" t="s">
        <v>30</v>
      </c>
      <c r="BE864"/>
      <c r="BF864"/>
      <c r="BG864"/>
      <c r="BH864"/>
      <c r="BI864"/>
      <c r="BJ864"/>
      <c r="BK864"/>
      <c r="BL864"/>
      <c r="BM864" t="s">
        <v>29</v>
      </c>
    </row>
    <row r="865" spans="1:65" x14ac:dyDescent="0.2">
      <c r="A865">
        <v>76033</v>
      </c>
      <c r="B865" t="s">
        <v>1219</v>
      </c>
      <c r="C865">
        <v>718</v>
      </c>
      <c r="D865" t="s">
        <v>24</v>
      </c>
      <c r="E865" t="s">
        <v>25</v>
      </c>
      <c r="F865"/>
      <c r="G865">
        <v>0.62</v>
      </c>
      <c r="H865">
        <v>31</v>
      </c>
      <c r="I865">
        <v>0.3</v>
      </c>
      <c r="J865">
        <v>0.88600000000000001</v>
      </c>
      <c r="K865">
        <v>0.78</v>
      </c>
      <c r="L865">
        <v>0</v>
      </c>
      <c r="M865">
        <v>0</v>
      </c>
      <c r="N865">
        <v>0.88600000000000001</v>
      </c>
      <c r="O865">
        <v>44.3</v>
      </c>
      <c r="P865">
        <v>50</v>
      </c>
      <c r="Q865">
        <v>202201</v>
      </c>
      <c r="R865">
        <v>202252</v>
      </c>
      <c r="S865"/>
      <c r="T865"/>
      <c r="U865" t="s">
        <v>1220</v>
      </c>
      <c r="V865">
        <v>29</v>
      </c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 t="s">
        <v>29</v>
      </c>
      <c r="BD865" t="s">
        <v>30</v>
      </c>
      <c r="BE865"/>
      <c r="BF865"/>
      <c r="BG865"/>
      <c r="BH865"/>
      <c r="BI865"/>
      <c r="BJ865"/>
      <c r="BK865"/>
      <c r="BL865"/>
      <c r="BM865" t="s">
        <v>29</v>
      </c>
    </row>
    <row r="866" spans="1:65" x14ac:dyDescent="0.2">
      <c r="A866">
        <v>76376</v>
      </c>
      <c r="B866" t="s">
        <v>1221</v>
      </c>
      <c r="C866">
        <v>718</v>
      </c>
      <c r="D866" t="s">
        <v>24</v>
      </c>
      <c r="E866" t="s">
        <v>25</v>
      </c>
      <c r="F866"/>
      <c r="G866">
        <v>0.63</v>
      </c>
      <c r="H866">
        <v>31.5</v>
      </c>
      <c r="I866">
        <v>0.3</v>
      </c>
      <c r="J866">
        <v>0.9</v>
      </c>
      <c r="K866">
        <v>0.81</v>
      </c>
      <c r="L866">
        <v>0</v>
      </c>
      <c r="M866">
        <v>0</v>
      </c>
      <c r="N866">
        <v>0.9</v>
      </c>
      <c r="O866">
        <v>45</v>
      </c>
      <c r="P866">
        <v>50</v>
      </c>
      <c r="Q866">
        <v>202201</v>
      </c>
      <c r="R866">
        <v>202252</v>
      </c>
      <c r="S866"/>
      <c r="T866"/>
      <c r="U866" t="s">
        <v>1222</v>
      </c>
      <c r="V866">
        <v>30</v>
      </c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 t="s">
        <v>27</v>
      </c>
      <c r="AN866" t="s">
        <v>28</v>
      </c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 t="s">
        <v>29</v>
      </c>
      <c r="BD866" t="s">
        <v>30</v>
      </c>
      <c r="BE866"/>
      <c r="BF866"/>
      <c r="BG866"/>
      <c r="BH866"/>
      <c r="BI866"/>
      <c r="BJ866"/>
      <c r="BK866"/>
      <c r="BL866"/>
      <c r="BM866" t="s">
        <v>29</v>
      </c>
    </row>
    <row r="867" spans="1:65" x14ac:dyDescent="0.2">
      <c r="A867">
        <v>76376</v>
      </c>
      <c r="B867" t="s">
        <v>1221</v>
      </c>
      <c r="C867">
        <v>718</v>
      </c>
      <c r="D867" t="s">
        <v>31</v>
      </c>
      <c r="E867" t="s">
        <v>32</v>
      </c>
      <c r="F867"/>
      <c r="G867">
        <v>0.47</v>
      </c>
      <c r="H867">
        <v>33.840000000000003</v>
      </c>
      <c r="I867">
        <v>0.3</v>
      </c>
      <c r="J867">
        <v>0.67200000000000004</v>
      </c>
      <c r="K867">
        <v>0.45</v>
      </c>
      <c r="L867">
        <v>0</v>
      </c>
      <c r="M867">
        <v>0</v>
      </c>
      <c r="N867">
        <v>0.67200000000000004</v>
      </c>
      <c r="O867">
        <v>48.38</v>
      </c>
      <c r="P867">
        <v>72</v>
      </c>
      <c r="Q867">
        <v>202201</v>
      </c>
      <c r="R867">
        <v>202252</v>
      </c>
      <c r="S867"/>
      <c r="T867"/>
      <c r="U867" t="s">
        <v>1223</v>
      </c>
      <c r="V867">
        <v>14</v>
      </c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 t="s">
        <v>27</v>
      </c>
      <c r="AN867" t="s">
        <v>28</v>
      </c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 t="s">
        <v>29</v>
      </c>
      <c r="BD867" t="s">
        <v>30</v>
      </c>
      <c r="BE867"/>
      <c r="BF867"/>
      <c r="BG867"/>
      <c r="BH867"/>
      <c r="BI867"/>
      <c r="BJ867"/>
      <c r="BK867"/>
      <c r="BL867"/>
      <c r="BM867" t="s">
        <v>29</v>
      </c>
    </row>
    <row r="868" spans="1:65" x14ac:dyDescent="0.2">
      <c r="A868">
        <v>76376</v>
      </c>
      <c r="B868" t="s">
        <v>1221</v>
      </c>
      <c r="C868">
        <v>718</v>
      </c>
      <c r="D868" t="s">
        <v>34</v>
      </c>
      <c r="E868" t="s">
        <v>35</v>
      </c>
      <c r="F868" t="s">
        <v>36</v>
      </c>
      <c r="G868">
        <v>1.49</v>
      </c>
      <c r="H868">
        <v>26.82</v>
      </c>
      <c r="I868">
        <v>0.3</v>
      </c>
      <c r="J868">
        <v>2.129</v>
      </c>
      <c r="K868">
        <v>4.53</v>
      </c>
      <c r="L868">
        <v>0</v>
      </c>
      <c r="M868">
        <v>0</v>
      </c>
      <c r="N868">
        <v>2.129</v>
      </c>
      <c r="O868">
        <v>38.32</v>
      </c>
      <c r="P868">
        <v>18</v>
      </c>
      <c r="Q868">
        <v>202201</v>
      </c>
      <c r="R868">
        <v>202252</v>
      </c>
      <c r="S868"/>
      <c r="T868"/>
      <c r="U868" t="s">
        <v>1224</v>
      </c>
      <c r="V868">
        <v>59</v>
      </c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 t="s">
        <v>27</v>
      </c>
      <c r="AN868" t="s">
        <v>28</v>
      </c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 t="s">
        <v>29</v>
      </c>
      <c r="BD868" t="s">
        <v>30</v>
      </c>
      <c r="BE868"/>
      <c r="BF868"/>
      <c r="BG868"/>
      <c r="BH868"/>
      <c r="BI868"/>
      <c r="BJ868"/>
      <c r="BK868"/>
      <c r="BL868"/>
      <c r="BM868" t="s">
        <v>29</v>
      </c>
    </row>
    <row r="869" spans="1:65" x14ac:dyDescent="0.2">
      <c r="A869">
        <v>76376</v>
      </c>
      <c r="B869" t="s">
        <v>1221</v>
      </c>
      <c r="C869">
        <v>718</v>
      </c>
      <c r="D869" t="s">
        <v>54</v>
      </c>
      <c r="E869" t="s">
        <v>55</v>
      </c>
      <c r="F869"/>
      <c r="G869">
        <v>0.41</v>
      </c>
      <c r="H869">
        <v>41.82</v>
      </c>
      <c r="I869">
        <v>0.3</v>
      </c>
      <c r="J869">
        <v>0.58599999999999997</v>
      </c>
      <c r="K869">
        <v>0.34</v>
      </c>
      <c r="L869">
        <v>0</v>
      </c>
      <c r="M869">
        <v>0</v>
      </c>
      <c r="N869">
        <v>0.58599999999999997</v>
      </c>
      <c r="O869">
        <v>59.77</v>
      </c>
      <c r="P869">
        <v>102</v>
      </c>
      <c r="Q869">
        <v>202201</v>
      </c>
      <c r="R869">
        <v>202252</v>
      </c>
      <c r="S869"/>
      <c r="T869"/>
      <c r="U869" t="s">
        <v>1225</v>
      </c>
      <c r="V869">
        <v>10</v>
      </c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 t="s">
        <v>27</v>
      </c>
      <c r="AN869" t="s">
        <v>28</v>
      </c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 t="s">
        <v>29</v>
      </c>
      <c r="BD869" t="s">
        <v>30</v>
      </c>
      <c r="BE869"/>
      <c r="BF869"/>
      <c r="BG869"/>
      <c r="BH869"/>
      <c r="BI869"/>
      <c r="BJ869"/>
      <c r="BK869"/>
      <c r="BL869"/>
      <c r="BM869" t="s">
        <v>29</v>
      </c>
    </row>
    <row r="870" spans="1:65" x14ac:dyDescent="0.2">
      <c r="A870">
        <v>77086</v>
      </c>
      <c r="B870" t="s">
        <v>1226</v>
      </c>
      <c r="C870">
        <v>718</v>
      </c>
      <c r="D870" t="s">
        <v>24</v>
      </c>
      <c r="E870" t="s">
        <v>25</v>
      </c>
      <c r="F870"/>
      <c r="G870">
        <v>0.62</v>
      </c>
      <c r="H870">
        <v>31</v>
      </c>
      <c r="I870">
        <v>0.3</v>
      </c>
      <c r="J870">
        <v>0.88600000000000001</v>
      </c>
      <c r="K870">
        <v>0.78</v>
      </c>
      <c r="L870">
        <v>0</v>
      </c>
      <c r="M870">
        <v>0</v>
      </c>
      <c r="N870">
        <v>0.88600000000000001</v>
      </c>
      <c r="O870">
        <v>44.3</v>
      </c>
      <c r="P870">
        <v>50</v>
      </c>
      <c r="Q870">
        <v>202201</v>
      </c>
      <c r="R870">
        <v>202252</v>
      </c>
      <c r="S870"/>
      <c r="T870"/>
      <c r="U870" t="s">
        <v>1227</v>
      </c>
      <c r="V870">
        <v>29</v>
      </c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 t="s">
        <v>27</v>
      </c>
      <c r="AN870" t="s">
        <v>28</v>
      </c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 t="s">
        <v>29</v>
      </c>
      <c r="BD870" t="s">
        <v>30</v>
      </c>
      <c r="BE870"/>
      <c r="BF870"/>
      <c r="BG870"/>
      <c r="BH870"/>
      <c r="BI870"/>
      <c r="BJ870"/>
      <c r="BK870"/>
      <c r="BL870"/>
      <c r="BM870" t="s">
        <v>29</v>
      </c>
    </row>
    <row r="871" spans="1:65" x14ac:dyDescent="0.2">
      <c r="A871">
        <v>77086</v>
      </c>
      <c r="B871" t="s">
        <v>1226</v>
      </c>
      <c r="C871">
        <v>718</v>
      </c>
      <c r="D871" t="s">
        <v>31</v>
      </c>
      <c r="E871" t="s">
        <v>32</v>
      </c>
      <c r="F871"/>
      <c r="G871">
        <v>0.52</v>
      </c>
      <c r="H871">
        <v>37.44</v>
      </c>
      <c r="I871">
        <v>0.3</v>
      </c>
      <c r="J871">
        <v>0.74299999999999999</v>
      </c>
      <c r="K871">
        <v>0.55000000000000004</v>
      </c>
      <c r="L871">
        <v>0</v>
      </c>
      <c r="M871">
        <v>0</v>
      </c>
      <c r="N871">
        <v>0.74299999999999999</v>
      </c>
      <c r="O871">
        <v>53.49</v>
      </c>
      <c r="P871">
        <v>72</v>
      </c>
      <c r="Q871">
        <v>202201</v>
      </c>
      <c r="R871">
        <v>202252</v>
      </c>
      <c r="S871"/>
      <c r="T871"/>
      <c r="U871" t="s">
        <v>1228</v>
      </c>
      <c r="V871">
        <v>19</v>
      </c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 t="s">
        <v>27</v>
      </c>
      <c r="AN871" t="s">
        <v>28</v>
      </c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 t="s">
        <v>29</v>
      </c>
      <c r="BD871" t="s">
        <v>30</v>
      </c>
      <c r="BE871"/>
      <c r="BF871"/>
      <c r="BG871"/>
      <c r="BH871"/>
      <c r="BI871"/>
      <c r="BJ871"/>
      <c r="BK871"/>
      <c r="BL871"/>
      <c r="BM871" t="s">
        <v>29</v>
      </c>
    </row>
    <row r="872" spans="1:65" x14ac:dyDescent="0.2">
      <c r="A872">
        <v>77086</v>
      </c>
      <c r="B872" t="s">
        <v>1226</v>
      </c>
      <c r="C872">
        <v>718</v>
      </c>
      <c r="D872" t="s">
        <v>34</v>
      </c>
      <c r="E872" t="s">
        <v>35</v>
      </c>
      <c r="F872" t="s">
        <v>36</v>
      </c>
      <c r="G872">
        <v>1.48</v>
      </c>
      <c r="H872">
        <v>26.64</v>
      </c>
      <c r="I872">
        <v>0.3</v>
      </c>
      <c r="J872">
        <v>2.1150000000000002</v>
      </c>
      <c r="K872">
        <v>4.47</v>
      </c>
      <c r="L872">
        <v>0</v>
      </c>
      <c r="M872">
        <v>0</v>
      </c>
      <c r="N872">
        <v>2.1150000000000002</v>
      </c>
      <c r="O872">
        <v>38.07</v>
      </c>
      <c r="P872">
        <v>18</v>
      </c>
      <c r="Q872">
        <v>202201</v>
      </c>
      <c r="R872">
        <v>202252</v>
      </c>
      <c r="S872"/>
      <c r="T872"/>
      <c r="U872" t="s">
        <v>1229</v>
      </c>
      <c r="V872">
        <v>58</v>
      </c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 t="s">
        <v>27</v>
      </c>
      <c r="AN872" t="s">
        <v>28</v>
      </c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 t="s">
        <v>29</v>
      </c>
      <c r="BD872" t="s">
        <v>30</v>
      </c>
      <c r="BE872"/>
      <c r="BF872"/>
      <c r="BG872"/>
      <c r="BH872"/>
      <c r="BI872"/>
      <c r="BJ872"/>
      <c r="BK872"/>
      <c r="BL872"/>
      <c r="BM872" t="s">
        <v>29</v>
      </c>
    </row>
    <row r="873" spans="1:65" x14ac:dyDescent="0.2">
      <c r="A873">
        <v>77346</v>
      </c>
      <c r="B873" t="s">
        <v>1230</v>
      </c>
      <c r="C873">
        <v>718</v>
      </c>
      <c r="D873" t="s">
        <v>24</v>
      </c>
      <c r="E873" t="s">
        <v>25</v>
      </c>
      <c r="F873"/>
      <c r="G873">
        <v>0.61</v>
      </c>
      <c r="H873">
        <v>30.5</v>
      </c>
      <c r="I873">
        <v>0.3</v>
      </c>
      <c r="J873">
        <v>0.872</v>
      </c>
      <c r="K873">
        <v>0.76</v>
      </c>
      <c r="L873">
        <v>0</v>
      </c>
      <c r="M873">
        <v>0</v>
      </c>
      <c r="N873">
        <v>0.872</v>
      </c>
      <c r="O873">
        <v>43.6</v>
      </c>
      <c r="P873">
        <v>50</v>
      </c>
      <c r="Q873">
        <v>202201</v>
      </c>
      <c r="R873">
        <v>202252</v>
      </c>
      <c r="S873"/>
      <c r="T873"/>
      <c r="U873" t="s">
        <v>1231</v>
      </c>
      <c r="V873">
        <v>28</v>
      </c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 t="s">
        <v>40</v>
      </c>
      <c r="AP873" t="s">
        <v>41</v>
      </c>
      <c r="AQ873"/>
      <c r="AR873"/>
      <c r="AS873"/>
      <c r="AT873"/>
      <c r="AU873"/>
      <c r="AV873"/>
      <c r="AW873"/>
      <c r="AX873"/>
      <c r="AY873"/>
      <c r="AZ873"/>
      <c r="BA873"/>
      <c r="BB873"/>
      <c r="BC873" t="s">
        <v>29</v>
      </c>
      <c r="BD873" t="s">
        <v>30</v>
      </c>
      <c r="BE873"/>
      <c r="BF873"/>
      <c r="BG873"/>
      <c r="BH873"/>
      <c r="BI873"/>
      <c r="BJ873"/>
      <c r="BK873"/>
      <c r="BL873"/>
      <c r="BM873" t="s">
        <v>29</v>
      </c>
    </row>
    <row r="874" spans="1:65" x14ac:dyDescent="0.2">
      <c r="A874">
        <v>77346</v>
      </c>
      <c r="B874" t="s">
        <v>1230</v>
      </c>
      <c r="C874">
        <v>718</v>
      </c>
      <c r="D874" t="s">
        <v>31</v>
      </c>
      <c r="E874" t="s">
        <v>32</v>
      </c>
      <c r="F874"/>
      <c r="G874">
        <v>0.51</v>
      </c>
      <c r="H874">
        <v>36.72</v>
      </c>
      <c r="I874">
        <v>0.3</v>
      </c>
      <c r="J874">
        <v>0.72899999999999998</v>
      </c>
      <c r="K874">
        <v>0.53</v>
      </c>
      <c r="L874">
        <v>0</v>
      </c>
      <c r="M874">
        <v>0</v>
      </c>
      <c r="N874">
        <v>0.72899999999999998</v>
      </c>
      <c r="O874">
        <v>52.48</v>
      </c>
      <c r="P874">
        <v>72</v>
      </c>
      <c r="Q874">
        <v>202201</v>
      </c>
      <c r="R874">
        <v>202252</v>
      </c>
      <c r="S874"/>
      <c r="T874"/>
      <c r="U874" t="s">
        <v>1232</v>
      </c>
      <c r="V874">
        <v>18</v>
      </c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 t="s">
        <v>40</v>
      </c>
      <c r="AP874" t="s">
        <v>41</v>
      </c>
      <c r="AQ874"/>
      <c r="AR874"/>
      <c r="AS874"/>
      <c r="AT874"/>
      <c r="AU874"/>
      <c r="AV874"/>
      <c r="AW874"/>
      <c r="AX874"/>
      <c r="AY874"/>
      <c r="AZ874"/>
      <c r="BA874"/>
      <c r="BB874"/>
      <c r="BC874" t="s">
        <v>29</v>
      </c>
      <c r="BD874" t="s">
        <v>30</v>
      </c>
      <c r="BE874"/>
      <c r="BF874"/>
      <c r="BG874"/>
      <c r="BH874"/>
      <c r="BI874"/>
      <c r="BJ874"/>
      <c r="BK874"/>
      <c r="BL874"/>
      <c r="BM874" t="s">
        <v>29</v>
      </c>
    </row>
    <row r="875" spans="1:65" x14ac:dyDescent="0.2">
      <c r="A875">
        <v>77346</v>
      </c>
      <c r="B875" t="s">
        <v>1230</v>
      </c>
      <c r="C875">
        <v>718</v>
      </c>
      <c r="D875" t="s">
        <v>34</v>
      </c>
      <c r="E875" t="s">
        <v>35</v>
      </c>
      <c r="F875" t="s">
        <v>36</v>
      </c>
      <c r="G875">
        <v>1.47</v>
      </c>
      <c r="H875">
        <v>26.46</v>
      </c>
      <c r="I875">
        <v>0.3</v>
      </c>
      <c r="J875">
        <v>2.1</v>
      </c>
      <c r="K875">
        <v>4.41</v>
      </c>
      <c r="L875">
        <v>0</v>
      </c>
      <c r="M875">
        <v>0</v>
      </c>
      <c r="N875">
        <v>2.1</v>
      </c>
      <c r="O875">
        <v>37.799999999999997</v>
      </c>
      <c r="P875">
        <v>18</v>
      </c>
      <c r="Q875">
        <v>202201</v>
      </c>
      <c r="R875">
        <v>202252</v>
      </c>
      <c r="S875"/>
      <c r="T875"/>
      <c r="U875" t="s">
        <v>1233</v>
      </c>
      <c r="V875">
        <v>57</v>
      </c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 t="s">
        <v>40</v>
      </c>
      <c r="AP875" t="s">
        <v>41</v>
      </c>
      <c r="AQ875"/>
      <c r="AR875"/>
      <c r="AS875"/>
      <c r="AT875"/>
      <c r="AU875"/>
      <c r="AV875"/>
      <c r="AW875"/>
      <c r="AX875"/>
      <c r="AY875"/>
      <c r="AZ875"/>
      <c r="BA875"/>
      <c r="BB875"/>
      <c r="BC875" t="s">
        <v>29</v>
      </c>
      <c r="BD875" t="s">
        <v>30</v>
      </c>
      <c r="BE875"/>
      <c r="BF875"/>
      <c r="BG875"/>
      <c r="BH875"/>
      <c r="BI875"/>
      <c r="BJ875"/>
      <c r="BK875"/>
      <c r="BL875"/>
      <c r="BM875" t="s">
        <v>29</v>
      </c>
    </row>
    <row r="876" spans="1:65" x14ac:dyDescent="0.2">
      <c r="A876">
        <v>77347</v>
      </c>
      <c r="B876" t="s">
        <v>1234</v>
      </c>
      <c r="C876">
        <v>718</v>
      </c>
      <c r="D876" t="s">
        <v>24</v>
      </c>
      <c r="E876" t="s">
        <v>25</v>
      </c>
      <c r="F876"/>
      <c r="G876">
        <v>0.62</v>
      </c>
      <c r="H876">
        <v>31</v>
      </c>
      <c r="I876">
        <v>0.3</v>
      </c>
      <c r="J876">
        <v>0.88600000000000001</v>
      </c>
      <c r="K876">
        <v>0.78</v>
      </c>
      <c r="L876">
        <v>0</v>
      </c>
      <c r="M876">
        <v>0</v>
      </c>
      <c r="N876">
        <v>0.88600000000000001</v>
      </c>
      <c r="O876">
        <v>44.3</v>
      </c>
      <c r="P876">
        <v>50</v>
      </c>
      <c r="Q876">
        <v>202201</v>
      </c>
      <c r="R876">
        <v>202252</v>
      </c>
      <c r="S876"/>
      <c r="T876"/>
      <c r="U876" t="s">
        <v>1235</v>
      </c>
      <c r="V876">
        <v>29</v>
      </c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 t="s">
        <v>40</v>
      </c>
      <c r="AP876" t="s">
        <v>41</v>
      </c>
      <c r="AQ876"/>
      <c r="AR876"/>
      <c r="AS876"/>
      <c r="AT876"/>
      <c r="AU876"/>
      <c r="AV876"/>
      <c r="AW876"/>
      <c r="AX876"/>
      <c r="AY876"/>
      <c r="AZ876"/>
      <c r="BA876"/>
      <c r="BB876"/>
      <c r="BC876" t="s">
        <v>29</v>
      </c>
      <c r="BD876" t="s">
        <v>30</v>
      </c>
      <c r="BE876"/>
      <c r="BF876"/>
      <c r="BG876"/>
      <c r="BH876"/>
      <c r="BI876"/>
      <c r="BJ876"/>
      <c r="BK876"/>
      <c r="BL876"/>
      <c r="BM876" t="s">
        <v>29</v>
      </c>
    </row>
    <row r="877" spans="1:65" x14ac:dyDescent="0.2">
      <c r="A877">
        <v>77347</v>
      </c>
      <c r="B877" t="s">
        <v>1234</v>
      </c>
      <c r="C877">
        <v>718</v>
      </c>
      <c r="D877" t="s">
        <v>31</v>
      </c>
      <c r="E877" t="s">
        <v>32</v>
      </c>
      <c r="F877"/>
      <c r="G877">
        <v>0.56000000000000005</v>
      </c>
      <c r="H877">
        <v>40.32</v>
      </c>
      <c r="I877">
        <v>0.3</v>
      </c>
      <c r="J877">
        <v>0.8</v>
      </c>
      <c r="K877">
        <v>0.64</v>
      </c>
      <c r="L877">
        <v>0</v>
      </c>
      <c r="M877">
        <v>0</v>
      </c>
      <c r="N877">
        <v>0.8</v>
      </c>
      <c r="O877">
        <v>57.6</v>
      </c>
      <c r="P877">
        <v>72</v>
      </c>
      <c r="Q877">
        <v>202201</v>
      </c>
      <c r="R877">
        <v>202252</v>
      </c>
      <c r="S877"/>
      <c r="T877"/>
      <c r="U877" t="s">
        <v>1236</v>
      </c>
      <c r="V877">
        <v>23</v>
      </c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 t="s">
        <v>40</v>
      </c>
      <c r="AP877" t="s">
        <v>41</v>
      </c>
      <c r="AQ877"/>
      <c r="AR877"/>
      <c r="AS877"/>
      <c r="AT877"/>
      <c r="AU877"/>
      <c r="AV877"/>
      <c r="AW877"/>
      <c r="AX877"/>
      <c r="AY877"/>
      <c r="AZ877"/>
      <c r="BA877"/>
      <c r="BB877"/>
      <c r="BC877" t="s">
        <v>29</v>
      </c>
      <c r="BD877" t="s">
        <v>30</v>
      </c>
      <c r="BE877"/>
      <c r="BF877"/>
      <c r="BG877"/>
      <c r="BH877"/>
      <c r="BI877"/>
      <c r="BJ877"/>
      <c r="BK877"/>
      <c r="BL877"/>
      <c r="BM877" t="s">
        <v>29</v>
      </c>
    </row>
    <row r="878" spans="1:65" x14ac:dyDescent="0.2">
      <c r="A878">
        <v>77347</v>
      </c>
      <c r="B878" t="s">
        <v>1234</v>
      </c>
      <c r="C878">
        <v>718</v>
      </c>
      <c r="D878" t="s">
        <v>34</v>
      </c>
      <c r="E878" t="s">
        <v>35</v>
      </c>
      <c r="F878" t="s">
        <v>36</v>
      </c>
      <c r="G878">
        <v>2.19</v>
      </c>
      <c r="H878">
        <v>39.42</v>
      </c>
      <c r="I878">
        <v>0.3</v>
      </c>
      <c r="J878">
        <v>3.129</v>
      </c>
      <c r="K878">
        <v>9.7899999999999991</v>
      </c>
      <c r="L878">
        <v>0</v>
      </c>
      <c r="M878">
        <v>0</v>
      </c>
      <c r="N878">
        <v>3.129</v>
      </c>
      <c r="O878">
        <v>56.32</v>
      </c>
      <c r="P878">
        <v>18</v>
      </c>
      <c r="Q878">
        <v>202201</v>
      </c>
      <c r="R878">
        <v>202252</v>
      </c>
      <c r="S878"/>
      <c r="T878"/>
      <c r="U878" t="s">
        <v>1237</v>
      </c>
      <c r="V878">
        <v>66</v>
      </c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 t="s">
        <v>40</v>
      </c>
      <c r="AP878" t="s">
        <v>41</v>
      </c>
      <c r="AQ878"/>
      <c r="AR878"/>
      <c r="AS878"/>
      <c r="AT878"/>
      <c r="AU878"/>
      <c r="AV878"/>
      <c r="AW878"/>
      <c r="AX878"/>
      <c r="AY878"/>
      <c r="AZ878"/>
      <c r="BA878"/>
      <c r="BB878"/>
      <c r="BC878" t="s">
        <v>29</v>
      </c>
      <c r="BD878" t="s">
        <v>30</v>
      </c>
      <c r="BE878"/>
      <c r="BF878"/>
      <c r="BG878"/>
      <c r="BH878"/>
      <c r="BI878"/>
      <c r="BJ878"/>
      <c r="BK878"/>
      <c r="BL878"/>
      <c r="BM878" t="s">
        <v>29</v>
      </c>
    </row>
    <row r="879" spans="1:65" x14ac:dyDescent="0.2">
      <c r="A879">
        <v>77349</v>
      </c>
      <c r="B879" t="s">
        <v>1238</v>
      </c>
      <c r="C879">
        <v>718</v>
      </c>
      <c r="D879" t="s">
        <v>31</v>
      </c>
      <c r="E879" t="s">
        <v>32</v>
      </c>
      <c r="F879"/>
      <c r="G879">
        <v>0.56999999999999995</v>
      </c>
      <c r="H879">
        <v>41.04</v>
      </c>
      <c r="I879">
        <v>0.3</v>
      </c>
      <c r="J879">
        <v>0.81499999999999995</v>
      </c>
      <c r="K879">
        <v>0.66</v>
      </c>
      <c r="L879">
        <v>0</v>
      </c>
      <c r="M879">
        <v>0</v>
      </c>
      <c r="N879">
        <v>0.81499999999999995</v>
      </c>
      <c r="O879">
        <v>58.68</v>
      </c>
      <c r="P879">
        <v>72</v>
      </c>
      <c r="Q879">
        <v>202201</v>
      </c>
      <c r="R879">
        <v>202252</v>
      </c>
      <c r="S879"/>
      <c r="T879"/>
      <c r="U879" t="s">
        <v>1239</v>
      </c>
      <c r="V879">
        <v>24</v>
      </c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 t="s">
        <v>40</v>
      </c>
      <c r="AP879" t="s">
        <v>41</v>
      </c>
      <c r="AQ879"/>
      <c r="AR879"/>
      <c r="AS879"/>
      <c r="AT879"/>
      <c r="AU879"/>
      <c r="AV879"/>
      <c r="AW879"/>
      <c r="AX879"/>
      <c r="AY879"/>
      <c r="AZ879"/>
      <c r="BA879"/>
      <c r="BB879"/>
      <c r="BC879" t="s">
        <v>29</v>
      </c>
      <c r="BD879" t="s">
        <v>30</v>
      </c>
      <c r="BE879"/>
      <c r="BF879"/>
      <c r="BG879"/>
      <c r="BH879"/>
      <c r="BI879"/>
      <c r="BJ879"/>
      <c r="BK879"/>
      <c r="BL879"/>
      <c r="BM879" t="s">
        <v>29</v>
      </c>
    </row>
    <row r="880" spans="1:65" x14ac:dyDescent="0.2">
      <c r="A880">
        <v>77349</v>
      </c>
      <c r="B880" t="s">
        <v>1238</v>
      </c>
      <c r="C880">
        <v>718</v>
      </c>
      <c r="D880" t="s">
        <v>34</v>
      </c>
      <c r="E880" t="s">
        <v>35</v>
      </c>
      <c r="F880" t="s">
        <v>36</v>
      </c>
      <c r="G880">
        <v>2.6</v>
      </c>
      <c r="H880">
        <v>46.8</v>
      </c>
      <c r="I880">
        <v>0.3</v>
      </c>
      <c r="J880">
        <v>3.7149999999999999</v>
      </c>
      <c r="K880">
        <v>13.8</v>
      </c>
      <c r="L880">
        <v>0</v>
      </c>
      <c r="M880">
        <v>0</v>
      </c>
      <c r="N880">
        <v>3.7149999999999999</v>
      </c>
      <c r="O880">
        <v>66.87</v>
      </c>
      <c r="P880">
        <v>18</v>
      </c>
      <c r="Q880">
        <v>202201</v>
      </c>
      <c r="R880">
        <v>202252</v>
      </c>
      <c r="S880"/>
      <c r="T880"/>
      <c r="U880" t="s">
        <v>1240</v>
      </c>
      <c r="V880">
        <v>73</v>
      </c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 t="s">
        <v>40</v>
      </c>
      <c r="AP880" t="s">
        <v>41</v>
      </c>
      <c r="AQ880"/>
      <c r="AR880"/>
      <c r="AS880"/>
      <c r="AT880"/>
      <c r="AU880"/>
      <c r="AV880"/>
      <c r="AW880"/>
      <c r="AX880"/>
      <c r="AY880"/>
      <c r="AZ880"/>
      <c r="BA880"/>
      <c r="BB880"/>
      <c r="BC880" t="s">
        <v>29</v>
      </c>
      <c r="BD880" t="s">
        <v>30</v>
      </c>
      <c r="BE880"/>
      <c r="BF880"/>
      <c r="BG880"/>
      <c r="BH880"/>
      <c r="BI880"/>
      <c r="BJ880"/>
      <c r="BK880"/>
      <c r="BL880"/>
      <c r="BM880" t="s">
        <v>29</v>
      </c>
    </row>
    <row r="881" spans="1:65" x14ac:dyDescent="0.2">
      <c r="A881">
        <v>78287</v>
      </c>
      <c r="B881" t="s">
        <v>1241</v>
      </c>
      <c r="C881">
        <v>718</v>
      </c>
      <c r="D881" t="s">
        <v>24</v>
      </c>
      <c r="E881" t="s">
        <v>25</v>
      </c>
      <c r="F881"/>
      <c r="G881">
        <v>0.57999999999999996</v>
      </c>
      <c r="H881">
        <v>29</v>
      </c>
      <c r="I881">
        <v>0.3</v>
      </c>
      <c r="J881">
        <v>0.82899999999999996</v>
      </c>
      <c r="K881">
        <v>0.68</v>
      </c>
      <c r="L881">
        <v>0</v>
      </c>
      <c r="M881">
        <v>0</v>
      </c>
      <c r="N881">
        <v>0.82899999999999996</v>
      </c>
      <c r="O881">
        <v>41.45</v>
      </c>
      <c r="P881">
        <v>50</v>
      </c>
      <c r="Q881">
        <v>202201</v>
      </c>
      <c r="R881">
        <v>202252</v>
      </c>
      <c r="S881"/>
      <c r="T881"/>
      <c r="U881" t="s">
        <v>1242</v>
      </c>
      <c r="V881">
        <v>25</v>
      </c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 t="s">
        <v>173</v>
      </c>
      <c r="BF881" t="s">
        <v>174</v>
      </c>
      <c r="BG881"/>
      <c r="BH881"/>
      <c r="BI881"/>
      <c r="BJ881"/>
      <c r="BK881"/>
      <c r="BL881"/>
      <c r="BM881" t="s">
        <v>173</v>
      </c>
    </row>
    <row r="882" spans="1:65" x14ac:dyDescent="0.2">
      <c r="A882">
        <v>78890</v>
      </c>
      <c r="B882" t="s">
        <v>1243</v>
      </c>
      <c r="C882">
        <v>718</v>
      </c>
      <c r="D882" t="s">
        <v>31</v>
      </c>
      <c r="E882" t="s">
        <v>32</v>
      </c>
      <c r="F882"/>
      <c r="G882">
        <v>0.6</v>
      </c>
      <c r="H882">
        <v>43.2</v>
      </c>
      <c r="I882">
        <v>0.3</v>
      </c>
      <c r="J882">
        <v>0.85799999999999998</v>
      </c>
      <c r="K882">
        <v>0.73</v>
      </c>
      <c r="L882">
        <v>0</v>
      </c>
      <c r="M882">
        <v>0</v>
      </c>
      <c r="N882">
        <v>0.85799999999999998</v>
      </c>
      <c r="O882">
        <v>61.77</v>
      </c>
      <c r="P882">
        <v>72</v>
      </c>
      <c r="Q882">
        <v>202201</v>
      </c>
      <c r="R882">
        <v>202252</v>
      </c>
      <c r="S882"/>
      <c r="T882"/>
      <c r="U882" t="s">
        <v>1244</v>
      </c>
      <c r="V882">
        <v>27</v>
      </c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 t="s">
        <v>27</v>
      </c>
      <c r="AN882" t="s">
        <v>28</v>
      </c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 t="s">
        <v>29</v>
      </c>
      <c r="BD882" t="s">
        <v>30</v>
      </c>
      <c r="BE882"/>
      <c r="BF882"/>
      <c r="BG882"/>
      <c r="BH882"/>
      <c r="BI882"/>
      <c r="BJ882"/>
      <c r="BK882"/>
      <c r="BL882"/>
      <c r="BM882" t="s">
        <v>29</v>
      </c>
    </row>
    <row r="883" spans="1:65" x14ac:dyDescent="0.2">
      <c r="A883">
        <v>78891</v>
      </c>
      <c r="B883" t="s">
        <v>1245</v>
      </c>
      <c r="C883">
        <v>718</v>
      </c>
      <c r="D883" t="s">
        <v>24</v>
      </c>
      <c r="E883" t="s">
        <v>25</v>
      </c>
      <c r="F883"/>
      <c r="G883">
        <v>0.8</v>
      </c>
      <c r="H883">
        <v>40</v>
      </c>
      <c r="I883">
        <v>0.3</v>
      </c>
      <c r="J883">
        <v>1.143</v>
      </c>
      <c r="K883">
        <v>1.3</v>
      </c>
      <c r="L883">
        <v>0</v>
      </c>
      <c r="M883">
        <v>0</v>
      </c>
      <c r="N883">
        <v>1.143</v>
      </c>
      <c r="O883">
        <v>57.15</v>
      </c>
      <c r="P883">
        <v>50</v>
      </c>
      <c r="Q883">
        <v>202201</v>
      </c>
      <c r="R883">
        <v>202252</v>
      </c>
      <c r="S883"/>
      <c r="T883"/>
      <c r="U883" t="s">
        <v>1246</v>
      </c>
      <c r="V883">
        <v>44</v>
      </c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 t="s">
        <v>27</v>
      </c>
      <c r="AN883" t="s">
        <v>28</v>
      </c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 t="s">
        <v>173</v>
      </c>
      <c r="BF883" t="s">
        <v>174</v>
      </c>
      <c r="BG883"/>
      <c r="BH883"/>
      <c r="BI883"/>
      <c r="BJ883"/>
      <c r="BK883"/>
      <c r="BL883"/>
      <c r="BM883" t="s">
        <v>173</v>
      </c>
    </row>
    <row r="884" spans="1:65" x14ac:dyDescent="0.2">
      <c r="A884">
        <v>78898</v>
      </c>
      <c r="B884" t="s">
        <v>1247</v>
      </c>
      <c r="C884">
        <v>718</v>
      </c>
      <c r="D884" t="s">
        <v>24</v>
      </c>
      <c r="E884" t="s">
        <v>25</v>
      </c>
      <c r="F884"/>
      <c r="G884">
        <v>0.5</v>
      </c>
      <c r="H884">
        <v>25</v>
      </c>
      <c r="I884">
        <v>0.3</v>
      </c>
      <c r="J884">
        <v>0.71499999999999997</v>
      </c>
      <c r="K884">
        <v>0.51</v>
      </c>
      <c r="L884">
        <v>0</v>
      </c>
      <c r="M884">
        <v>0</v>
      </c>
      <c r="N884">
        <v>0.71499999999999997</v>
      </c>
      <c r="O884">
        <v>35.75</v>
      </c>
      <c r="P884">
        <v>50</v>
      </c>
      <c r="Q884">
        <v>202201</v>
      </c>
      <c r="R884">
        <v>202252</v>
      </c>
      <c r="S884"/>
      <c r="T884"/>
      <c r="U884" t="s">
        <v>1248</v>
      </c>
      <c r="V884">
        <v>17</v>
      </c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 t="s">
        <v>173</v>
      </c>
      <c r="BF884" t="s">
        <v>174</v>
      </c>
      <c r="BG884"/>
      <c r="BH884"/>
      <c r="BI884"/>
      <c r="BJ884"/>
      <c r="BK884"/>
      <c r="BL884"/>
      <c r="BM884" t="s">
        <v>173</v>
      </c>
    </row>
    <row r="885" spans="1:65" x14ac:dyDescent="0.2">
      <c r="A885">
        <v>79325</v>
      </c>
      <c r="B885" t="s">
        <v>1249</v>
      </c>
      <c r="C885">
        <v>718</v>
      </c>
      <c r="D885" t="s">
        <v>24</v>
      </c>
      <c r="E885" t="s">
        <v>25</v>
      </c>
      <c r="F885"/>
      <c r="G885">
        <v>0.61</v>
      </c>
      <c r="H885">
        <v>30.5</v>
      </c>
      <c r="I885">
        <v>0.3</v>
      </c>
      <c r="J885">
        <v>0.872</v>
      </c>
      <c r="K885">
        <v>0.76</v>
      </c>
      <c r="L885">
        <v>0</v>
      </c>
      <c r="M885">
        <v>0</v>
      </c>
      <c r="N885">
        <v>0.872</v>
      </c>
      <c r="O885">
        <v>43.6</v>
      </c>
      <c r="P885">
        <v>50</v>
      </c>
      <c r="Q885">
        <v>202201</v>
      </c>
      <c r="R885">
        <v>202252</v>
      </c>
      <c r="S885"/>
      <c r="T885"/>
      <c r="U885" t="s">
        <v>1250</v>
      </c>
      <c r="V885">
        <v>28</v>
      </c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 t="s">
        <v>40</v>
      </c>
      <c r="AP885" t="s">
        <v>41</v>
      </c>
      <c r="AQ885"/>
      <c r="AR885"/>
      <c r="AS885"/>
      <c r="AT885"/>
      <c r="AU885"/>
      <c r="AV885"/>
      <c r="AW885"/>
      <c r="AX885"/>
      <c r="AY885"/>
      <c r="AZ885"/>
      <c r="BA885"/>
      <c r="BB885"/>
      <c r="BC885" t="s">
        <v>29</v>
      </c>
      <c r="BD885" t="s">
        <v>30</v>
      </c>
      <c r="BE885"/>
      <c r="BF885"/>
      <c r="BG885"/>
      <c r="BH885"/>
      <c r="BI885"/>
      <c r="BJ885"/>
      <c r="BK885"/>
      <c r="BL885"/>
      <c r="BM885" t="s">
        <v>29</v>
      </c>
    </row>
    <row r="886" spans="1:65" x14ac:dyDescent="0.2">
      <c r="A886">
        <v>79508</v>
      </c>
      <c r="B886" t="s">
        <v>1251</v>
      </c>
      <c r="C886">
        <v>718</v>
      </c>
      <c r="D886" t="s">
        <v>24</v>
      </c>
      <c r="E886" t="s">
        <v>25</v>
      </c>
      <c r="F886"/>
      <c r="G886">
        <v>0.59</v>
      </c>
      <c r="H886">
        <v>29.5</v>
      </c>
      <c r="I886">
        <v>0.3</v>
      </c>
      <c r="J886">
        <v>0.84299999999999997</v>
      </c>
      <c r="K886">
        <v>0.71</v>
      </c>
      <c r="L886">
        <v>0</v>
      </c>
      <c r="M886">
        <v>0</v>
      </c>
      <c r="N886">
        <v>0.84299999999999997</v>
      </c>
      <c r="O886">
        <v>42.15</v>
      </c>
      <c r="P886">
        <v>50</v>
      </c>
      <c r="Q886">
        <v>202201</v>
      </c>
      <c r="R886">
        <v>202252</v>
      </c>
      <c r="S886"/>
      <c r="T886"/>
      <c r="U886" t="s">
        <v>1252</v>
      </c>
      <c r="V886">
        <v>26</v>
      </c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 t="s">
        <v>27</v>
      </c>
      <c r="AN886" t="s">
        <v>28</v>
      </c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 t="s">
        <v>29</v>
      </c>
      <c r="BD886" t="s">
        <v>30</v>
      </c>
      <c r="BE886"/>
      <c r="BF886"/>
      <c r="BG886"/>
      <c r="BH886"/>
      <c r="BI886"/>
      <c r="BJ886"/>
      <c r="BK886"/>
      <c r="BL886"/>
      <c r="BM886" t="s">
        <v>29</v>
      </c>
    </row>
    <row r="887" spans="1:65" x14ac:dyDescent="0.2">
      <c r="A887">
        <v>79508</v>
      </c>
      <c r="B887" t="s">
        <v>1251</v>
      </c>
      <c r="C887">
        <v>718</v>
      </c>
      <c r="D887" t="s">
        <v>31</v>
      </c>
      <c r="E887" t="s">
        <v>32</v>
      </c>
      <c r="F887"/>
      <c r="G887">
        <v>0.54</v>
      </c>
      <c r="H887">
        <v>38.880000000000003</v>
      </c>
      <c r="I887">
        <v>0.3</v>
      </c>
      <c r="J887">
        <v>0.77200000000000002</v>
      </c>
      <c r="K887">
        <v>0.59</v>
      </c>
      <c r="L887">
        <v>0</v>
      </c>
      <c r="M887">
        <v>0</v>
      </c>
      <c r="N887">
        <v>0.77200000000000002</v>
      </c>
      <c r="O887">
        <v>55.58</v>
      </c>
      <c r="P887">
        <v>72</v>
      </c>
      <c r="Q887">
        <v>202201</v>
      </c>
      <c r="R887">
        <v>202252</v>
      </c>
      <c r="S887"/>
      <c r="T887"/>
      <c r="U887" t="s">
        <v>1253</v>
      </c>
      <c r="V887">
        <v>21</v>
      </c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 t="s">
        <v>27</v>
      </c>
      <c r="AN887" t="s">
        <v>28</v>
      </c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 t="s">
        <v>29</v>
      </c>
      <c r="BD887" t="s">
        <v>30</v>
      </c>
      <c r="BE887"/>
      <c r="BF887"/>
      <c r="BG887"/>
      <c r="BH887"/>
      <c r="BI887"/>
      <c r="BJ887"/>
      <c r="BK887"/>
      <c r="BL887"/>
      <c r="BM887" t="s">
        <v>29</v>
      </c>
    </row>
    <row r="888" spans="1:65" x14ac:dyDescent="0.2">
      <c r="A888">
        <v>79508</v>
      </c>
      <c r="B888" t="s">
        <v>1251</v>
      </c>
      <c r="C888">
        <v>718</v>
      </c>
      <c r="D888" t="s">
        <v>34</v>
      </c>
      <c r="E888" t="s">
        <v>35</v>
      </c>
      <c r="F888" t="s">
        <v>36</v>
      </c>
      <c r="G888">
        <v>1.46</v>
      </c>
      <c r="H888">
        <v>26.28</v>
      </c>
      <c r="I888">
        <v>0.3</v>
      </c>
      <c r="J888">
        <v>2.0859999999999999</v>
      </c>
      <c r="K888">
        <v>4.3499999999999996</v>
      </c>
      <c r="L888">
        <v>0</v>
      </c>
      <c r="M888">
        <v>0</v>
      </c>
      <c r="N888">
        <v>2.0859999999999999</v>
      </c>
      <c r="O888">
        <v>37.54</v>
      </c>
      <c r="P888">
        <v>18</v>
      </c>
      <c r="Q888">
        <v>202201</v>
      </c>
      <c r="R888">
        <v>202252</v>
      </c>
      <c r="S888"/>
      <c r="T888"/>
      <c r="U888" t="s">
        <v>1254</v>
      </c>
      <c r="V888">
        <v>56</v>
      </c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 t="s">
        <v>27</v>
      </c>
      <c r="AN888" t="s">
        <v>28</v>
      </c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 t="s">
        <v>29</v>
      </c>
      <c r="BD888" t="s">
        <v>30</v>
      </c>
      <c r="BE888"/>
      <c r="BF888"/>
      <c r="BG888"/>
      <c r="BH888"/>
      <c r="BI888"/>
      <c r="BJ888"/>
      <c r="BK888"/>
      <c r="BL888"/>
      <c r="BM888" t="s">
        <v>29</v>
      </c>
    </row>
    <row r="889" spans="1:65" x14ac:dyDescent="0.2">
      <c r="A889">
        <v>79509</v>
      </c>
      <c r="B889" t="s">
        <v>1255</v>
      </c>
      <c r="C889">
        <v>718</v>
      </c>
      <c r="D889" t="s">
        <v>31</v>
      </c>
      <c r="E889" t="s">
        <v>32</v>
      </c>
      <c r="F889"/>
      <c r="G889">
        <v>0.8</v>
      </c>
      <c r="H889">
        <v>57.6</v>
      </c>
      <c r="I889">
        <v>0.3</v>
      </c>
      <c r="J889">
        <v>1.143</v>
      </c>
      <c r="K889">
        <v>1.3</v>
      </c>
      <c r="L889">
        <v>0</v>
      </c>
      <c r="M889">
        <v>0</v>
      </c>
      <c r="N889">
        <v>1.143</v>
      </c>
      <c r="O889">
        <v>82.29</v>
      </c>
      <c r="P889">
        <v>72</v>
      </c>
      <c r="Q889">
        <v>202201</v>
      </c>
      <c r="R889">
        <v>202252</v>
      </c>
      <c r="S889"/>
      <c r="T889"/>
      <c r="U889" t="s">
        <v>1256</v>
      </c>
      <c r="V889">
        <v>44</v>
      </c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 t="s">
        <v>27</v>
      </c>
      <c r="AN889" t="s">
        <v>28</v>
      </c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 t="s">
        <v>29</v>
      </c>
      <c r="BD889" t="s">
        <v>30</v>
      </c>
      <c r="BE889"/>
      <c r="BF889"/>
      <c r="BG889"/>
      <c r="BH889"/>
      <c r="BI889"/>
      <c r="BJ889"/>
      <c r="BK889"/>
      <c r="BL889"/>
      <c r="BM889" t="s">
        <v>29</v>
      </c>
    </row>
    <row r="890" spans="1:65" x14ac:dyDescent="0.2">
      <c r="A890">
        <v>79510</v>
      </c>
      <c r="B890" t="s">
        <v>1257</v>
      </c>
      <c r="C890">
        <v>718</v>
      </c>
      <c r="D890" t="s">
        <v>31</v>
      </c>
      <c r="E890" t="s">
        <v>32</v>
      </c>
      <c r="F890"/>
      <c r="G890">
        <v>0.8</v>
      </c>
      <c r="H890">
        <v>57.6</v>
      </c>
      <c r="I890">
        <v>0.3</v>
      </c>
      <c r="J890">
        <v>1.143</v>
      </c>
      <c r="K890">
        <v>1.3</v>
      </c>
      <c r="L890">
        <v>0</v>
      </c>
      <c r="M890">
        <v>0</v>
      </c>
      <c r="N890">
        <v>1.143</v>
      </c>
      <c r="O890">
        <v>82.29</v>
      </c>
      <c r="P890">
        <v>72</v>
      </c>
      <c r="Q890">
        <v>202201</v>
      </c>
      <c r="R890">
        <v>202252</v>
      </c>
      <c r="S890"/>
      <c r="T890"/>
      <c r="U890" t="s">
        <v>1258</v>
      </c>
      <c r="V890">
        <v>44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 t="s">
        <v>27</v>
      </c>
      <c r="AN890" t="s">
        <v>28</v>
      </c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 t="s">
        <v>29</v>
      </c>
      <c r="BD890" t="s">
        <v>30</v>
      </c>
      <c r="BE890"/>
      <c r="BF890"/>
      <c r="BG890"/>
      <c r="BH890"/>
      <c r="BI890"/>
      <c r="BJ890"/>
      <c r="BK890"/>
      <c r="BL890"/>
      <c r="BM890" t="s">
        <v>29</v>
      </c>
    </row>
    <row r="891" spans="1:65" x14ac:dyDescent="0.2">
      <c r="A891">
        <v>79511</v>
      </c>
      <c r="B891" t="s">
        <v>1259</v>
      </c>
      <c r="C891">
        <v>718</v>
      </c>
      <c r="D891" t="s">
        <v>31</v>
      </c>
      <c r="E891" t="s">
        <v>32</v>
      </c>
      <c r="F891"/>
      <c r="G891">
        <v>0.51</v>
      </c>
      <c r="H891">
        <v>36.72</v>
      </c>
      <c r="I891">
        <v>0.3</v>
      </c>
      <c r="J891">
        <v>0.72899999999999998</v>
      </c>
      <c r="K891">
        <v>0.53</v>
      </c>
      <c r="L891">
        <v>0</v>
      </c>
      <c r="M891">
        <v>0</v>
      </c>
      <c r="N891">
        <v>0.72899999999999998</v>
      </c>
      <c r="O891">
        <v>52.48</v>
      </c>
      <c r="P891">
        <v>72</v>
      </c>
      <c r="Q891">
        <v>202201</v>
      </c>
      <c r="R891">
        <v>202252</v>
      </c>
      <c r="S891"/>
      <c r="T891"/>
      <c r="U891" t="s">
        <v>1260</v>
      </c>
      <c r="V891">
        <v>18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 t="s">
        <v>27</v>
      </c>
      <c r="AN891" t="s">
        <v>28</v>
      </c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 t="s">
        <v>29</v>
      </c>
      <c r="BD891" t="s">
        <v>30</v>
      </c>
      <c r="BE891"/>
      <c r="BF891"/>
      <c r="BG891"/>
      <c r="BH891"/>
      <c r="BI891"/>
      <c r="BJ891"/>
      <c r="BK891"/>
      <c r="BL891"/>
      <c r="BM891" t="s">
        <v>29</v>
      </c>
    </row>
    <row r="892" spans="1:65" x14ac:dyDescent="0.2">
      <c r="A892">
        <v>79512</v>
      </c>
      <c r="B892" t="s">
        <v>1261</v>
      </c>
      <c r="C892">
        <v>718</v>
      </c>
      <c r="D892" t="s">
        <v>31</v>
      </c>
      <c r="E892" t="s">
        <v>32</v>
      </c>
      <c r="F892"/>
      <c r="G892">
        <v>0.51</v>
      </c>
      <c r="H892">
        <v>36.72</v>
      </c>
      <c r="I892">
        <v>0.3</v>
      </c>
      <c r="J892">
        <v>0.72899999999999998</v>
      </c>
      <c r="K892">
        <v>0.53</v>
      </c>
      <c r="L892">
        <v>0</v>
      </c>
      <c r="M892">
        <v>0</v>
      </c>
      <c r="N892">
        <v>0.72899999999999998</v>
      </c>
      <c r="O892">
        <v>52.48</v>
      </c>
      <c r="P892">
        <v>72</v>
      </c>
      <c r="Q892">
        <v>202201</v>
      </c>
      <c r="R892">
        <v>202252</v>
      </c>
      <c r="S892"/>
      <c r="T892"/>
      <c r="U892" t="s">
        <v>1262</v>
      </c>
      <c r="V892">
        <v>18</v>
      </c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 t="s">
        <v>27</v>
      </c>
      <c r="AN892" t="s">
        <v>28</v>
      </c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 t="s">
        <v>29</v>
      </c>
      <c r="BD892" t="s">
        <v>30</v>
      </c>
      <c r="BE892"/>
      <c r="BF892"/>
      <c r="BG892"/>
      <c r="BH892"/>
      <c r="BI892"/>
      <c r="BJ892"/>
      <c r="BK892"/>
      <c r="BL892"/>
      <c r="BM892" t="s">
        <v>29</v>
      </c>
    </row>
    <row r="893" spans="1:65" x14ac:dyDescent="0.2">
      <c r="A893">
        <v>79513</v>
      </c>
      <c r="B893" t="s">
        <v>1263</v>
      </c>
      <c r="C893">
        <v>718</v>
      </c>
      <c r="D893" t="s">
        <v>31</v>
      </c>
      <c r="E893" t="s">
        <v>32</v>
      </c>
      <c r="F893"/>
      <c r="G893">
        <v>0.56000000000000005</v>
      </c>
      <c r="H893">
        <v>40.32</v>
      </c>
      <c r="I893">
        <v>0.3</v>
      </c>
      <c r="J893">
        <v>0.8</v>
      </c>
      <c r="K893">
        <v>0.64</v>
      </c>
      <c r="L893">
        <v>0</v>
      </c>
      <c r="M893">
        <v>0</v>
      </c>
      <c r="N893">
        <v>0.8</v>
      </c>
      <c r="O893">
        <v>57.6</v>
      </c>
      <c r="P893">
        <v>72</v>
      </c>
      <c r="Q893">
        <v>202201</v>
      </c>
      <c r="R893">
        <v>202252</v>
      </c>
      <c r="S893"/>
      <c r="T893"/>
      <c r="U893" t="s">
        <v>1264</v>
      </c>
      <c r="V893">
        <v>23</v>
      </c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 t="s">
        <v>27</v>
      </c>
      <c r="AN893" t="s">
        <v>28</v>
      </c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 t="s">
        <v>29</v>
      </c>
      <c r="BD893" t="s">
        <v>30</v>
      </c>
      <c r="BE893"/>
      <c r="BF893"/>
      <c r="BG893"/>
      <c r="BH893"/>
      <c r="BI893"/>
      <c r="BJ893"/>
      <c r="BK893"/>
      <c r="BL893"/>
      <c r="BM893" t="s">
        <v>29</v>
      </c>
    </row>
    <row r="894" spans="1:65" x14ac:dyDescent="0.2">
      <c r="A894">
        <v>79514</v>
      </c>
      <c r="B894" t="s">
        <v>1265</v>
      </c>
      <c r="C894">
        <v>718</v>
      </c>
      <c r="D894" t="s">
        <v>31</v>
      </c>
      <c r="E894" t="s">
        <v>32</v>
      </c>
      <c r="F894"/>
      <c r="G894">
        <v>0.56000000000000005</v>
      </c>
      <c r="H894">
        <v>40.32</v>
      </c>
      <c r="I894">
        <v>0.3</v>
      </c>
      <c r="J894">
        <v>0.8</v>
      </c>
      <c r="K894">
        <v>0.64</v>
      </c>
      <c r="L894">
        <v>0</v>
      </c>
      <c r="M894">
        <v>0</v>
      </c>
      <c r="N894">
        <v>0.8</v>
      </c>
      <c r="O894">
        <v>57.6</v>
      </c>
      <c r="P894">
        <v>72</v>
      </c>
      <c r="Q894">
        <v>202201</v>
      </c>
      <c r="R894">
        <v>202252</v>
      </c>
      <c r="S894"/>
      <c r="T894"/>
      <c r="U894" t="s">
        <v>1266</v>
      </c>
      <c r="V894">
        <v>23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 t="s">
        <v>27</v>
      </c>
      <c r="AN894" t="s">
        <v>28</v>
      </c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 t="s">
        <v>29</v>
      </c>
      <c r="BD894" t="s">
        <v>30</v>
      </c>
      <c r="BE894"/>
      <c r="BF894"/>
      <c r="BG894"/>
      <c r="BH894"/>
      <c r="BI894"/>
      <c r="BJ894"/>
      <c r="BK894"/>
      <c r="BL894"/>
      <c r="BM894" t="s">
        <v>29</v>
      </c>
    </row>
    <row r="895" spans="1:65" x14ac:dyDescent="0.2">
      <c r="A895">
        <v>79515</v>
      </c>
      <c r="B895" t="s">
        <v>1267</v>
      </c>
      <c r="C895">
        <v>718</v>
      </c>
      <c r="D895" t="s">
        <v>24</v>
      </c>
      <c r="E895" t="s">
        <v>25</v>
      </c>
      <c r="F895"/>
      <c r="G895">
        <v>0.62</v>
      </c>
      <c r="H895">
        <v>31</v>
      </c>
      <c r="I895">
        <v>0.3</v>
      </c>
      <c r="J895">
        <v>0.88600000000000001</v>
      </c>
      <c r="K895">
        <v>0.78</v>
      </c>
      <c r="L895">
        <v>0</v>
      </c>
      <c r="M895">
        <v>0</v>
      </c>
      <c r="N895">
        <v>0.88600000000000001</v>
      </c>
      <c r="O895">
        <v>44.3</v>
      </c>
      <c r="P895">
        <v>50</v>
      </c>
      <c r="Q895">
        <v>202201</v>
      </c>
      <c r="R895">
        <v>202252</v>
      </c>
      <c r="S895"/>
      <c r="T895"/>
      <c r="U895" t="s">
        <v>1268</v>
      </c>
      <c r="V895">
        <v>29</v>
      </c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 t="s">
        <v>27</v>
      </c>
      <c r="AN895" t="s">
        <v>28</v>
      </c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 t="s">
        <v>29</v>
      </c>
      <c r="BD895" t="s">
        <v>30</v>
      </c>
      <c r="BE895"/>
      <c r="BF895"/>
      <c r="BG895"/>
      <c r="BH895"/>
      <c r="BI895"/>
      <c r="BJ895"/>
      <c r="BK895"/>
      <c r="BL895"/>
      <c r="BM895" t="s">
        <v>29</v>
      </c>
    </row>
    <row r="896" spans="1:65" x14ac:dyDescent="0.2">
      <c r="A896">
        <v>79515</v>
      </c>
      <c r="B896" t="s">
        <v>1267</v>
      </c>
      <c r="C896">
        <v>718</v>
      </c>
      <c r="D896" t="s">
        <v>31</v>
      </c>
      <c r="E896" t="s">
        <v>32</v>
      </c>
      <c r="F896"/>
      <c r="G896">
        <v>0.52</v>
      </c>
      <c r="H896">
        <v>37.44</v>
      </c>
      <c r="I896">
        <v>0.3</v>
      </c>
      <c r="J896">
        <v>0.74299999999999999</v>
      </c>
      <c r="K896">
        <v>0.55000000000000004</v>
      </c>
      <c r="L896">
        <v>0</v>
      </c>
      <c r="M896">
        <v>0</v>
      </c>
      <c r="N896">
        <v>0.74299999999999999</v>
      </c>
      <c r="O896">
        <v>53.49</v>
      </c>
      <c r="P896">
        <v>72</v>
      </c>
      <c r="Q896">
        <v>202201</v>
      </c>
      <c r="R896">
        <v>202252</v>
      </c>
      <c r="S896"/>
      <c r="T896"/>
      <c r="U896" t="s">
        <v>1269</v>
      </c>
      <c r="V896">
        <v>19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 t="s">
        <v>27</v>
      </c>
      <c r="AN896" t="s">
        <v>28</v>
      </c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 t="s">
        <v>29</v>
      </c>
      <c r="BD896" t="s">
        <v>30</v>
      </c>
      <c r="BE896"/>
      <c r="BF896"/>
      <c r="BG896"/>
      <c r="BH896"/>
      <c r="BI896"/>
      <c r="BJ896"/>
      <c r="BK896"/>
      <c r="BL896"/>
      <c r="BM896" t="s">
        <v>29</v>
      </c>
    </row>
    <row r="897" spans="1:65" x14ac:dyDescent="0.2">
      <c r="A897">
        <v>79515</v>
      </c>
      <c r="B897" t="s">
        <v>1267</v>
      </c>
      <c r="C897">
        <v>718</v>
      </c>
      <c r="D897" t="s">
        <v>34</v>
      </c>
      <c r="E897" t="s">
        <v>35</v>
      </c>
      <c r="F897" t="s">
        <v>36</v>
      </c>
      <c r="G897">
        <v>1.48</v>
      </c>
      <c r="H897">
        <v>26.64</v>
      </c>
      <c r="I897">
        <v>0.3</v>
      </c>
      <c r="J897">
        <v>2.1150000000000002</v>
      </c>
      <c r="K897">
        <v>4.47</v>
      </c>
      <c r="L897">
        <v>0</v>
      </c>
      <c r="M897">
        <v>0</v>
      </c>
      <c r="N897">
        <v>2.1150000000000002</v>
      </c>
      <c r="O897">
        <v>38.07</v>
      </c>
      <c r="P897">
        <v>18</v>
      </c>
      <c r="Q897">
        <v>202201</v>
      </c>
      <c r="R897">
        <v>202252</v>
      </c>
      <c r="S897"/>
      <c r="T897"/>
      <c r="U897" t="s">
        <v>1270</v>
      </c>
      <c r="V897">
        <v>58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 t="s">
        <v>27</v>
      </c>
      <c r="AN897" t="s">
        <v>28</v>
      </c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 t="s">
        <v>29</v>
      </c>
      <c r="BD897" t="s">
        <v>30</v>
      </c>
      <c r="BE897"/>
      <c r="BF897"/>
      <c r="BG897"/>
      <c r="BH897"/>
      <c r="BI897"/>
      <c r="BJ897"/>
      <c r="BK897"/>
      <c r="BL897"/>
      <c r="BM897" t="s">
        <v>29</v>
      </c>
    </row>
    <row r="898" spans="1:65" x14ac:dyDescent="0.2">
      <c r="A898">
        <v>79517</v>
      </c>
      <c r="B898" t="s">
        <v>1271</v>
      </c>
      <c r="C898">
        <v>718</v>
      </c>
      <c r="D898" t="s">
        <v>24</v>
      </c>
      <c r="E898" t="s">
        <v>25</v>
      </c>
      <c r="F898"/>
      <c r="G898">
        <v>0.72</v>
      </c>
      <c r="H898">
        <v>36</v>
      </c>
      <c r="I898">
        <v>0.3</v>
      </c>
      <c r="J898">
        <v>1.0289999999999999</v>
      </c>
      <c r="K898">
        <v>1.05</v>
      </c>
      <c r="L898">
        <v>0</v>
      </c>
      <c r="M898">
        <v>0</v>
      </c>
      <c r="N898">
        <v>1.0289999999999999</v>
      </c>
      <c r="O898">
        <v>51.45</v>
      </c>
      <c r="P898">
        <v>50</v>
      </c>
      <c r="Q898">
        <v>202201</v>
      </c>
      <c r="R898">
        <v>202252</v>
      </c>
      <c r="S898"/>
      <c r="T898"/>
      <c r="U898" t="s">
        <v>1272</v>
      </c>
      <c r="V898">
        <v>38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 t="s">
        <v>27</v>
      </c>
      <c r="AN898" t="s">
        <v>28</v>
      </c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 t="s">
        <v>29</v>
      </c>
      <c r="BD898" t="s">
        <v>30</v>
      </c>
      <c r="BE898"/>
      <c r="BF898"/>
      <c r="BG898"/>
      <c r="BH898"/>
      <c r="BI898"/>
      <c r="BJ898"/>
      <c r="BK898"/>
      <c r="BL898"/>
      <c r="BM898" t="s">
        <v>29</v>
      </c>
    </row>
    <row r="899" spans="1:65" x14ac:dyDescent="0.2">
      <c r="A899">
        <v>79517</v>
      </c>
      <c r="B899" t="s">
        <v>1271</v>
      </c>
      <c r="C899">
        <v>718</v>
      </c>
      <c r="D899" t="s">
        <v>31</v>
      </c>
      <c r="E899" t="s">
        <v>32</v>
      </c>
      <c r="F899"/>
      <c r="G899">
        <v>0.66</v>
      </c>
      <c r="H899">
        <v>47.52</v>
      </c>
      <c r="I899">
        <v>0.3</v>
      </c>
      <c r="J899">
        <v>0.94299999999999995</v>
      </c>
      <c r="K899">
        <v>0.88</v>
      </c>
      <c r="L899">
        <v>0</v>
      </c>
      <c r="M899">
        <v>0</v>
      </c>
      <c r="N899">
        <v>0.94299999999999995</v>
      </c>
      <c r="O899">
        <v>67.89</v>
      </c>
      <c r="P899">
        <v>72</v>
      </c>
      <c r="Q899">
        <v>202201</v>
      </c>
      <c r="R899">
        <v>202252</v>
      </c>
      <c r="S899"/>
      <c r="T899"/>
      <c r="U899" t="s">
        <v>1273</v>
      </c>
      <c r="V899">
        <v>32</v>
      </c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 t="s">
        <v>27</v>
      </c>
      <c r="AN899" t="s">
        <v>28</v>
      </c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 t="s">
        <v>29</v>
      </c>
      <c r="BD899" t="s">
        <v>30</v>
      </c>
      <c r="BE899"/>
      <c r="BF899"/>
      <c r="BG899"/>
      <c r="BH899"/>
      <c r="BI899"/>
      <c r="BJ899"/>
      <c r="BK899"/>
      <c r="BL899"/>
      <c r="BM899" t="s">
        <v>29</v>
      </c>
    </row>
    <row r="900" spans="1:65" x14ac:dyDescent="0.2">
      <c r="A900">
        <v>79518</v>
      </c>
      <c r="B900" t="s">
        <v>1274</v>
      </c>
      <c r="C900">
        <v>718</v>
      </c>
      <c r="D900" t="s">
        <v>24</v>
      </c>
      <c r="E900" t="s">
        <v>25</v>
      </c>
      <c r="F900"/>
      <c r="G900">
        <v>0.62</v>
      </c>
      <c r="H900">
        <v>31</v>
      </c>
      <c r="I900">
        <v>0.3</v>
      </c>
      <c r="J900">
        <v>0.88600000000000001</v>
      </c>
      <c r="K900">
        <v>0.78</v>
      </c>
      <c r="L900">
        <v>0</v>
      </c>
      <c r="M900">
        <v>0</v>
      </c>
      <c r="N900">
        <v>0.88600000000000001</v>
      </c>
      <c r="O900">
        <v>44.3</v>
      </c>
      <c r="P900">
        <v>50</v>
      </c>
      <c r="Q900">
        <v>202201</v>
      </c>
      <c r="R900">
        <v>202252</v>
      </c>
      <c r="S900"/>
      <c r="T900"/>
      <c r="U900" t="s">
        <v>1275</v>
      </c>
      <c r="V900">
        <v>29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 t="s">
        <v>27</v>
      </c>
      <c r="AN900" t="s">
        <v>28</v>
      </c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 t="s">
        <v>29</v>
      </c>
      <c r="BD900" t="s">
        <v>30</v>
      </c>
      <c r="BE900"/>
      <c r="BF900"/>
      <c r="BG900"/>
      <c r="BH900"/>
      <c r="BI900"/>
      <c r="BJ900"/>
      <c r="BK900"/>
      <c r="BL900"/>
      <c r="BM900" t="s">
        <v>29</v>
      </c>
    </row>
    <row r="901" spans="1:65" x14ac:dyDescent="0.2">
      <c r="A901">
        <v>79518</v>
      </c>
      <c r="B901" t="s">
        <v>1274</v>
      </c>
      <c r="C901">
        <v>718</v>
      </c>
      <c r="D901" t="s">
        <v>31</v>
      </c>
      <c r="E901" t="s">
        <v>32</v>
      </c>
      <c r="F901"/>
      <c r="G901">
        <v>0.52</v>
      </c>
      <c r="H901">
        <v>37.44</v>
      </c>
      <c r="I901">
        <v>0.3</v>
      </c>
      <c r="J901">
        <v>0.74299999999999999</v>
      </c>
      <c r="K901">
        <v>0.55000000000000004</v>
      </c>
      <c r="L901">
        <v>0</v>
      </c>
      <c r="M901">
        <v>0</v>
      </c>
      <c r="N901">
        <v>0.74299999999999999</v>
      </c>
      <c r="O901">
        <v>53.49</v>
      </c>
      <c r="P901">
        <v>72</v>
      </c>
      <c r="Q901">
        <v>202201</v>
      </c>
      <c r="R901">
        <v>202252</v>
      </c>
      <c r="S901"/>
      <c r="T901"/>
      <c r="U901" t="s">
        <v>1276</v>
      </c>
      <c r="V901">
        <v>19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 t="s">
        <v>27</v>
      </c>
      <c r="AN901" t="s">
        <v>28</v>
      </c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 t="s">
        <v>29</v>
      </c>
      <c r="BD901" t="s">
        <v>30</v>
      </c>
      <c r="BE901"/>
      <c r="BF901"/>
      <c r="BG901"/>
      <c r="BH901"/>
      <c r="BI901"/>
      <c r="BJ901"/>
      <c r="BK901"/>
      <c r="BL901"/>
      <c r="BM901" t="s">
        <v>29</v>
      </c>
    </row>
    <row r="902" spans="1:65" x14ac:dyDescent="0.2">
      <c r="A902">
        <v>79518</v>
      </c>
      <c r="B902" t="s">
        <v>1274</v>
      </c>
      <c r="C902">
        <v>718</v>
      </c>
      <c r="D902" t="s">
        <v>34</v>
      </c>
      <c r="E902" t="s">
        <v>35</v>
      </c>
      <c r="F902" t="s">
        <v>36</v>
      </c>
      <c r="G902">
        <v>1.48</v>
      </c>
      <c r="H902">
        <v>26.64</v>
      </c>
      <c r="I902">
        <v>0.3</v>
      </c>
      <c r="J902">
        <v>2.1150000000000002</v>
      </c>
      <c r="K902">
        <v>4.47</v>
      </c>
      <c r="L902">
        <v>0</v>
      </c>
      <c r="M902">
        <v>0</v>
      </c>
      <c r="N902">
        <v>2.1150000000000002</v>
      </c>
      <c r="O902">
        <v>38.07</v>
      </c>
      <c r="P902">
        <v>18</v>
      </c>
      <c r="Q902">
        <v>202201</v>
      </c>
      <c r="R902">
        <v>202252</v>
      </c>
      <c r="S902"/>
      <c r="T902"/>
      <c r="U902" t="s">
        <v>1277</v>
      </c>
      <c r="V902">
        <v>58</v>
      </c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 t="s">
        <v>27</v>
      </c>
      <c r="AN902" t="s">
        <v>28</v>
      </c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 t="s">
        <v>29</v>
      </c>
      <c r="BD902" t="s">
        <v>30</v>
      </c>
      <c r="BE902"/>
      <c r="BF902"/>
      <c r="BG902"/>
      <c r="BH902"/>
      <c r="BI902"/>
      <c r="BJ902"/>
      <c r="BK902"/>
      <c r="BL902"/>
      <c r="BM902" t="s">
        <v>29</v>
      </c>
    </row>
    <row r="903" spans="1:65" x14ac:dyDescent="0.2">
      <c r="A903">
        <v>79519</v>
      </c>
      <c r="B903" t="s">
        <v>1278</v>
      </c>
      <c r="C903">
        <v>718</v>
      </c>
      <c r="D903" t="s">
        <v>24</v>
      </c>
      <c r="E903" t="s">
        <v>25</v>
      </c>
      <c r="F903"/>
      <c r="G903">
        <v>0.62</v>
      </c>
      <c r="H903">
        <v>31</v>
      </c>
      <c r="I903">
        <v>0.3</v>
      </c>
      <c r="J903">
        <v>0.88600000000000001</v>
      </c>
      <c r="K903">
        <v>0.78</v>
      </c>
      <c r="L903">
        <v>0</v>
      </c>
      <c r="M903">
        <v>0</v>
      </c>
      <c r="N903">
        <v>0.88600000000000001</v>
      </c>
      <c r="O903">
        <v>44.3</v>
      </c>
      <c r="P903">
        <v>50</v>
      </c>
      <c r="Q903">
        <v>202201</v>
      </c>
      <c r="R903">
        <v>202252</v>
      </c>
      <c r="S903"/>
      <c r="T903"/>
      <c r="U903" t="s">
        <v>1279</v>
      </c>
      <c r="V903">
        <v>29</v>
      </c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 t="s">
        <v>27</v>
      </c>
      <c r="AN903" t="s">
        <v>28</v>
      </c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 t="s">
        <v>29</v>
      </c>
      <c r="BD903" t="s">
        <v>30</v>
      </c>
      <c r="BE903"/>
      <c r="BF903"/>
      <c r="BG903"/>
      <c r="BH903"/>
      <c r="BI903"/>
      <c r="BJ903"/>
      <c r="BK903"/>
      <c r="BL903"/>
      <c r="BM903" t="s">
        <v>29</v>
      </c>
    </row>
    <row r="904" spans="1:65" x14ac:dyDescent="0.2">
      <c r="A904">
        <v>79519</v>
      </c>
      <c r="B904" t="s">
        <v>1278</v>
      </c>
      <c r="C904">
        <v>718</v>
      </c>
      <c r="D904" t="s">
        <v>31</v>
      </c>
      <c r="E904" t="s">
        <v>32</v>
      </c>
      <c r="F904"/>
      <c r="G904">
        <v>0.52</v>
      </c>
      <c r="H904">
        <v>37.44</v>
      </c>
      <c r="I904">
        <v>0.3</v>
      </c>
      <c r="J904">
        <v>0.74299999999999999</v>
      </c>
      <c r="K904">
        <v>0.55000000000000004</v>
      </c>
      <c r="L904">
        <v>0</v>
      </c>
      <c r="M904">
        <v>0</v>
      </c>
      <c r="N904">
        <v>0.74299999999999999</v>
      </c>
      <c r="O904">
        <v>53.49</v>
      </c>
      <c r="P904">
        <v>72</v>
      </c>
      <c r="Q904">
        <v>202201</v>
      </c>
      <c r="R904">
        <v>202252</v>
      </c>
      <c r="S904"/>
      <c r="T904"/>
      <c r="U904" t="s">
        <v>1280</v>
      </c>
      <c r="V904">
        <v>19</v>
      </c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 t="s">
        <v>27</v>
      </c>
      <c r="AN904" t="s">
        <v>28</v>
      </c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 t="s">
        <v>29</v>
      </c>
      <c r="BD904" t="s">
        <v>30</v>
      </c>
      <c r="BE904"/>
      <c r="BF904"/>
      <c r="BG904"/>
      <c r="BH904"/>
      <c r="BI904"/>
      <c r="BJ904"/>
      <c r="BK904"/>
      <c r="BL904"/>
      <c r="BM904" t="s">
        <v>29</v>
      </c>
    </row>
    <row r="905" spans="1:65" x14ac:dyDescent="0.2">
      <c r="A905">
        <v>79519</v>
      </c>
      <c r="B905" t="s">
        <v>1278</v>
      </c>
      <c r="C905">
        <v>718</v>
      </c>
      <c r="D905" t="s">
        <v>34</v>
      </c>
      <c r="E905" t="s">
        <v>35</v>
      </c>
      <c r="F905" t="s">
        <v>36</v>
      </c>
      <c r="G905">
        <v>1.48</v>
      </c>
      <c r="H905">
        <v>26.64</v>
      </c>
      <c r="I905">
        <v>0.3</v>
      </c>
      <c r="J905">
        <v>2.1150000000000002</v>
      </c>
      <c r="K905">
        <v>4.47</v>
      </c>
      <c r="L905">
        <v>0</v>
      </c>
      <c r="M905">
        <v>0</v>
      </c>
      <c r="N905">
        <v>2.1150000000000002</v>
      </c>
      <c r="O905">
        <v>38.07</v>
      </c>
      <c r="P905">
        <v>18</v>
      </c>
      <c r="Q905">
        <v>202201</v>
      </c>
      <c r="R905">
        <v>202252</v>
      </c>
      <c r="S905"/>
      <c r="T905"/>
      <c r="U905" t="s">
        <v>1281</v>
      </c>
      <c r="V905">
        <v>58</v>
      </c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 t="s">
        <v>27</v>
      </c>
      <c r="AN905" t="s">
        <v>28</v>
      </c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 t="s">
        <v>29</v>
      </c>
      <c r="BD905" t="s">
        <v>30</v>
      </c>
      <c r="BE905"/>
      <c r="BF905"/>
      <c r="BG905"/>
      <c r="BH905"/>
      <c r="BI905"/>
      <c r="BJ905"/>
      <c r="BK905"/>
      <c r="BL905"/>
      <c r="BM905" t="s">
        <v>29</v>
      </c>
    </row>
    <row r="906" spans="1:65" x14ac:dyDescent="0.2">
      <c r="A906">
        <v>79519</v>
      </c>
      <c r="B906" t="s">
        <v>1278</v>
      </c>
      <c r="C906">
        <v>718</v>
      </c>
      <c r="D906" t="s">
        <v>54</v>
      </c>
      <c r="E906" t="s">
        <v>55</v>
      </c>
      <c r="F906"/>
      <c r="G906">
        <v>0.46</v>
      </c>
      <c r="H906">
        <v>46.92</v>
      </c>
      <c r="I906">
        <v>0.3</v>
      </c>
      <c r="J906">
        <v>0.65800000000000003</v>
      </c>
      <c r="K906">
        <v>0.43</v>
      </c>
      <c r="L906">
        <v>0</v>
      </c>
      <c r="M906">
        <v>0</v>
      </c>
      <c r="N906">
        <v>0.65800000000000003</v>
      </c>
      <c r="O906">
        <v>67.11</v>
      </c>
      <c r="P906">
        <v>102</v>
      </c>
      <c r="Q906">
        <v>202201</v>
      </c>
      <c r="R906">
        <v>202252</v>
      </c>
      <c r="S906"/>
      <c r="T906"/>
      <c r="U906" t="s">
        <v>1282</v>
      </c>
      <c r="V906">
        <v>13</v>
      </c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 t="s">
        <v>27</v>
      </c>
      <c r="AN906" t="s">
        <v>28</v>
      </c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 t="s">
        <v>29</v>
      </c>
      <c r="BD906" t="s">
        <v>30</v>
      </c>
      <c r="BE906"/>
      <c r="BF906"/>
      <c r="BG906"/>
      <c r="BH906"/>
      <c r="BI906"/>
      <c r="BJ906"/>
      <c r="BK906"/>
      <c r="BL906"/>
      <c r="BM906" t="s">
        <v>29</v>
      </c>
    </row>
    <row r="907" spans="1:65" x14ac:dyDescent="0.2">
      <c r="A907">
        <v>79520</v>
      </c>
      <c r="B907" t="s">
        <v>1283</v>
      </c>
      <c r="C907">
        <v>718</v>
      </c>
      <c r="D907" t="s">
        <v>24</v>
      </c>
      <c r="E907" t="s">
        <v>25</v>
      </c>
      <c r="F907"/>
      <c r="G907">
        <v>0.63</v>
      </c>
      <c r="H907">
        <v>31.5</v>
      </c>
      <c r="I907">
        <v>0.3</v>
      </c>
      <c r="J907">
        <v>0.9</v>
      </c>
      <c r="K907">
        <v>0.81</v>
      </c>
      <c r="L907">
        <v>0</v>
      </c>
      <c r="M907">
        <v>0</v>
      </c>
      <c r="N907">
        <v>0.9</v>
      </c>
      <c r="O907">
        <v>45</v>
      </c>
      <c r="P907">
        <v>50</v>
      </c>
      <c r="Q907">
        <v>202201</v>
      </c>
      <c r="R907">
        <v>202252</v>
      </c>
      <c r="S907"/>
      <c r="T907"/>
      <c r="U907" t="s">
        <v>1284</v>
      </c>
      <c r="V907">
        <v>30</v>
      </c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 t="s">
        <v>27</v>
      </c>
      <c r="AN907" t="s">
        <v>28</v>
      </c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 t="s">
        <v>29</v>
      </c>
      <c r="BD907" t="s">
        <v>30</v>
      </c>
      <c r="BE907"/>
      <c r="BF907"/>
      <c r="BG907"/>
      <c r="BH907"/>
      <c r="BI907"/>
      <c r="BJ907"/>
      <c r="BK907"/>
      <c r="BL907"/>
      <c r="BM907" t="s">
        <v>29</v>
      </c>
    </row>
    <row r="908" spans="1:65" x14ac:dyDescent="0.2">
      <c r="A908">
        <v>79520</v>
      </c>
      <c r="B908" t="s">
        <v>1283</v>
      </c>
      <c r="C908">
        <v>718</v>
      </c>
      <c r="D908" t="s">
        <v>31</v>
      </c>
      <c r="E908" t="s">
        <v>32</v>
      </c>
      <c r="F908"/>
      <c r="G908">
        <v>0.47</v>
      </c>
      <c r="H908">
        <v>33.840000000000003</v>
      </c>
      <c r="I908">
        <v>0.3</v>
      </c>
      <c r="J908">
        <v>0.67200000000000004</v>
      </c>
      <c r="K908">
        <v>0.45</v>
      </c>
      <c r="L908">
        <v>0</v>
      </c>
      <c r="M908">
        <v>0</v>
      </c>
      <c r="N908">
        <v>0.67200000000000004</v>
      </c>
      <c r="O908">
        <v>48.38</v>
      </c>
      <c r="P908">
        <v>72</v>
      </c>
      <c r="Q908">
        <v>202201</v>
      </c>
      <c r="R908">
        <v>202252</v>
      </c>
      <c r="S908"/>
      <c r="T908"/>
      <c r="U908" t="s">
        <v>1285</v>
      </c>
      <c r="V908">
        <v>14</v>
      </c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 t="s">
        <v>27</v>
      </c>
      <c r="AN908" t="s">
        <v>28</v>
      </c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 t="s">
        <v>29</v>
      </c>
      <c r="BD908" t="s">
        <v>30</v>
      </c>
      <c r="BE908"/>
      <c r="BF908"/>
      <c r="BG908"/>
      <c r="BH908"/>
      <c r="BI908"/>
      <c r="BJ908"/>
      <c r="BK908"/>
      <c r="BL908"/>
      <c r="BM908" t="s">
        <v>29</v>
      </c>
    </row>
    <row r="909" spans="1:65" x14ac:dyDescent="0.2">
      <c r="A909">
        <v>79520</v>
      </c>
      <c r="B909" t="s">
        <v>1283</v>
      </c>
      <c r="C909">
        <v>718</v>
      </c>
      <c r="D909" t="s">
        <v>34</v>
      </c>
      <c r="E909" t="s">
        <v>35</v>
      </c>
      <c r="F909" t="s">
        <v>36</v>
      </c>
      <c r="G909">
        <v>1.49</v>
      </c>
      <c r="H909">
        <v>26.82</v>
      </c>
      <c r="I909">
        <v>0.3</v>
      </c>
      <c r="J909">
        <v>2.129</v>
      </c>
      <c r="K909">
        <v>4.53</v>
      </c>
      <c r="L909">
        <v>0</v>
      </c>
      <c r="M909">
        <v>0</v>
      </c>
      <c r="N909">
        <v>2.129</v>
      </c>
      <c r="O909">
        <v>38.32</v>
      </c>
      <c r="P909">
        <v>18</v>
      </c>
      <c r="Q909">
        <v>202201</v>
      </c>
      <c r="R909">
        <v>202252</v>
      </c>
      <c r="S909"/>
      <c r="T909"/>
      <c r="U909" t="s">
        <v>1286</v>
      </c>
      <c r="V909">
        <v>59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 t="s">
        <v>27</v>
      </c>
      <c r="AN909" t="s">
        <v>28</v>
      </c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 t="s">
        <v>29</v>
      </c>
      <c r="BD909" t="s">
        <v>30</v>
      </c>
      <c r="BE909"/>
      <c r="BF909"/>
      <c r="BG909"/>
      <c r="BH909"/>
      <c r="BI909"/>
      <c r="BJ909"/>
      <c r="BK909"/>
      <c r="BL909"/>
      <c r="BM909" t="s">
        <v>29</v>
      </c>
    </row>
    <row r="910" spans="1:65" x14ac:dyDescent="0.2">
      <c r="A910">
        <v>79520</v>
      </c>
      <c r="B910" t="s">
        <v>1283</v>
      </c>
      <c r="C910">
        <v>718</v>
      </c>
      <c r="D910" t="s">
        <v>54</v>
      </c>
      <c r="E910" t="s">
        <v>55</v>
      </c>
      <c r="F910"/>
      <c r="G910">
        <v>0.41</v>
      </c>
      <c r="H910">
        <v>41.82</v>
      </c>
      <c r="I910">
        <v>0.3</v>
      </c>
      <c r="J910">
        <v>0.58599999999999997</v>
      </c>
      <c r="K910">
        <v>0.34</v>
      </c>
      <c r="L910">
        <v>0</v>
      </c>
      <c r="M910">
        <v>0</v>
      </c>
      <c r="N910">
        <v>0.58599999999999997</v>
      </c>
      <c r="O910">
        <v>59.77</v>
      </c>
      <c r="P910">
        <v>102</v>
      </c>
      <c r="Q910">
        <v>202201</v>
      </c>
      <c r="R910">
        <v>202252</v>
      </c>
      <c r="S910"/>
      <c r="T910"/>
      <c r="U910" t="s">
        <v>1287</v>
      </c>
      <c r="V910">
        <v>10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 t="s">
        <v>27</v>
      </c>
      <c r="AN910" t="s">
        <v>28</v>
      </c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 t="s">
        <v>29</v>
      </c>
      <c r="BD910" t="s">
        <v>30</v>
      </c>
      <c r="BE910"/>
      <c r="BF910"/>
      <c r="BG910"/>
      <c r="BH910"/>
      <c r="BI910"/>
      <c r="BJ910"/>
      <c r="BK910"/>
      <c r="BL910"/>
      <c r="BM910" t="s">
        <v>29</v>
      </c>
    </row>
    <row r="911" spans="1:65" x14ac:dyDescent="0.2">
      <c r="A911">
        <v>79523</v>
      </c>
      <c r="B911" t="s">
        <v>1288</v>
      </c>
      <c r="C911">
        <v>718</v>
      </c>
      <c r="D911" t="s">
        <v>24</v>
      </c>
      <c r="E911" t="s">
        <v>25</v>
      </c>
      <c r="F911"/>
      <c r="G911">
        <v>0.62</v>
      </c>
      <c r="H911">
        <v>31</v>
      </c>
      <c r="I911">
        <v>0.3</v>
      </c>
      <c r="J911">
        <v>0.88600000000000001</v>
      </c>
      <c r="K911">
        <v>0.78</v>
      </c>
      <c r="L911">
        <v>0</v>
      </c>
      <c r="M911">
        <v>0</v>
      </c>
      <c r="N911">
        <v>0.88600000000000001</v>
      </c>
      <c r="O911">
        <v>44.3</v>
      </c>
      <c r="P911">
        <v>50</v>
      </c>
      <c r="Q911">
        <v>202201</v>
      </c>
      <c r="R911">
        <v>202252</v>
      </c>
      <c r="S911"/>
      <c r="T911"/>
      <c r="U911" t="s">
        <v>1289</v>
      </c>
      <c r="V911">
        <v>29</v>
      </c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 t="s">
        <v>27</v>
      </c>
      <c r="AN911" t="s">
        <v>28</v>
      </c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 t="s">
        <v>29</v>
      </c>
      <c r="BD911" t="s">
        <v>30</v>
      </c>
      <c r="BE911"/>
      <c r="BF911"/>
      <c r="BG911"/>
      <c r="BH911"/>
      <c r="BI911"/>
      <c r="BJ911"/>
      <c r="BK911"/>
      <c r="BL911"/>
      <c r="BM911" t="s">
        <v>29</v>
      </c>
    </row>
    <row r="912" spans="1:65" x14ac:dyDescent="0.2">
      <c r="A912">
        <v>79523</v>
      </c>
      <c r="B912" t="s">
        <v>1288</v>
      </c>
      <c r="C912">
        <v>718</v>
      </c>
      <c r="D912" t="s">
        <v>31</v>
      </c>
      <c r="E912" t="s">
        <v>32</v>
      </c>
      <c r="F912"/>
      <c r="G912">
        <v>0.52</v>
      </c>
      <c r="H912">
        <v>37.44</v>
      </c>
      <c r="I912">
        <v>0.3</v>
      </c>
      <c r="J912">
        <v>0.74299999999999999</v>
      </c>
      <c r="K912">
        <v>0.55000000000000004</v>
      </c>
      <c r="L912">
        <v>0</v>
      </c>
      <c r="M912">
        <v>0</v>
      </c>
      <c r="N912">
        <v>0.74299999999999999</v>
      </c>
      <c r="O912">
        <v>53.49</v>
      </c>
      <c r="P912">
        <v>72</v>
      </c>
      <c r="Q912">
        <v>202201</v>
      </c>
      <c r="R912">
        <v>202252</v>
      </c>
      <c r="S912"/>
      <c r="T912"/>
      <c r="U912" t="s">
        <v>1290</v>
      </c>
      <c r="V912">
        <v>19</v>
      </c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 t="s">
        <v>27</v>
      </c>
      <c r="AN912" t="s">
        <v>28</v>
      </c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 t="s">
        <v>29</v>
      </c>
      <c r="BD912" t="s">
        <v>30</v>
      </c>
      <c r="BE912"/>
      <c r="BF912"/>
      <c r="BG912"/>
      <c r="BH912"/>
      <c r="BI912"/>
      <c r="BJ912"/>
      <c r="BK912"/>
      <c r="BL912"/>
      <c r="BM912" t="s">
        <v>29</v>
      </c>
    </row>
    <row r="913" spans="1:65" x14ac:dyDescent="0.2">
      <c r="A913">
        <v>79523</v>
      </c>
      <c r="B913" t="s">
        <v>1288</v>
      </c>
      <c r="C913">
        <v>718</v>
      </c>
      <c r="D913" t="s">
        <v>54</v>
      </c>
      <c r="E913" t="s">
        <v>55</v>
      </c>
      <c r="F913"/>
      <c r="G913">
        <v>0.46</v>
      </c>
      <c r="H913">
        <v>46.92</v>
      </c>
      <c r="I913">
        <v>0.3</v>
      </c>
      <c r="J913">
        <v>0.65800000000000003</v>
      </c>
      <c r="K913">
        <v>0.43</v>
      </c>
      <c r="L913">
        <v>0</v>
      </c>
      <c r="M913">
        <v>0</v>
      </c>
      <c r="N913">
        <v>0.65800000000000003</v>
      </c>
      <c r="O913">
        <v>67.11</v>
      </c>
      <c r="P913">
        <v>102</v>
      </c>
      <c r="Q913">
        <v>202201</v>
      </c>
      <c r="R913">
        <v>202252</v>
      </c>
      <c r="S913"/>
      <c r="T913"/>
      <c r="U913" t="s">
        <v>1291</v>
      </c>
      <c r="V913">
        <v>13</v>
      </c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 t="s">
        <v>27</v>
      </c>
      <c r="AN913" t="s">
        <v>28</v>
      </c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 t="s">
        <v>29</v>
      </c>
      <c r="BD913" t="s">
        <v>30</v>
      </c>
      <c r="BE913"/>
      <c r="BF913"/>
      <c r="BG913"/>
      <c r="BH913"/>
      <c r="BI913"/>
      <c r="BJ913"/>
      <c r="BK913"/>
      <c r="BL913"/>
      <c r="BM913" t="s">
        <v>29</v>
      </c>
    </row>
    <row r="914" spans="1:65" x14ac:dyDescent="0.2">
      <c r="A914">
        <v>79524</v>
      </c>
      <c r="B914" t="s">
        <v>1292</v>
      </c>
      <c r="C914">
        <v>718</v>
      </c>
      <c r="D914" t="s">
        <v>24</v>
      </c>
      <c r="E914" t="s">
        <v>25</v>
      </c>
      <c r="F914"/>
      <c r="G914">
        <v>0.62</v>
      </c>
      <c r="H914">
        <v>31</v>
      </c>
      <c r="I914">
        <v>0.3</v>
      </c>
      <c r="J914">
        <v>0.88600000000000001</v>
      </c>
      <c r="K914">
        <v>0.78</v>
      </c>
      <c r="L914">
        <v>0</v>
      </c>
      <c r="M914">
        <v>0</v>
      </c>
      <c r="N914">
        <v>0.88600000000000001</v>
      </c>
      <c r="O914">
        <v>44.3</v>
      </c>
      <c r="P914">
        <v>50</v>
      </c>
      <c r="Q914">
        <v>202201</v>
      </c>
      <c r="R914">
        <v>202252</v>
      </c>
      <c r="S914"/>
      <c r="T914"/>
      <c r="U914" t="s">
        <v>1293</v>
      </c>
      <c r="V914">
        <v>29</v>
      </c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 t="s">
        <v>27</v>
      </c>
      <c r="AN914" t="s">
        <v>28</v>
      </c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 t="s">
        <v>29</v>
      </c>
      <c r="BD914" t="s">
        <v>30</v>
      </c>
      <c r="BE914"/>
      <c r="BF914"/>
      <c r="BG914"/>
      <c r="BH914"/>
      <c r="BI914"/>
      <c r="BJ914"/>
      <c r="BK914"/>
      <c r="BL914"/>
      <c r="BM914" t="s">
        <v>29</v>
      </c>
    </row>
    <row r="915" spans="1:65" x14ac:dyDescent="0.2">
      <c r="A915">
        <v>79524</v>
      </c>
      <c r="B915" t="s">
        <v>1292</v>
      </c>
      <c r="C915">
        <v>718</v>
      </c>
      <c r="D915" t="s">
        <v>31</v>
      </c>
      <c r="E915" t="s">
        <v>32</v>
      </c>
      <c r="F915"/>
      <c r="G915">
        <v>0.52</v>
      </c>
      <c r="H915">
        <v>37.44</v>
      </c>
      <c r="I915">
        <v>0.3</v>
      </c>
      <c r="J915">
        <v>0.74299999999999999</v>
      </c>
      <c r="K915">
        <v>0.55000000000000004</v>
      </c>
      <c r="L915">
        <v>0</v>
      </c>
      <c r="M915">
        <v>0</v>
      </c>
      <c r="N915">
        <v>0.74299999999999999</v>
      </c>
      <c r="O915">
        <v>53.49</v>
      </c>
      <c r="P915">
        <v>72</v>
      </c>
      <c r="Q915">
        <v>202201</v>
      </c>
      <c r="R915">
        <v>202252</v>
      </c>
      <c r="S915"/>
      <c r="T915"/>
      <c r="U915" t="s">
        <v>1294</v>
      </c>
      <c r="V915">
        <v>19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 t="s">
        <v>27</v>
      </c>
      <c r="AN915" t="s">
        <v>28</v>
      </c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 t="s">
        <v>29</v>
      </c>
      <c r="BD915" t="s">
        <v>30</v>
      </c>
      <c r="BE915"/>
      <c r="BF915"/>
      <c r="BG915"/>
      <c r="BH915"/>
      <c r="BI915"/>
      <c r="BJ915"/>
      <c r="BK915"/>
      <c r="BL915"/>
      <c r="BM915" t="s">
        <v>29</v>
      </c>
    </row>
    <row r="916" spans="1:65" x14ac:dyDescent="0.2">
      <c r="A916">
        <v>79524</v>
      </c>
      <c r="B916" t="s">
        <v>1292</v>
      </c>
      <c r="C916">
        <v>718</v>
      </c>
      <c r="D916" t="s">
        <v>54</v>
      </c>
      <c r="E916" t="s">
        <v>55</v>
      </c>
      <c r="F916"/>
      <c r="G916">
        <v>0.46</v>
      </c>
      <c r="H916">
        <v>46.92</v>
      </c>
      <c r="I916">
        <v>0.3</v>
      </c>
      <c r="J916">
        <v>0.65800000000000003</v>
      </c>
      <c r="K916">
        <v>0.43</v>
      </c>
      <c r="L916">
        <v>0</v>
      </c>
      <c r="M916">
        <v>0</v>
      </c>
      <c r="N916">
        <v>0.65800000000000003</v>
      </c>
      <c r="O916">
        <v>67.11</v>
      </c>
      <c r="P916">
        <v>102</v>
      </c>
      <c r="Q916">
        <v>202201</v>
      </c>
      <c r="R916">
        <v>202252</v>
      </c>
      <c r="S916"/>
      <c r="T916"/>
      <c r="U916" t="s">
        <v>1295</v>
      </c>
      <c r="V916">
        <v>13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 t="s">
        <v>27</v>
      </c>
      <c r="AN916" t="s">
        <v>28</v>
      </c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 t="s">
        <v>29</v>
      </c>
      <c r="BD916" t="s">
        <v>30</v>
      </c>
      <c r="BE916"/>
      <c r="BF916"/>
      <c r="BG916"/>
      <c r="BH916"/>
      <c r="BI916"/>
      <c r="BJ916"/>
      <c r="BK916"/>
      <c r="BL916"/>
      <c r="BM916" t="s">
        <v>29</v>
      </c>
    </row>
    <row r="917" spans="1:65" x14ac:dyDescent="0.2">
      <c r="A917">
        <v>79525</v>
      </c>
      <c r="B917" t="s">
        <v>1296</v>
      </c>
      <c r="C917">
        <v>718</v>
      </c>
      <c r="D917" t="s">
        <v>31</v>
      </c>
      <c r="E917" t="s">
        <v>32</v>
      </c>
      <c r="F917"/>
      <c r="G917">
        <v>0.6</v>
      </c>
      <c r="H917">
        <v>43.2</v>
      </c>
      <c r="I917">
        <v>0.3</v>
      </c>
      <c r="J917">
        <v>0.85799999999999998</v>
      </c>
      <c r="K917">
        <v>0.73</v>
      </c>
      <c r="L917">
        <v>0</v>
      </c>
      <c r="M917">
        <v>0</v>
      </c>
      <c r="N917">
        <v>0.85799999999999998</v>
      </c>
      <c r="O917">
        <v>61.77</v>
      </c>
      <c r="P917">
        <v>72</v>
      </c>
      <c r="Q917">
        <v>202201</v>
      </c>
      <c r="R917">
        <v>202252</v>
      </c>
      <c r="S917"/>
      <c r="T917"/>
      <c r="U917" t="s">
        <v>1297</v>
      </c>
      <c r="V917">
        <v>27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 t="s">
        <v>27</v>
      </c>
      <c r="AN917" t="s">
        <v>28</v>
      </c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 t="s">
        <v>29</v>
      </c>
      <c r="BD917" t="s">
        <v>30</v>
      </c>
      <c r="BE917"/>
      <c r="BF917"/>
      <c r="BG917"/>
      <c r="BH917"/>
      <c r="BI917"/>
      <c r="BJ917"/>
      <c r="BK917"/>
      <c r="BL917"/>
      <c r="BM917" t="s">
        <v>29</v>
      </c>
    </row>
    <row r="918" spans="1:65" x14ac:dyDescent="0.2">
      <c r="A918">
        <v>79526</v>
      </c>
      <c r="B918" t="s">
        <v>1298</v>
      </c>
      <c r="C918">
        <v>718</v>
      </c>
      <c r="D918" t="s">
        <v>31</v>
      </c>
      <c r="E918" t="s">
        <v>32</v>
      </c>
      <c r="F918"/>
      <c r="G918">
        <v>1.1000000000000001</v>
      </c>
      <c r="H918">
        <v>79.2</v>
      </c>
      <c r="I918">
        <v>0.3</v>
      </c>
      <c r="J918">
        <v>1.5720000000000001</v>
      </c>
      <c r="K918">
        <v>2.4700000000000002</v>
      </c>
      <c r="L918">
        <v>0</v>
      </c>
      <c r="M918">
        <v>0</v>
      </c>
      <c r="N918">
        <v>1.5720000000000001</v>
      </c>
      <c r="O918">
        <v>113.18</v>
      </c>
      <c r="P918">
        <v>72</v>
      </c>
      <c r="Q918">
        <v>202201</v>
      </c>
      <c r="R918">
        <v>202252</v>
      </c>
      <c r="S918"/>
      <c r="T918"/>
      <c r="U918" t="s">
        <v>1299</v>
      </c>
      <c r="V918">
        <v>53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 t="s">
        <v>27</v>
      </c>
      <c r="AN918" t="s">
        <v>28</v>
      </c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 t="s">
        <v>29</v>
      </c>
      <c r="BD918" t="s">
        <v>30</v>
      </c>
      <c r="BE918"/>
      <c r="BF918"/>
      <c r="BG918"/>
      <c r="BH918"/>
      <c r="BI918"/>
      <c r="BJ918"/>
      <c r="BK918"/>
      <c r="BL918"/>
      <c r="BM918" t="s">
        <v>29</v>
      </c>
    </row>
    <row r="919" spans="1:65" x14ac:dyDescent="0.2">
      <c r="A919">
        <v>79527</v>
      </c>
      <c r="B919" t="s">
        <v>1300</v>
      </c>
      <c r="C919">
        <v>718</v>
      </c>
      <c r="D919" t="s">
        <v>31</v>
      </c>
      <c r="E919" t="s">
        <v>32</v>
      </c>
      <c r="F919"/>
      <c r="G919">
        <v>0.7</v>
      </c>
      <c r="H919">
        <v>50.4</v>
      </c>
      <c r="I919">
        <v>0.3</v>
      </c>
      <c r="J919">
        <v>1</v>
      </c>
      <c r="K919">
        <v>1</v>
      </c>
      <c r="L919">
        <v>0</v>
      </c>
      <c r="M919">
        <v>0</v>
      </c>
      <c r="N919">
        <v>1</v>
      </c>
      <c r="O919">
        <v>72</v>
      </c>
      <c r="P919">
        <v>72</v>
      </c>
      <c r="Q919">
        <v>202201</v>
      </c>
      <c r="R919">
        <v>202252</v>
      </c>
      <c r="S919"/>
      <c r="T919"/>
      <c r="U919" t="s">
        <v>1301</v>
      </c>
      <c r="V919">
        <v>36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 t="s">
        <v>27</v>
      </c>
      <c r="AN919" t="s">
        <v>28</v>
      </c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 t="s">
        <v>29</v>
      </c>
      <c r="BD919" t="s">
        <v>30</v>
      </c>
      <c r="BE919"/>
      <c r="BF919"/>
      <c r="BG919"/>
      <c r="BH919"/>
      <c r="BI919"/>
      <c r="BJ919"/>
      <c r="BK919"/>
      <c r="BL919"/>
      <c r="BM919" t="s">
        <v>29</v>
      </c>
    </row>
    <row r="920" spans="1:65" x14ac:dyDescent="0.2">
      <c r="A920">
        <v>79528</v>
      </c>
      <c r="B920" t="s">
        <v>1302</v>
      </c>
      <c r="C920">
        <v>718</v>
      </c>
      <c r="D920" t="s">
        <v>31</v>
      </c>
      <c r="E920" t="s">
        <v>32</v>
      </c>
      <c r="F920"/>
      <c r="G920">
        <v>0.69</v>
      </c>
      <c r="H920">
        <v>49.68</v>
      </c>
      <c r="I920">
        <v>0.3</v>
      </c>
      <c r="J920">
        <v>0.98599999999999999</v>
      </c>
      <c r="K920">
        <v>0.97</v>
      </c>
      <c r="L920">
        <v>0</v>
      </c>
      <c r="M920">
        <v>0</v>
      </c>
      <c r="N920">
        <v>0.98599999999999999</v>
      </c>
      <c r="O920">
        <v>70.989999999999995</v>
      </c>
      <c r="P920">
        <v>72</v>
      </c>
      <c r="Q920">
        <v>202201</v>
      </c>
      <c r="R920">
        <v>202252</v>
      </c>
      <c r="S920"/>
      <c r="T920"/>
      <c r="U920" t="s">
        <v>1303</v>
      </c>
      <c r="V920">
        <v>35</v>
      </c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 t="s">
        <v>27</v>
      </c>
      <c r="AN920" t="s">
        <v>28</v>
      </c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 t="s">
        <v>29</v>
      </c>
      <c r="BD920" t="s">
        <v>30</v>
      </c>
      <c r="BE920"/>
      <c r="BF920"/>
      <c r="BG920"/>
      <c r="BH920"/>
      <c r="BI920"/>
      <c r="BJ920"/>
      <c r="BK920"/>
      <c r="BL920"/>
      <c r="BM920" t="s">
        <v>29</v>
      </c>
    </row>
    <row r="921" spans="1:65" x14ac:dyDescent="0.2">
      <c r="A921">
        <v>79974</v>
      </c>
      <c r="B921" t="s">
        <v>1304</v>
      </c>
      <c r="C921">
        <v>718</v>
      </c>
      <c r="D921" t="s">
        <v>31</v>
      </c>
      <c r="E921" t="s">
        <v>32</v>
      </c>
      <c r="F921"/>
      <c r="G921">
        <v>0.46</v>
      </c>
      <c r="H921">
        <v>33.119999999999997</v>
      </c>
      <c r="I921">
        <v>0.3</v>
      </c>
      <c r="J921">
        <v>0.65800000000000003</v>
      </c>
      <c r="K921">
        <v>0.43</v>
      </c>
      <c r="L921">
        <v>0</v>
      </c>
      <c r="M921">
        <v>0</v>
      </c>
      <c r="N921">
        <v>0.65800000000000003</v>
      </c>
      <c r="O921">
        <v>47.37</v>
      </c>
      <c r="P921">
        <v>72</v>
      </c>
      <c r="Q921">
        <v>202201</v>
      </c>
      <c r="R921">
        <v>202252</v>
      </c>
      <c r="S921"/>
      <c r="T921"/>
      <c r="U921" t="s">
        <v>1305</v>
      </c>
      <c r="V921">
        <v>13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 t="s">
        <v>27</v>
      </c>
      <c r="AN921" t="s">
        <v>28</v>
      </c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 t="s">
        <v>29</v>
      </c>
      <c r="BD921" t="s">
        <v>30</v>
      </c>
      <c r="BE921"/>
      <c r="BF921"/>
      <c r="BG921"/>
      <c r="BH921"/>
      <c r="BI921"/>
      <c r="BJ921"/>
      <c r="BK921"/>
      <c r="BL921"/>
      <c r="BM921" t="s">
        <v>29</v>
      </c>
    </row>
    <row r="922" spans="1:65" x14ac:dyDescent="0.2">
      <c r="A922">
        <v>79974</v>
      </c>
      <c r="B922" t="s">
        <v>1304</v>
      </c>
      <c r="C922">
        <v>718</v>
      </c>
      <c r="D922" t="s">
        <v>54</v>
      </c>
      <c r="E922" t="s">
        <v>55</v>
      </c>
      <c r="F922"/>
      <c r="G922">
        <v>0.41</v>
      </c>
      <c r="H922">
        <v>41.82</v>
      </c>
      <c r="I922">
        <v>0.3</v>
      </c>
      <c r="J922">
        <v>0.58599999999999997</v>
      </c>
      <c r="K922">
        <v>0.34</v>
      </c>
      <c r="L922">
        <v>0</v>
      </c>
      <c r="M922">
        <v>0</v>
      </c>
      <c r="N922">
        <v>0.58599999999999997</v>
      </c>
      <c r="O922">
        <v>59.77</v>
      </c>
      <c r="P922">
        <v>102</v>
      </c>
      <c r="Q922">
        <v>202201</v>
      </c>
      <c r="R922">
        <v>202252</v>
      </c>
      <c r="S922"/>
      <c r="T922"/>
      <c r="U922" t="s">
        <v>1306</v>
      </c>
      <c r="V922">
        <v>10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 t="s">
        <v>27</v>
      </c>
      <c r="AN922" t="s">
        <v>28</v>
      </c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 t="s">
        <v>29</v>
      </c>
      <c r="BD922" t="s">
        <v>30</v>
      </c>
      <c r="BE922"/>
      <c r="BF922"/>
      <c r="BG922"/>
      <c r="BH922"/>
      <c r="BI922"/>
      <c r="BJ922"/>
      <c r="BK922"/>
      <c r="BL922"/>
      <c r="BM922" t="s">
        <v>29</v>
      </c>
    </row>
    <row r="923" spans="1:65" x14ac:dyDescent="0.2">
      <c r="A923">
        <v>80993</v>
      </c>
      <c r="B923" t="s">
        <v>1307</v>
      </c>
      <c r="C923">
        <v>718</v>
      </c>
      <c r="D923" t="s">
        <v>24</v>
      </c>
      <c r="E923" t="s">
        <v>25</v>
      </c>
      <c r="F923"/>
      <c r="G923">
        <v>0.62</v>
      </c>
      <c r="H923">
        <v>31</v>
      </c>
      <c r="I923">
        <v>0.3</v>
      </c>
      <c r="J923">
        <v>0.88600000000000001</v>
      </c>
      <c r="K923">
        <v>0.78</v>
      </c>
      <c r="L923">
        <v>0</v>
      </c>
      <c r="M923">
        <v>0</v>
      </c>
      <c r="N923">
        <v>0.88600000000000001</v>
      </c>
      <c r="O923">
        <v>44.3</v>
      </c>
      <c r="P923">
        <v>50</v>
      </c>
      <c r="Q923">
        <v>202201</v>
      </c>
      <c r="R923">
        <v>202252</v>
      </c>
      <c r="S923"/>
      <c r="T923"/>
      <c r="U923" t="s">
        <v>1308</v>
      </c>
      <c r="V923">
        <v>29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 t="s">
        <v>40</v>
      </c>
      <c r="AP923" t="s">
        <v>41</v>
      </c>
      <c r="AQ923"/>
      <c r="AR923"/>
      <c r="AS923"/>
      <c r="AT923"/>
      <c r="AU923"/>
      <c r="AV923"/>
      <c r="AW923"/>
      <c r="AX923"/>
      <c r="AY923"/>
      <c r="AZ923"/>
      <c r="BA923"/>
      <c r="BB923"/>
      <c r="BC923" t="s">
        <v>29</v>
      </c>
      <c r="BD923" t="s">
        <v>30</v>
      </c>
      <c r="BE923"/>
      <c r="BF923"/>
      <c r="BG923"/>
      <c r="BH923"/>
      <c r="BI923"/>
      <c r="BJ923"/>
      <c r="BK923"/>
      <c r="BL923"/>
      <c r="BM923" t="s">
        <v>29</v>
      </c>
    </row>
    <row r="924" spans="1:65" x14ac:dyDescent="0.2">
      <c r="A924">
        <v>80993</v>
      </c>
      <c r="B924" t="s">
        <v>1307</v>
      </c>
      <c r="C924">
        <v>718</v>
      </c>
      <c r="D924" t="s">
        <v>31</v>
      </c>
      <c r="E924" t="s">
        <v>32</v>
      </c>
      <c r="F924"/>
      <c r="G924">
        <v>0.56000000000000005</v>
      </c>
      <c r="H924">
        <v>40.32</v>
      </c>
      <c r="I924">
        <v>0.3</v>
      </c>
      <c r="J924">
        <v>0.8</v>
      </c>
      <c r="K924">
        <v>0.64</v>
      </c>
      <c r="L924">
        <v>0</v>
      </c>
      <c r="M924">
        <v>0</v>
      </c>
      <c r="N924">
        <v>0.8</v>
      </c>
      <c r="O924">
        <v>57.6</v>
      </c>
      <c r="P924">
        <v>72</v>
      </c>
      <c r="Q924">
        <v>202201</v>
      </c>
      <c r="R924">
        <v>202252</v>
      </c>
      <c r="S924"/>
      <c r="T924"/>
      <c r="U924" t="s">
        <v>1309</v>
      </c>
      <c r="V924">
        <v>23</v>
      </c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 t="s">
        <v>40</v>
      </c>
      <c r="AP924" t="s">
        <v>41</v>
      </c>
      <c r="AQ924"/>
      <c r="AR924"/>
      <c r="AS924"/>
      <c r="AT924"/>
      <c r="AU924"/>
      <c r="AV924"/>
      <c r="AW924"/>
      <c r="AX924"/>
      <c r="AY924"/>
      <c r="AZ924"/>
      <c r="BA924"/>
      <c r="BB924"/>
      <c r="BC924" t="s">
        <v>29</v>
      </c>
      <c r="BD924" t="s">
        <v>30</v>
      </c>
      <c r="BE924"/>
      <c r="BF924"/>
      <c r="BG924"/>
      <c r="BH924"/>
      <c r="BI924"/>
      <c r="BJ924"/>
      <c r="BK924"/>
      <c r="BL924"/>
      <c r="BM924" t="s">
        <v>29</v>
      </c>
    </row>
    <row r="925" spans="1:65" x14ac:dyDescent="0.2">
      <c r="A925">
        <v>80993</v>
      </c>
      <c r="B925" t="s">
        <v>1307</v>
      </c>
      <c r="C925">
        <v>718</v>
      </c>
      <c r="D925" t="s">
        <v>34</v>
      </c>
      <c r="E925" t="s">
        <v>35</v>
      </c>
      <c r="F925" t="s">
        <v>36</v>
      </c>
      <c r="G925">
        <v>1.48</v>
      </c>
      <c r="H925">
        <v>26.64</v>
      </c>
      <c r="I925">
        <v>0.3</v>
      </c>
      <c r="J925">
        <v>2.1150000000000002</v>
      </c>
      <c r="K925">
        <v>4.47</v>
      </c>
      <c r="L925">
        <v>0</v>
      </c>
      <c r="M925">
        <v>0</v>
      </c>
      <c r="N925">
        <v>2.1150000000000002</v>
      </c>
      <c r="O925">
        <v>38.07</v>
      </c>
      <c r="P925">
        <v>18</v>
      </c>
      <c r="Q925">
        <v>202201</v>
      </c>
      <c r="R925">
        <v>202252</v>
      </c>
      <c r="S925"/>
      <c r="T925"/>
      <c r="U925" t="s">
        <v>1310</v>
      </c>
      <c r="V925">
        <v>58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 t="s">
        <v>40</v>
      </c>
      <c r="AP925" t="s">
        <v>41</v>
      </c>
      <c r="AQ925"/>
      <c r="AR925"/>
      <c r="AS925"/>
      <c r="AT925"/>
      <c r="AU925"/>
      <c r="AV925"/>
      <c r="AW925"/>
      <c r="AX925"/>
      <c r="AY925"/>
      <c r="AZ925"/>
      <c r="BA925"/>
      <c r="BB925"/>
      <c r="BC925" t="s">
        <v>29</v>
      </c>
      <c r="BD925" t="s">
        <v>30</v>
      </c>
      <c r="BE925"/>
      <c r="BF925"/>
      <c r="BG925"/>
      <c r="BH925"/>
      <c r="BI925"/>
      <c r="BJ925"/>
      <c r="BK925"/>
      <c r="BL925"/>
      <c r="BM925" t="s">
        <v>29</v>
      </c>
    </row>
    <row r="926" spans="1:65" x14ac:dyDescent="0.2">
      <c r="A926">
        <v>80994</v>
      </c>
      <c r="B926" t="s">
        <v>1311</v>
      </c>
      <c r="C926">
        <v>718</v>
      </c>
      <c r="D926" t="s">
        <v>24</v>
      </c>
      <c r="E926" t="s">
        <v>25</v>
      </c>
      <c r="F926"/>
      <c r="G926">
        <v>0.63</v>
      </c>
      <c r="H926">
        <v>31.5</v>
      </c>
      <c r="I926">
        <v>0.3</v>
      </c>
      <c r="J926">
        <v>0.9</v>
      </c>
      <c r="K926">
        <v>0.81</v>
      </c>
      <c r="L926">
        <v>0</v>
      </c>
      <c r="M926">
        <v>0</v>
      </c>
      <c r="N926">
        <v>0.9</v>
      </c>
      <c r="O926">
        <v>45</v>
      </c>
      <c r="P926">
        <v>50</v>
      </c>
      <c r="Q926">
        <v>202201</v>
      </c>
      <c r="R926">
        <v>202252</v>
      </c>
      <c r="S926"/>
      <c r="T926"/>
      <c r="U926" t="s">
        <v>1312</v>
      </c>
      <c r="V926">
        <v>30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 t="s">
        <v>40</v>
      </c>
      <c r="AP926" t="s">
        <v>41</v>
      </c>
      <c r="AQ926"/>
      <c r="AR926"/>
      <c r="AS926"/>
      <c r="AT926"/>
      <c r="AU926"/>
      <c r="AV926"/>
      <c r="AW926"/>
      <c r="AX926"/>
      <c r="AY926"/>
      <c r="AZ926"/>
      <c r="BA926"/>
      <c r="BB926"/>
      <c r="BC926" t="s">
        <v>29</v>
      </c>
      <c r="BD926" t="s">
        <v>30</v>
      </c>
      <c r="BE926"/>
      <c r="BF926"/>
      <c r="BG926"/>
      <c r="BH926"/>
      <c r="BI926"/>
      <c r="BJ926"/>
      <c r="BK926"/>
      <c r="BL926"/>
      <c r="BM926" t="s">
        <v>29</v>
      </c>
    </row>
    <row r="927" spans="1:65" x14ac:dyDescent="0.2">
      <c r="A927">
        <v>80994</v>
      </c>
      <c r="B927" t="s">
        <v>1311</v>
      </c>
      <c r="C927">
        <v>718</v>
      </c>
      <c r="D927" t="s">
        <v>31</v>
      </c>
      <c r="E927" t="s">
        <v>32</v>
      </c>
      <c r="F927"/>
      <c r="G927">
        <v>0.47</v>
      </c>
      <c r="H927">
        <v>33.840000000000003</v>
      </c>
      <c r="I927">
        <v>0.3</v>
      </c>
      <c r="J927">
        <v>0.67200000000000004</v>
      </c>
      <c r="K927">
        <v>0.45</v>
      </c>
      <c r="L927">
        <v>0</v>
      </c>
      <c r="M927">
        <v>0</v>
      </c>
      <c r="N927">
        <v>0.67200000000000004</v>
      </c>
      <c r="O927">
        <v>48.38</v>
      </c>
      <c r="P927">
        <v>72</v>
      </c>
      <c r="Q927">
        <v>202201</v>
      </c>
      <c r="R927">
        <v>202252</v>
      </c>
      <c r="S927"/>
      <c r="T927"/>
      <c r="U927" t="s">
        <v>1313</v>
      </c>
      <c r="V927">
        <v>14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 t="s">
        <v>40</v>
      </c>
      <c r="AP927" t="s">
        <v>41</v>
      </c>
      <c r="AQ927"/>
      <c r="AR927"/>
      <c r="AS927"/>
      <c r="AT927"/>
      <c r="AU927"/>
      <c r="AV927"/>
      <c r="AW927"/>
      <c r="AX927"/>
      <c r="AY927"/>
      <c r="AZ927"/>
      <c r="BA927"/>
      <c r="BB927"/>
      <c r="BC927" t="s">
        <v>29</v>
      </c>
      <c r="BD927" t="s">
        <v>30</v>
      </c>
      <c r="BE927"/>
      <c r="BF927"/>
      <c r="BG927"/>
      <c r="BH927"/>
      <c r="BI927"/>
      <c r="BJ927"/>
      <c r="BK927"/>
      <c r="BL927"/>
      <c r="BM927" t="s">
        <v>29</v>
      </c>
    </row>
    <row r="928" spans="1:65" x14ac:dyDescent="0.2">
      <c r="A928">
        <v>80994</v>
      </c>
      <c r="B928" t="s">
        <v>1311</v>
      </c>
      <c r="C928">
        <v>718</v>
      </c>
      <c r="D928" t="s">
        <v>34</v>
      </c>
      <c r="E928" t="s">
        <v>35</v>
      </c>
      <c r="F928" t="s">
        <v>36</v>
      </c>
      <c r="G928">
        <v>1.49</v>
      </c>
      <c r="H928">
        <v>26.82</v>
      </c>
      <c r="I928">
        <v>0.3</v>
      </c>
      <c r="J928">
        <v>2.129</v>
      </c>
      <c r="K928">
        <v>4.53</v>
      </c>
      <c r="L928">
        <v>0</v>
      </c>
      <c r="M928">
        <v>0</v>
      </c>
      <c r="N928">
        <v>2.129</v>
      </c>
      <c r="O928">
        <v>38.32</v>
      </c>
      <c r="P928">
        <v>18</v>
      </c>
      <c r="Q928">
        <v>202201</v>
      </c>
      <c r="R928">
        <v>202252</v>
      </c>
      <c r="S928"/>
      <c r="T928"/>
      <c r="U928" t="s">
        <v>1314</v>
      </c>
      <c r="V928">
        <v>59</v>
      </c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 t="s">
        <v>40</v>
      </c>
      <c r="AP928" t="s">
        <v>41</v>
      </c>
      <c r="AQ928"/>
      <c r="AR928"/>
      <c r="AS928"/>
      <c r="AT928"/>
      <c r="AU928"/>
      <c r="AV928"/>
      <c r="AW928"/>
      <c r="AX928"/>
      <c r="AY928"/>
      <c r="AZ928"/>
      <c r="BA928"/>
      <c r="BB928"/>
      <c r="BC928" t="s">
        <v>29</v>
      </c>
      <c r="BD928" t="s">
        <v>30</v>
      </c>
      <c r="BE928"/>
      <c r="BF928"/>
      <c r="BG928"/>
      <c r="BH928"/>
      <c r="BI928"/>
      <c r="BJ928"/>
      <c r="BK928"/>
      <c r="BL928"/>
      <c r="BM928" t="s">
        <v>29</v>
      </c>
    </row>
    <row r="929" spans="1:65" x14ac:dyDescent="0.2">
      <c r="A929">
        <v>80994</v>
      </c>
      <c r="B929" t="s">
        <v>1311</v>
      </c>
      <c r="C929">
        <v>718</v>
      </c>
      <c r="D929" t="s">
        <v>54</v>
      </c>
      <c r="E929" t="s">
        <v>55</v>
      </c>
      <c r="F929"/>
      <c r="G929">
        <v>0.41</v>
      </c>
      <c r="H929">
        <v>41.82</v>
      </c>
      <c r="I929">
        <v>0.3</v>
      </c>
      <c r="J929">
        <v>0.58599999999999997</v>
      </c>
      <c r="K929">
        <v>0.34</v>
      </c>
      <c r="L929">
        <v>0</v>
      </c>
      <c r="M929">
        <v>0</v>
      </c>
      <c r="N929">
        <v>0.58599999999999997</v>
      </c>
      <c r="O929">
        <v>59.77</v>
      </c>
      <c r="P929">
        <v>102</v>
      </c>
      <c r="Q929">
        <v>202201</v>
      </c>
      <c r="R929">
        <v>202252</v>
      </c>
      <c r="S929"/>
      <c r="T929"/>
      <c r="U929" t="s">
        <v>1315</v>
      </c>
      <c r="V929">
        <v>10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 t="s">
        <v>40</v>
      </c>
      <c r="AP929" t="s">
        <v>41</v>
      </c>
      <c r="AQ929"/>
      <c r="AR929"/>
      <c r="AS929"/>
      <c r="AT929"/>
      <c r="AU929"/>
      <c r="AV929"/>
      <c r="AW929"/>
      <c r="AX929"/>
      <c r="AY929"/>
      <c r="AZ929"/>
      <c r="BA929"/>
      <c r="BB929"/>
      <c r="BC929" t="s">
        <v>29</v>
      </c>
      <c r="BD929" t="s">
        <v>30</v>
      </c>
      <c r="BE929"/>
      <c r="BF929"/>
      <c r="BG929"/>
      <c r="BH929"/>
      <c r="BI929"/>
      <c r="BJ929"/>
      <c r="BK929"/>
      <c r="BL929"/>
      <c r="BM929" t="s">
        <v>29</v>
      </c>
    </row>
    <row r="930" spans="1:65" x14ac:dyDescent="0.2">
      <c r="A930">
        <v>80995</v>
      </c>
      <c r="B930" t="s">
        <v>1316</v>
      </c>
      <c r="C930">
        <v>718</v>
      </c>
      <c r="D930" t="s">
        <v>31</v>
      </c>
      <c r="E930" t="s">
        <v>32</v>
      </c>
      <c r="F930"/>
      <c r="G930">
        <v>0.56000000000000005</v>
      </c>
      <c r="H930">
        <v>40.32</v>
      </c>
      <c r="I930">
        <v>0.3</v>
      </c>
      <c r="J930">
        <v>0.8</v>
      </c>
      <c r="K930">
        <v>0.64</v>
      </c>
      <c r="L930">
        <v>0</v>
      </c>
      <c r="M930">
        <v>0</v>
      </c>
      <c r="N930">
        <v>0.8</v>
      </c>
      <c r="O930">
        <v>57.6</v>
      </c>
      <c r="P930">
        <v>72</v>
      </c>
      <c r="Q930">
        <v>202201</v>
      </c>
      <c r="R930">
        <v>202252</v>
      </c>
      <c r="S930"/>
      <c r="T930"/>
      <c r="U930" t="s">
        <v>1317</v>
      </c>
      <c r="V930">
        <v>23</v>
      </c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 t="s">
        <v>40</v>
      </c>
      <c r="AP930" t="s">
        <v>41</v>
      </c>
      <c r="AQ930"/>
      <c r="AR930"/>
      <c r="AS930"/>
      <c r="AT930"/>
      <c r="AU930"/>
      <c r="AV930"/>
      <c r="AW930"/>
      <c r="AX930"/>
      <c r="AY930"/>
      <c r="AZ930"/>
      <c r="BA930"/>
      <c r="BB930"/>
      <c r="BC930" t="s">
        <v>29</v>
      </c>
      <c r="BD930" t="s">
        <v>30</v>
      </c>
      <c r="BE930"/>
      <c r="BF930"/>
      <c r="BG930"/>
      <c r="BH930"/>
      <c r="BI930"/>
      <c r="BJ930"/>
      <c r="BK930"/>
      <c r="BL930"/>
      <c r="BM930" t="s">
        <v>29</v>
      </c>
    </row>
    <row r="931" spans="1:65" x14ac:dyDescent="0.2">
      <c r="A931">
        <v>81065</v>
      </c>
      <c r="B931" t="s">
        <v>1318</v>
      </c>
      <c r="C931">
        <v>718</v>
      </c>
      <c r="D931" t="s">
        <v>24</v>
      </c>
      <c r="E931" t="s">
        <v>25</v>
      </c>
      <c r="F931"/>
      <c r="G931">
        <v>0.63</v>
      </c>
      <c r="H931">
        <v>31.5</v>
      </c>
      <c r="I931">
        <v>0.3</v>
      </c>
      <c r="J931">
        <v>0.9</v>
      </c>
      <c r="K931">
        <v>0.81</v>
      </c>
      <c r="L931">
        <v>0</v>
      </c>
      <c r="M931">
        <v>0</v>
      </c>
      <c r="N931">
        <v>0.9</v>
      </c>
      <c r="O931">
        <v>45</v>
      </c>
      <c r="P931">
        <v>50</v>
      </c>
      <c r="Q931">
        <v>202201</v>
      </c>
      <c r="R931">
        <v>202252</v>
      </c>
      <c r="S931"/>
      <c r="T931"/>
      <c r="U931" t="s">
        <v>1319</v>
      </c>
      <c r="V931">
        <v>30</v>
      </c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 t="s">
        <v>27</v>
      </c>
      <c r="AN931" t="s">
        <v>28</v>
      </c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 t="s">
        <v>29</v>
      </c>
      <c r="BD931" t="s">
        <v>30</v>
      </c>
      <c r="BE931"/>
      <c r="BF931"/>
      <c r="BG931"/>
      <c r="BH931"/>
      <c r="BI931"/>
      <c r="BJ931"/>
      <c r="BK931"/>
      <c r="BL931"/>
      <c r="BM931" t="s">
        <v>29</v>
      </c>
    </row>
    <row r="932" spans="1:65" x14ac:dyDescent="0.2">
      <c r="A932">
        <v>81065</v>
      </c>
      <c r="B932" t="s">
        <v>1318</v>
      </c>
      <c r="C932">
        <v>718</v>
      </c>
      <c r="D932" t="s">
        <v>31</v>
      </c>
      <c r="E932" t="s">
        <v>32</v>
      </c>
      <c r="F932"/>
      <c r="G932">
        <v>0.53</v>
      </c>
      <c r="H932">
        <v>38.159999999999997</v>
      </c>
      <c r="I932">
        <v>0.3</v>
      </c>
      <c r="J932">
        <v>0.75800000000000001</v>
      </c>
      <c r="K932">
        <v>0.56999999999999995</v>
      </c>
      <c r="L932">
        <v>0</v>
      </c>
      <c r="M932">
        <v>0</v>
      </c>
      <c r="N932">
        <v>0.75800000000000001</v>
      </c>
      <c r="O932">
        <v>54.57</v>
      </c>
      <c r="P932">
        <v>72</v>
      </c>
      <c r="Q932">
        <v>202201</v>
      </c>
      <c r="R932">
        <v>202252</v>
      </c>
      <c r="S932"/>
      <c r="T932"/>
      <c r="U932" t="s">
        <v>1320</v>
      </c>
      <c r="V932">
        <v>20</v>
      </c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 t="s">
        <v>27</v>
      </c>
      <c r="AN932" t="s">
        <v>28</v>
      </c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 t="s">
        <v>29</v>
      </c>
      <c r="BD932" t="s">
        <v>30</v>
      </c>
      <c r="BE932"/>
      <c r="BF932"/>
      <c r="BG932"/>
      <c r="BH932"/>
      <c r="BI932"/>
      <c r="BJ932"/>
      <c r="BK932"/>
      <c r="BL932"/>
      <c r="BM932" t="s">
        <v>29</v>
      </c>
    </row>
    <row r="933" spans="1:65" x14ac:dyDescent="0.2">
      <c r="A933">
        <v>81065</v>
      </c>
      <c r="B933" t="s">
        <v>1318</v>
      </c>
      <c r="C933">
        <v>718</v>
      </c>
      <c r="D933" t="s">
        <v>34</v>
      </c>
      <c r="E933" t="s">
        <v>35</v>
      </c>
      <c r="F933" t="s">
        <v>36</v>
      </c>
      <c r="G933">
        <v>1.49</v>
      </c>
      <c r="H933">
        <v>26.82</v>
      </c>
      <c r="I933">
        <v>0.3</v>
      </c>
      <c r="J933">
        <v>2.129</v>
      </c>
      <c r="K933">
        <v>4.53</v>
      </c>
      <c r="L933">
        <v>0</v>
      </c>
      <c r="M933">
        <v>0</v>
      </c>
      <c r="N933">
        <v>2.129</v>
      </c>
      <c r="O933">
        <v>38.32</v>
      </c>
      <c r="P933">
        <v>18</v>
      </c>
      <c r="Q933">
        <v>202201</v>
      </c>
      <c r="R933">
        <v>202252</v>
      </c>
      <c r="S933"/>
      <c r="T933"/>
      <c r="U933" t="s">
        <v>1321</v>
      </c>
      <c r="V933">
        <v>59</v>
      </c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 t="s">
        <v>27</v>
      </c>
      <c r="AN933" t="s">
        <v>28</v>
      </c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 t="s">
        <v>29</v>
      </c>
      <c r="BD933" t="s">
        <v>30</v>
      </c>
      <c r="BE933"/>
      <c r="BF933"/>
      <c r="BG933"/>
      <c r="BH933"/>
      <c r="BI933"/>
      <c r="BJ933"/>
      <c r="BK933"/>
      <c r="BL933"/>
      <c r="BM933" t="s">
        <v>29</v>
      </c>
    </row>
    <row r="934" spans="1:65" x14ac:dyDescent="0.2">
      <c r="A934">
        <v>81066</v>
      </c>
      <c r="B934" t="s">
        <v>1322</v>
      </c>
      <c r="C934">
        <v>718</v>
      </c>
      <c r="D934" t="s">
        <v>24</v>
      </c>
      <c r="E934" t="s">
        <v>25</v>
      </c>
      <c r="F934"/>
      <c r="G934">
        <v>0.63</v>
      </c>
      <c r="H934">
        <v>31.5</v>
      </c>
      <c r="I934">
        <v>0.3</v>
      </c>
      <c r="J934">
        <v>0.9</v>
      </c>
      <c r="K934">
        <v>0.81</v>
      </c>
      <c r="L934">
        <v>0</v>
      </c>
      <c r="M934">
        <v>0</v>
      </c>
      <c r="N934">
        <v>0.9</v>
      </c>
      <c r="O934">
        <v>45</v>
      </c>
      <c r="P934">
        <v>50</v>
      </c>
      <c r="Q934">
        <v>202201</v>
      </c>
      <c r="R934">
        <v>202252</v>
      </c>
      <c r="S934"/>
      <c r="T934"/>
      <c r="U934" t="s">
        <v>1323</v>
      </c>
      <c r="V934">
        <v>30</v>
      </c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 t="s">
        <v>27</v>
      </c>
      <c r="AN934" t="s">
        <v>28</v>
      </c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 t="s">
        <v>29</v>
      </c>
      <c r="BD934" t="s">
        <v>30</v>
      </c>
      <c r="BE934"/>
      <c r="BF934"/>
      <c r="BG934"/>
      <c r="BH934"/>
      <c r="BI934"/>
      <c r="BJ934"/>
      <c r="BK934"/>
      <c r="BL934"/>
      <c r="BM934" t="s">
        <v>29</v>
      </c>
    </row>
    <row r="935" spans="1:65" x14ac:dyDescent="0.2">
      <c r="A935">
        <v>81066</v>
      </c>
      <c r="B935" t="s">
        <v>1322</v>
      </c>
      <c r="C935">
        <v>718</v>
      </c>
      <c r="D935" t="s">
        <v>31</v>
      </c>
      <c r="E935" t="s">
        <v>32</v>
      </c>
      <c r="F935"/>
      <c r="G935">
        <v>0.53</v>
      </c>
      <c r="H935">
        <v>38.159999999999997</v>
      </c>
      <c r="I935">
        <v>0.3</v>
      </c>
      <c r="J935">
        <v>0.75800000000000001</v>
      </c>
      <c r="K935">
        <v>0.56999999999999995</v>
      </c>
      <c r="L935">
        <v>0</v>
      </c>
      <c r="M935">
        <v>0</v>
      </c>
      <c r="N935">
        <v>0.75800000000000001</v>
      </c>
      <c r="O935">
        <v>54.57</v>
      </c>
      <c r="P935">
        <v>72</v>
      </c>
      <c r="Q935">
        <v>202201</v>
      </c>
      <c r="R935">
        <v>202252</v>
      </c>
      <c r="S935"/>
      <c r="T935"/>
      <c r="U935" t="s">
        <v>1324</v>
      </c>
      <c r="V935">
        <v>20</v>
      </c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 t="s">
        <v>27</v>
      </c>
      <c r="AN935" t="s">
        <v>28</v>
      </c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 t="s">
        <v>29</v>
      </c>
      <c r="BD935" t="s">
        <v>30</v>
      </c>
      <c r="BE935"/>
      <c r="BF935"/>
      <c r="BG935"/>
      <c r="BH935"/>
      <c r="BI935"/>
      <c r="BJ935"/>
      <c r="BK935"/>
      <c r="BL935"/>
      <c r="BM935" t="s">
        <v>29</v>
      </c>
    </row>
    <row r="936" spans="1:65" x14ac:dyDescent="0.2">
      <c r="A936">
        <v>81066</v>
      </c>
      <c r="B936" t="s">
        <v>1322</v>
      </c>
      <c r="C936">
        <v>718</v>
      </c>
      <c r="D936" t="s">
        <v>34</v>
      </c>
      <c r="E936" t="s">
        <v>35</v>
      </c>
      <c r="F936" t="s">
        <v>36</v>
      </c>
      <c r="G936">
        <v>1.49</v>
      </c>
      <c r="H936">
        <v>26.82</v>
      </c>
      <c r="I936">
        <v>0.3</v>
      </c>
      <c r="J936">
        <v>2.129</v>
      </c>
      <c r="K936">
        <v>4.53</v>
      </c>
      <c r="L936">
        <v>0</v>
      </c>
      <c r="M936">
        <v>0</v>
      </c>
      <c r="N936">
        <v>2.129</v>
      </c>
      <c r="O936">
        <v>38.32</v>
      </c>
      <c r="P936">
        <v>18</v>
      </c>
      <c r="Q936">
        <v>202201</v>
      </c>
      <c r="R936">
        <v>202252</v>
      </c>
      <c r="S936"/>
      <c r="T936"/>
      <c r="U936" t="s">
        <v>1325</v>
      </c>
      <c r="V936">
        <v>59</v>
      </c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 t="s">
        <v>27</v>
      </c>
      <c r="AN936" t="s">
        <v>28</v>
      </c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 t="s">
        <v>29</v>
      </c>
      <c r="BD936" t="s">
        <v>30</v>
      </c>
      <c r="BE936"/>
      <c r="BF936"/>
      <c r="BG936"/>
      <c r="BH936"/>
      <c r="BI936"/>
      <c r="BJ936"/>
      <c r="BK936"/>
      <c r="BL936"/>
      <c r="BM936" t="s">
        <v>29</v>
      </c>
    </row>
    <row r="937" spans="1:65" x14ac:dyDescent="0.2">
      <c r="A937">
        <v>81067</v>
      </c>
      <c r="B937" t="s">
        <v>1326</v>
      </c>
      <c r="C937">
        <v>718</v>
      </c>
      <c r="D937" t="s">
        <v>31</v>
      </c>
      <c r="E937" t="s">
        <v>32</v>
      </c>
      <c r="F937"/>
      <c r="G937">
        <v>0.62</v>
      </c>
      <c r="H937">
        <v>44.64</v>
      </c>
      <c r="I937">
        <v>0.3</v>
      </c>
      <c r="J937">
        <v>0.88600000000000001</v>
      </c>
      <c r="K937">
        <v>0.78</v>
      </c>
      <c r="L937">
        <v>0</v>
      </c>
      <c r="M937">
        <v>0</v>
      </c>
      <c r="N937">
        <v>0.88600000000000001</v>
      </c>
      <c r="O937">
        <v>63.79</v>
      </c>
      <c r="P937">
        <v>72</v>
      </c>
      <c r="Q937">
        <v>202201</v>
      </c>
      <c r="R937">
        <v>202252</v>
      </c>
      <c r="S937"/>
      <c r="T937"/>
      <c r="U937" t="s">
        <v>1327</v>
      </c>
      <c r="V937">
        <v>29</v>
      </c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 t="s">
        <v>27</v>
      </c>
      <c r="AN937" t="s">
        <v>28</v>
      </c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 t="s">
        <v>29</v>
      </c>
      <c r="BD937" t="s">
        <v>30</v>
      </c>
      <c r="BE937"/>
      <c r="BF937"/>
      <c r="BG937"/>
      <c r="BH937"/>
      <c r="BI937"/>
      <c r="BJ937"/>
      <c r="BK937"/>
      <c r="BL937"/>
      <c r="BM937" t="s">
        <v>29</v>
      </c>
    </row>
    <row r="938" spans="1:65" x14ac:dyDescent="0.2">
      <c r="A938">
        <v>81067</v>
      </c>
      <c r="B938" t="s">
        <v>1326</v>
      </c>
      <c r="C938">
        <v>718</v>
      </c>
      <c r="D938" t="s">
        <v>34</v>
      </c>
      <c r="E938" t="s">
        <v>35</v>
      </c>
      <c r="F938" t="s">
        <v>36</v>
      </c>
      <c r="G938">
        <v>2.19</v>
      </c>
      <c r="H938">
        <v>39.42</v>
      </c>
      <c r="I938">
        <v>0.3</v>
      </c>
      <c r="J938">
        <v>3.129</v>
      </c>
      <c r="K938">
        <v>9.7899999999999991</v>
      </c>
      <c r="L938">
        <v>0</v>
      </c>
      <c r="M938">
        <v>0</v>
      </c>
      <c r="N938">
        <v>3.129</v>
      </c>
      <c r="O938">
        <v>56.32</v>
      </c>
      <c r="P938">
        <v>18</v>
      </c>
      <c r="Q938">
        <v>202201</v>
      </c>
      <c r="R938">
        <v>202252</v>
      </c>
      <c r="S938"/>
      <c r="T938"/>
      <c r="U938" t="s">
        <v>1328</v>
      </c>
      <c r="V938">
        <v>66</v>
      </c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 t="s">
        <v>27</v>
      </c>
      <c r="AN938" t="s">
        <v>28</v>
      </c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 t="s">
        <v>29</v>
      </c>
      <c r="BD938" t="s">
        <v>30</v>
      </c>
      <c r="BE938"/>
      <c r="BF938"/>
      <c r="BG938"/>
      <c r="BH938"/>
      <c r="BI938"/>
      <c r="BJ938"/>
      <c r="BK938"/>
      <c r="BL938"/>
      <c r="BM938" t="s">
        <v>29</v>
      </c>
    </row>
    <row r="939" spans="1:65" x14ac:dyDescent="0.2">
      <c r="A939">
        <v>82260</v>
      </c>
      <c r="B939" t="s">
        <v>1329</v>
      </c>
      <c r="C939">
        <v>718</v>
      </c>
      <c r="D939" t="s">
        <v>24</v>
      </c>
      <c r="E939" t="s">
        <v>25</v>
      </c>
      <c r="F939"/>
      <c r="G939">
        <v>0.68</v>
      </c>
      <c r="H939">
        <v>34</v>
      </c>
      <c r="I939">
        <v>0.3</v>
      </c>
      <c r="J939">
        <v>0.97199999999999998</v>
      </c>
      <c r="K939">
        <v>0.94</v>
      </c>
      <c r="L939">
        <v>0</v>
      </c>
      <c r="M939">
        <v>0</v>
      </c>
      <c r="N939">
        <v>0.97199999999999998</v>
      </c>
      <c r="O939">
        <v>48.6</v>
      </c>
      <c r="P939">
        <v>50</v>
      </c>
      <c r="Q939">
        <v>202201</v>
      </c>
      <c r="R939">
        <v>202252</v>
      </c>
      <c r="S939"/>
      <c r="T939"/>
      <c r="U939" t="s">
        <v>1330</v>
      </c>
      <c r="V939">
        <v>34</v>
      </c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 t="s">
        <v>40</v>
      </c>
      <c r="AP939" t="s">
        <v>41</v>
      </c>
      <c r="AQ939"/>
      <c r="AR939"/>
      <c r="AS939"/>
      <c r="AT939"/>
      <c r="AU939"/>
      <c r="AV939"/>
      <c r="AW939"/>
      <c r="AX939"/>
      <c r="AY939"/>
      <c r="AZ939"/>
      <c r="BA939"/>
      <c r="BB939"/>
      <c r="BC939" t="s">
        <v>29</v>
      </c>
      <c r="BD939" t="s">
        <v>30</v>
      </c>
      <c r="BE939"/>
      <c r="BF939"/>
      <c r="BG939"/>
      <c r="BH939"/>
      <c r="BI939"/>
      <c r="BJ939"/>
      <c r="BK939"/>
      <c r="BL939"/>
      <c r="BM939" t="s">
        <v>29</v>
      </c>
    </row>
    <row r="940" spans="1:65" x14ac:dyDescent="0.2">
      <c r="A940">
        <v>82260</v>
      </c>
      <c r="B940" t="s">
        <v>1329</v>
      </c>
      <c r="C940">
        <v>718</v>
      </c>
      <c r="D940" t="s">
        <v>31</v>
      </c>
      <c r="E940" t="s">
        <v>32</v>
      </c>
      <c r="F940"/>
      <c r="G940">
        <v>0.57999999999999996</v>
      </c>
      <c r="H940">
        <v>41.76</v>
      </c>
      <c r="I940">
        <v>0.3</v>
      </c>
      <c r="J940">
        <v>0.82899999999999996</v>
      </c>
      <c r="K940">
        <v>0.68</v>
      </c>
      <c r="L940">
        <v>0</v>
      </c>
      <c r="M940">
        <v>0</v>
      </c>
      <c r="N940">
        <v>0.82899999999999996</v>
      </c>
      <c r="O940">
        <v>59.68</v>
      </c>
      <c r="P940">
        <v>72</v>
      </c>
      <c r="Q940">
        <v>202201</v>
      </c>
      <c r="R940">
        <v>202252</v>
      </c>
      <c r="S940"/>
      <c r="T940"/>
      <c r="U940" t="s">
        <v>1331</v>
      </c>
      <c r="V940">
        <v>25</v>
      </c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 t="s">
        <v>40</v>
      </c>
      <c r="AP940" t="s">
        <v>41</v>
      </c>
      <c r="AQ940"/>
      <c r="AR940"/>
      <c r="AS940"/>
      <c r="AT940"/>
      <c r="AU940"/>
      <c r="AV940"/>
      <c r="AW940"/>
      <c r="AX940"/>
      <c r="AY940"/>
      <c r="AZ940"/>
      <c r="BA940"/>
      <c r="BB940"/>
      <c r="BC940" t="s">
        <v>29</v>
      </c>
      <c r="BD940" t="s">
        <v>30</v>
      </c>
      <c r="BE940"/>
      <c r="BF940"/>
      <c r="BG940"/>
      <c r="BH940"/>
      <c r="BI940"/>
      <c r="BJ940"/>
      <c r="BK940"/>
      <c r="BL940"/>
      <c r="BM940" t="s">
        <v>29</v>
      </c>
    </row>
    <row r="941" spans="1:65" x14ac:dyDescent="0.2">
      <c r="A941">
        <v>82261</v>
      </c>
      <c r="B941" t="s">
        <v>1332</v>
      </c>
      <c r="C941">
        <v>718</v>
      </c>
      <c r="D941" t="s">
        <v>24</v>
      </c>
      <c r="E941" t="s">
        <v>25</v>
      </c>
      <c r="F941"/>
      <c r="G941">
        <v>0.61</v>
      </c>
      <c r="H941">
        <v>30.5</v>
      </c>
      <c r="I941">
        <v>0.3</v>
      </c>
      <c r="J941">
        <v>0.872</v>
      </c>
      <c r="K941">
        <v>0.76</v>
      </c>
      <c r="L941">
        <v>0</v>
      </c>
      <c r="M941">
        <v>0</v>
      </c>
      <c r="N941">
        <v>0.872</v>
      </c>
      <c r="O941">
        <v>43.6</v>
      </c>
      <c r="P941">
        <v>50</v>
      </c>
      <c r="Q941">
        <v>202201</v>
      </c>
      <c r="R941">
        <v>202252</v>
      </c>
      <c r="S941"/>
      <c r="T941"/>
      <c r="U941" t="s">
        <v>1333</v>
      </c>
      <c r="V941">
        <v>28</v>
      </c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 t="s">
        <v>40</v>
      </c>
      <c r="AP941" t="s">
        <v>41</v>
      </c>
      <c r="AQ941"/>
      <c r="AR941"/>
      <c r="AS941"/>
      <c r="AT941"/>
      <c r="AU941"/>
      <c r="AV941"/>
      <c r="AW941"/>
      <c r="AX941"/>
      <c r="AY941"/>
      <c r="AZ941"/>
      <c r="BA941"/>
      <c r="BB941"/>
      <c r="BC941" t="s">
        <v>29</v>
      </c>
      <c r="BD941" t="s">
        <v>30</v>
      </c>
      <c r="BE941"/>
      <c r="BF941"/>
      <c r="BG941"/>
      <c r="BH941"/>
      <c r="BI941"/>
      <c r="BJ941"/>
      <c r="BK941"/>
      <c r="BL941"/>
      <c r="BM941" t="s">
        <v>29</v>
      </c>
    </row>
    <row r="942" spans="1:65" x14ac:dyDescent="0.2">
      <c r="A942">
        <v>82261</v>
      </c>
      <c r="B942" t="s">
        <v>1332</v>
      </c>
      <c r="C942">
        <v>718</v>
      </c>
      <c r="D942" t="s">
        <v>31</v>
      </c>
      <c r="E942" t="s">
        <v>32</v>
      </c>
      <c r="F942"/>
      <c r="G942">
        <v>0.51</v>
      </c>
      <c r="H942">
        <v>36.72</v>
      </c>
      <c r="I942">
        <v>0.3</v>
      </c>
      <c r="J942">
        <v>0.72899999999999998</v>
      </c>
      <c r="K942">
        <v>0.53</v>
      </c>
      <c r="L942">
        <v>0</v>
      </c>
      <c r="M942">
        <v>0</v>
      </c>
      <c r="N942">
        <v>0.72899999999999998</v>
      </c>
      <c r="O942">
        <v>52.48</v>
      </c>
      <c r="P942">
        <v>72</v>
      </c>
      <c r="Q942">
        <v>202201</v>
      </c>
      <c r="R942">
        <v>202252</v>
      </c>
      <c r="S942"/>
      <c r="T942"/>
      <c r="U942" t="s">
        <v>1334</v>
      </c>
      <c r="V942">
        <v>18</v>
      </c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 t="s">
        <v>40</v>
      </c>
      <c r="AP942" t="s">
        <v>41</v>
      </c>
      <c r="AQ942"/>
      <c r="AR942"/>
      <c r="AS942"/>
      <c r="AT942"/>
      <c r="AU942"/>
      <c r="AV942"/>
      <c r="AW942"/>
      <c r="AX942"/>
      <c r="AY942"/>
      <c r="AZ942"/>
      <c r="BA942"/>
      <c r="BB942"/>
      <c r="BC942" t="s">
        <v>29</v>
      </c>
      <c r="BD942" t="s">
        <v>30</v>
      </c>
      <c r="BE942"/>
      <c r="BF942"/>
      <c r="BG942"/>
      <c r="BH942"/>
      <c r="BI942"/>
      <c r="BJ942"/>
      <c r="BK942"/>
      <c r="BL942"/>
      <c r="BM942" t="s">
        <v>29</v>
      </c>
    </row>
    <row r="943" spans="1:65" x14ac:dyDescent="0.2">
      <c r="A943">
        <v>82261</v>
      </c>
      <c r="B943" t="s">
        <v>1332</v>
      </c>
      <c r="C943">
        <v>718</v>
      </c>
      <c r="D943" t="s">
        <v>34</v>
      </c>
      <c r="E943" t="s">
        <v>35</v>
      </c>
      <c r="F943" t="s">
        <v>36</v>
      </c>
      <c r="G943">
        <v>1.47</v>
      </c>
      <c r="H943">
        <v>26.46</v>
      </c>
      <c r="I943">
        <v>0.3</v>
      </c>
      <c r="J943">
        <v>2.1</v>
      </c>
      <c r="K943">
        <v>4.41</v>
      </c>
      <c r="L943">
        <v>0</v>
      </c>
      <c r="M943">
        <v>0</v>
      </c>
      <c r="N943">
        <v>2.1</v>
      </c>
      <c r="O943">
        <v>37.799999999999997</v>
      </c>
      <c r="P943">
        <v>18</v>
      </c>
      <c r="Q943">
        <v>202201</v>
      </c>
      <c r="R943">
        <v>202252</v>
      </c>
      <c r="S943"/>
      <c r="T943"/>
      <c r="U943" t="s">
        <v>1335</v>
      </c>
      <c r="V943">
        <v>57</v>
      </c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 t="s">
        <v>40</v>
      </c>
      <c r="AP943" t="s">
        <v>41</v>
      </c>
      <c r="AQ943"/>
      <c r="AR943"/>
      <c r="AS943"/>
      <c r="AT943"/>
      <c r="AU943"/>
      <c r="AV943"/>
      <c r="AW943"/>
      <c r="AX943"/>
      <c r="AY943"/>
      <c r="AZ943"/>
      <c r="BA943"/>
      <c r="BB943"/>
      <c r="BC943" t="s">
        <v>29</v>
      </c>
      <c r="BD943" t="s">
        <v>30</v>
      </c>
      <c r="BE943"/>
      <c r="BF943"/>
      <c r="BG943"/>
      <c r="BH943"/>
      <c r="BI943"/>
      <c r="BJ943"/>
      <c r="BK943"/>
      <c r="BL943"/>
      <c r="BM943" t="s">
        <v>29</v>
      </c>
    </row>
    <row r="944" spans="1:65" x14ac:dyDescent="0.2">
      <c r="A944">
        <v>82262</v>
      </c>
      <c r="B944" t="s">
        <v>1336</v>
      </c>
      <c r="C944">
        <v>718</v>
      </c>
      <c r="D944" t="s">
        <v>31</v>
      </c>
      <c r="E944" t="s">
        <v>32</v>
      </c>
      <c r="F944"/>
      <c r="G944">
        <v>0.9</v>
      </c>
      <c r="H944">
        <v>64.8</v>
      </c>
      <c r="I944">
        <v>0.3</v>
      </c>
      <c r="J944">
        <v>1.286</v>
      </c>
      <c r="K944">
        <v>1.65</v>
      </c>
      <c r="L944">
        <v>0</v>
      </c>
      <c r="M944">
        <v>0</v>
      </c>
      <c r="N944">
        <v>1.286</v>
      </c>
      <c r="O944">
        <v>92.59</v>
      </c>
      <c r="P944">
        <v>72</v>
      </c>
      <c r="Q944">
        <v>202201</v>
      </c>
      <c r="R944">
        <v>202252</v>
      </c>
      <c r="S944"/>
      <c r="T944"/>
      <c r="U944" t="s">
        <v>1337</v>
      </c>
      <c r="V944">
        <v>51</v>
      </c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 t="s">
        <v>40</v>
      </c>
      <c r="AP944" t="s">
        <v>41</v>
      </c>
      <c r="AQ944"/>
      <c r="AR944"/>
      <c r="AS944"/>
      <c r="AT944"/>
      <c r="AU944"/>
      <c r="AV944"/>
      <c r="AW944"/>
      <c r="AX944"/>
      <c r="AY944"/>
      <c r="AZ944"/>
      <c r="BA944"/>
      <c r="BB944"/>
      <c r="BC944" t="s">
        <v>29</v>
      </c>
      <c r="BD944" t="s">
        <v>30</v>
      </c>
      <c r="BE944"/>
      <c r="BF944"/>
      <c r="BG944"/>
      <c r="BH944"/>
      <c r="BI944"/>
      <c r="BJ944"/>
      <c r="BK944"/>
      <c r="BL944"/>
      <c r="BM944" t="s">
        <v>29</v>
      </c>
    </row>
    <row r="945" spans="1:65" x14ac:dyDescent="0.2">
      <c r="A945">
        <v>82266</v>
      </c>
      <c r="B945" t="s">
        <v>1338</v>
      </c>
      <c r="C945">
        <v>718</v>
      </c>
      <c r="D945" t="s">
        <v>31</v>
      </c>
      <c r="E945" t="s">
        <v>32</v>
      </c>
      <c r="F945"/>
      <c r="G945">
        <v>0.69</v>
      </c>
      <c r="H945">
        <v>49.68</v>
      </c>
      <c r="I945">
        <v>0.3</v>
      </c>
      <c r="J945">
        <v>0.98599999999999999</v>
      </c>
      <c r="K945">
        <v>0.97</v>
      </c>
      <c r="L945">
        <v>0</v>
      </c>
      <c r="M945">
        <v>0</v>
      </c>
      <c r="N945">
        <v>0.98599999999999999</v>
      </c>
      <c r="O945">
        <v>70.989999999999995</v>
      </c>
      <c r="P945">
        <v>72</v>
      </c>
      <c r="Q945">
        <v>202201</v>
      </c>
      <c r="R945">
        <v>202252</v>
      </c>
      <c r="S945"/>
      <c r="T945"/>
      <c r="U945" t="s">
        <v>1339</v>
      </c>
      <c r="V945">
        <v>35</v>
      </c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 t="s">
        <v>40</v>
      </c>
      <c r="AP945" t="s">
        <v>41</v>
      </c>
      <c r="AQ945"/>
      <c r="AR945"/>
      <c r="AS945"/>
      <c r="AT945"/>
      <c r="AU945"/>
      <c r="AV945"/>
      <c r="AW945"/>
      <c r="AX945"/>
      <c r="AY945"/>
      <c r="AZ945"/>
      <c r="BA945"/>
      <c r="BB945"/>
      <c r="BC945" t="s">
        <v>29</v>
      </c>
      <c r="BD945" t="s">
        <v>30</v>
      </c>
      <c r="BE945"/>
      <c r="BF945"/>
      <c r="BG945"/>
      <c r="BH945"/>
      <c r="BI945"/>
      <c r="BJ945"/>
      <c r="BK945"/>
      <c r="BL945"/>
      <c r="BM945" t="s">
        <v>29</v>
      </c>
    </row>
    <row r="946" spans="1:65" x14ac:dyDescent="0.2">
      <c r="A946">
        <v>82267</v>
      </c>
      <c r="B946" t="s">
        <v>1340</v>
      </c>
      <c r="C946">
        <v>718</v>
      </c>
      <c r="D946" t="s">
        <v>31</v>
      </c>
      <c r="E946" t="s">
        <v>32</v>
      </c>
      <c r="F946"/>
      <c r="G946">
        <v>0.59</v>
      </c>
      <c r="H946">
        <v>42.48</v>
      </c>
      <c r="I946">
        <v>0.3</v>
      </c>
      <c r="J946">
        <v>0.84299999999999997</v>
      </c>
      <c r="K946">
        <v>0.71</v>
      </c>
      <c r="L946">
        <v>0</v>
      </c>
      <c r="M946">
        <v>0</v>
      </c>
      <c r="N946">
        <v>0.84299999999999997</v>
      </c>
      <c r="O946">
        <v>60.69</v>
      </c>
      <c r="P946">
        <v>72</v>
      </c>
      <c r="Q946">
        <v>202201</v>
      </c>
      <c r="R946">
        <v>202252</v>
      </c>
      <c r="S946"/>
      <c r="T946"/>
      <c r="U946" t="s">
        <v>1341</v>
      </c>
      <c r="V946">
        <v>26</v>
      </c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 t="s">
        <v>40</v>
      </c>
      <c r="AP946" t="s">
        <v>41</v>
      </c>
      <c r="AQ946"/>
      <c r="AR946"/>
      <c r="AS946"/>
      <c r="AT946"/>
      <c r="AU946"/>
      <c r="AV946"/>
      <c r="AW946"/>
      <c r="AX946"/>
      <c r="AY946"/>
      <c r="AZ946"/>
      <c r="BA946"/>
      <c r="BB946"/>
      <c r="BC946" t="s">
        <v>29</v>
      </c>
      <c r="BD946" t="s">
        <v>30</v>
      </c>
      <c r="BE946"/>
      <c r="BF946"/>
      <c r="BG946"/>
      <c r="BH946"/>
      <c r="BI946"/>
      <c r="BJ946"/>
      <c r="BK946"/>
      <c r="BL946"/>
      <c r="BM946" t="s">
        <v>29</v>
      </c>
    </row>
    <row r="947" spans="1:65" x14ac:dyDescent="0.2">
      <c r="A947">
        <v>82270</v>
      </c>
      <c r="B947" t="s">
        <v>1342</v>
      </c>
      <c r="C947">
        <v>718</v>
      </c>
      <c r="D947" t="s">
        <v>31</v>
      </c>
      <c r="E947" t="s">
        <v>32</v>
      </c>
      <c r="F947"/>
      <c r="G947">
        <v>0.6</v>
      </c>
      <c r="H947">
        <v>43.2</v>
      </c>
      <c r="I947">
        <v>0.3</v>
      </c>
      <c r="J947">
        <v>0.85799999999999998</v>
      </c>
      <c r="K947">
        <v>0.73</v>
      </c>
      <c r="L947">
        <v>0</v>
      </c>
      <c r="M947">
        <v>0</v>
      </c>
      <c r="N947">
        <v>0.85799999999999998</v>
      </c>
      <c r="O947">
        <v>61.77</v>
      </c>
      <c r="P947">
        <v>72</v>
      </c>
      <c r="Q947">
        <v>202201</v>
      </c>
      <c r="R947">
        <v>202252</v>
      </c>
      <c r="S947"/>
      <c r="T947"/>
      <c r="U947" t="s">
        <v>1343</v>
      </c>
      <c r="V947">
        <v>27</v>
      </c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 t="s">
        <v>40</v>
      </c>
      <c r="AP947" t="s">
        <v>41</v>
      </c>
      <c r="AQ947"/>
      <c r="AR947"/>
      <c r="AS947"/>
      <c r="AT947"/>
      <c r="AU947"/>
      <c r="AV947"/>
      <c r="AW947"/>
      <c r="AX947"/>
      <c r="AY947"/>
      <c r="AZ947"/>
      <c r="BA947"/>
      <c r="BB947"/>
      <c r="BC947" t="s">
        <v>29</v>
      </c>
      <c r="BD947" t="s">
        <v>30</v>
      </c>
      <c r="BE947"/>
      <c r="BF947"/>
      <c r="BG947"/>
      <c r="BH947"/>
      <c r="BI947"/>
      <c r="BJ947"/>
      <c r="BK947"/>
      <c r="BL947"/>
      <c r="BM947" t="s">
        <v>29</v>
      </c>
    </row>
    <row r="948" spans="1:65" x14ac:dyDescent="0.2">
      <c r="A948">
        <v>82275</v>
      </c>
      <c r="B948" t="s">
        <v>1344</v>
      </c>
      <c r="C948">
        <v>718</v>
      </c>
      <c r="D948" t="s">
        <v>24</v>
      </c>
      <c r="E948" t="s">
        <v>25</v>
      </c>
      <c r="F948"/>
      <c r="G948">
        <v>0.65</v>
      </c>
      <c r="H948">
        <v>32.5</v>
      </c>
      <c r="I948">
        <v>0.3</v>
      </c>
      <c r="J948">
        <v>0.92900000000000005</v>
      </c>
      <c r="K948">
        <v>0.86</v>
      </c>
      <c r="L948">
        <v>0</v>
      </c>
      <c r="M948">
        <v>0</v>
      </c>
      <c r="N948">
        <v>0.92900000000000005</v>
      </c>
      <c r="O948">
        <v>46.45</v>
      </c>
      <c r="P948">
        <v>50</v>
      </c>
      <c r="Q948">
        <v>202201</v>
      </c>
      <c r="R948">
        <v>202252</v>
      </c>
      <c r="S948"/>
      <c r="T948"/>
      <c r="U948" t="s">
        <v>1345</v>
      </c>
      <c r="V948">
        <v>31</v>
      </c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 t="s">
        <v>40</v>
      </c>
      <c r="AP948" t="s">
        <v>41</v>
      </c>
      <c r="AQ948"/>
      <c r="AR948"/>
      <c r="AS948"/>
      <c r="AT948"/>
      <c r="AU948"/>
      <c r="AV948"/>
      <c r="AW948"/>
      <c r="AX948"/>
      <c r="AY948"/>
      <c r="AZ948"/>
      <c r="BA948"/>
      <c r="BB948"/>
      <c r="BC948" t="s">
        <v>29</v>
      </c>
      <c r="BD948" t="s">
        <v>30</v>
      </c>
      <c r="BE948"/>
      <c r="BF948"/>
      <c r="BG948"/>
      <c r="BH948"/>
      <c r="BI948"/>
      <c r="BJ948"/>
      <c r="BK948"/>
      <c r="BL948"/>
      <c r="BM948" t="s">
        <v>29</v>
      </c>
    </row>
    <row r="949" spans="1:65" x14ac:dyDescent="0.2">
      <c r="A949">
        <v>82275</v>
      </c>
      <c r="B949" t="s">
        <v>1344</v>
      </c>
      <c r="C949">
        <v>718</v>
      </c>
      <c r="D949" t="s">
        <v>31</v>
      </c>
      <c r="E949" t="s">
        <v>32</v>
      </c>
      <c r="F949"/>
      <c r="G949">
        <v>0.55000000000000004</v>
      </c>
      <c r="H949">
        <v>39.6</v>
      </c>
      <c r="I949">
        <v>0.3</v>
      </c>
      <c r="J949">
        <v>0.78600000000000003</v>
      </c>
      <c r="K949">
        <v>0.61</v>
      </c>
      <c r="L949">
        <v>0</v>
      </c>
      <c r="M949">
        <v>0</v>
      </c>
      <c r="N949">
        <v>0.78600000000000003</v>
      </c>
      <c r="O949">
        <v>56.59</v>
      </c>
      <c r="P949">
        <v>72</v>
      </c>
      <c r="Q949">
        <v>202201</v>
      </c>
      <c r="R949">
        <v>202252</v>
      </c>
      <c r="S949"/>
      <c r="T949"/>
      <c r="U949" t="s">
        <v>1346</v>
      </c>
      <c r="V949">
        <v>22</v>
      </c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 t="s">
        <v>40</v>
      </c>
      <c r="AP949" t="s">
        <v>41</v>
      </c>
      <c r="AQ949"/>
      <c r="AR949"/>
      <c r="AS949"/>
      <c r="AT949"/>
      <c r="AU949"/>
      <c r="AV949"/>
      <c r="AW949"/>
      <c r="AX949"/>
      <c r="AY949"/>
      <c r="AZ949"/>
      <c r="BA949"/>
      <c r="BB949"/>
      <c r="BC949" t="s">
        <v>29</v>
      </c>
      <c r="BD949" t="s">
        <v>30</v>
      </c>
      <c r="BE949"/>
      <c r="BF949"/>
      <c r="BG949"/>
      <c r="BH949"/>
      <c r="BI949"/>
      <c r="BJ949"/>
      <c r="BK949"/>
      <c r="BL949"/>
      <c r="BM949" t="s">
        <v>29</v>
      </c>
    </row>
    <row r="950" spans="1:65" x14ac:dyDescent="0.2">
      <c r="A950">
        <v>82275</v>
      </c>
      <c r="B950" t="s">
        <v>1344</v>
      </c>
      <c r="C950">
        <v>718</v>
      </c>
      <c r="D950" t="s">
        <v>34</v>
      </c>
      <c r="E950" t="s">
        <v>35</v>
      </c>
      <c r="F950" t="s">
        <v>36</v>
      </c>
      <c r="G950">
        <v>1.51</v>
      </c>
      <c r="H950">
        <v>27.18</v>
      </c>
      <c r="I950">
        <v>0.3</v>
      </c>
      <c r="J950">
        <v>2.1579999999999999</v>
      </c>
      <c r="K950">
        <v>4.6500000000000004</v>
      </c>
      <c r="L950">
        <v>0</v>
      </c>
      <c r="M950">
        <v>0</v>
      </c>
      <c r="N950">
        <v>2.1579999999999999</v>
      </c>
      <c r="O950">
        <v>38.840000000000003</v>
      </c>
      <c r="P950">
        <v>18</v>
      </c>
      <c r="Q950">
        <v>202201</v>
      </c>
      <c r="R950">
        <v>202252</v>
      </c>
      <c r="S950"/>
      <c r="T950"/>
      <c r="U950" t="s">
        <v>1347</v>
      </c>
      <c r="V950">
        <v>60</v>
      </c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 t="s">
        <v>40</v>
      </c>
      <c r="AP950" t="s">
        <v>41</v>
      </c>
      <c r="AQ950"/>
      <c r="AR950"/>
      <c r="AS950"/>
      <c r="AT950"/>
      <c r="AU950"/>
      <c r="AV950"/>
      <c r="AW950"/>
      <c r="AX950"/>
      <c r="AY950"/>
      <c r="AZ950"/>
      <c r="BA950"/>
      <c r="BB950"/>
      <c r="BC950" t="s">
        <v>29</v>
      </c>
      <c r="BD950" t="s">
        <v>30</v>
      </c>
      <c r="BE950"/>
      <c r="BF950"/>
      <c r="BG950"/>
      <c r="BH950"/>
      <c r="BI950"/>
      <c r="BJ950"/>
      <c r="BK950"/>
      <c r="BL950"/>
      <c r="BM950" t="s">
        <v>29</v>
      </c>
    </row>
    <row r="951" spans="1:65" x14ac:dyDescent="0.2">
      <c r="A951">
        <v>82277</v>
      </c>
      <c r="B951" t="s">
        <v>1348</v>
      </c>
      <c r="C951">
        <v>718</v>
      </c>
      <c r="D951" t="s">
        <v>31</v>
      </c>
      <c r="E951" t="s">
        <v>32</v>
      </c>
      <c r="F951"/>
      <c r="G951">
        <v>0.56999999999999995</v>
      </c>
      <c r="H951">
        <v>41.04</v>
      </c>
      <c r="I951">
        <v>0.3</v>
      </c>
      <c r="J951">
        <v>0.81499999999999995</v>
      </c>
      <c r="K951">
        <v>0.66</v>
      </c>
      <c r="L951">
        <v>0</v>
      </c>
      <c r="M951">
        <v>0</v>
      </c>
      <c r="N951">
        <v>0.81499999999999995</v>
      </c>
      <c r="O951">
        <v>58.68</v>
      </c>
      <c r="P951">
        <v>72</v>
      </c>
      <c r="Q951">
        <v>202201</v>
      </c>
      <c r="R951">
        <v>202252</v>
      </c>
      <c r="S951"/>
      <c r="T951"/>
      <c r="U951" t="s">
        <v>1349</v>
      </c>
      <c r="V951">
        <v>24</v>
      </c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 t="s">
        <v>40</v>
      </c>
      <c r="AP951" t="s">
        <v>41</v>
      </c>
      <c r="AQ951"/>
      <c r="AR951"/>
      <c r="AS951"/>
      <c r="AT951"/>
      <c r="AU951"/>
      <c r="AV951"/>
      <c r="AW951"/>
      <c r="AX951"/>
      <c r="AY951"/>
      <c r="AZ951"/>
      <c r="BA951"/>
      <c r="BB951"/>
      <c r="BC951" t="s">
        <v>29</v>
      </c>
      <c r="BD951" t="s">
        <v>30</v>
      </c>
      <c r="BE951"/>
      <c r="BF951"/>
      <c r="BG951"/>
      <c r="BH951"/>
      <c r="BI951"/>
      <c r="BJ951"/>
      <c r="BK951"/>
      <c r="BL951"/>
      <c r="BM951" t="s">
        <v>29</v>
      </c>
    </row>
    <row r="952" spans="1:65" x14ac:dyDescent="0.2">
      <c r="A952">
        <v>82277</v>
      </c>
      <c r="B952" t="s">
        <v>1348</v>
      </c>
      <c r="C952">
        <v>718</v>
      </c>
      <c r="D952" t="s">
        <v>34</v>
      </c>
      <c r="E952" t="s">
        <v>35</v>
      </c>
      <c r="F952" t="s">
        <v>36</v>
      </c>
      <c r="G952">
        <v>1.53</v>
      </c>
      <c r="H952">
        <v>27.54</v>
      </c>
      <c r="I952">
        <v>0.3</v>
      </c>
      <c r="J952">
        <v>2.1859999999999999</v>
      </c>
      <c r="K952">
        <v>4.7699999999999996</v>
      </c>
      <c r="L952">
        <v>0</v>
      </c>
      <c r="M952">
        <v>0</v>
      </c>
      <c r="N952">
        <v>2.1859999999999999</v>
      </c>
      <c r="O952">
        <v>39.340000000000003</v>
      </c>
      <c r="P952">
        <v>18</v>
      </c>
      <c r="Q952">
        <v>202201</v>
      </c>
      <c r="R952">
        <v>202252</v>
      </c>
      <c r="S952"/>
      <c r="T952"/>
      <c r="U952" t="s">
        <v>1350</v>
      </c>
      <c r="V952">
        <v>61</v>
      </c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 t="s">
        <v>40</v>
      </c>
      <c r="AP952" t="s">
        <v>41</v>
      </c>
      <c r="AQ952"/>
      <c r="AR952"/>
      <c r="AS952"/>
      <c r="AT952"/>
      <c r="AU952"/>
      <c r="AV952"/>
      <c r="AW952"/>
      <c r="AX952"/>
      <c r="AY952"/>
      <c r="AZ952"/>
      <c r="BA952"/>
      <c r="BB952"/>
      <c r="BC952" t="s">
        <v>29</v>
      </c>
      <c r="BD952" t="s">
        <v>30</v>
      </c>
      <c r="BE952"/>
      <c r="BF952"/>
      <c r="BG952"/>
      <c r="BH952"/>
      <c r="BI952"/>
      <c r="BJ952"/>
      <c r="BK952"/>
      <c r="BL952"/>
      <c r="BM952" t="s">
        <v>29</v>
      </c>
    </row>
    <row r="953" spans="1:65" x14ac:dyDescent="0.2">
      <c r="A953">
        <v>82278</v>
      </c>
      <c r="B953" t="s">
        <v>1351</v>
      </c>
      <c r="C953">
        <v>718</v>
      </c>
      <c r="D953" t="s">
        <v>31</v>
      </c>
      <c r="E953" t="s">
        <v>32</v>
      </c>
      <c r="F953"/>
      <c r="G953">
        <v>0.8</v>
      </c>
      <c r="H953">
        <v>57.6</v>
      </c>
      <c r="I953">
        <v>0.3</v>
      </c>
      <c r="J953">
        <v>1.143</v>
      </c>
      <c r="K953">
        <v>1.3</v>
      </c>
      <c r="L953">
        <v>0</v>
      </c>
      <c r="M953">
        <v>0</v>
      </c>
      <c r="N953">
        <v>1.143</v>
      </c>
      <c r="O953">
        <v>82.29</v>
      </c>
      <c r="P953">
        <v>72</v>
      </c>
      <c r="Q953">
        <v>202201</v>
      </c>
      <c r="R953">
        <v>202252</v>
      </c>
      <c r="S953"/>
      <c r="T953"/>
      <c r="U953" t="s">
        <v>1352</v>
      </c>
      <c r="V953">
        <v>44</v>
      </c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 t="s">
        <v>40</v>
      </c>
      <c r="AP953" t="s">
        <v>41</v>
      </c>
      <c r="AQ953"/>
      <c r="AR953"/>
      <c r="AS953"/>
      <c r="AT953"/>
      <c r="AU953"/>
      <c r="AV953"/>
      <c r="AW953"/>
      <c r="AX953"/>
      <c r="AY953"/>
      <c r="AZ953"/>
      <c r="BA953"/>
      <c r="BB953"/>
      <c r="BC953" t="s">
        <v>29</v>
      </c>
      <c r="BD953" t="s">
        <v>30</v>
      </c>
      <c r="BE953"/>
      <c r="BF953"/>
      <c r="BG953"/>
      <c r="BH953"/>
      <c r="BI953"/>
      <c r="BJ953"/>
      <c r="BK953"/>
      <c r="BL953"/>
      <c r="BM953" t="s">
        <v>29</v>
      </c>
    </row>
    <row r="954" spans="1:65" x14ac:dyDescent="0.2">
      <c r="A954">
        <v>82279</v>
      </c>
      <c r="B954" t="s">
        <v>1353</v>
      </c>
      <c r="C954">
        <v>718</v>
      </c>
      <c r="D954" t="s">
        <v>31</v>
      </c>
      <c r="E954" t="s">
        <v>32</v>
      </c>
      <c r="F954"/>
      <c r="G954">
        <v>0.61</v>
      </c>
      <c r="H954">
        <v>43.92</v>
      </c>
      <c r="I954">
        <v>0.3</v>
      </c>
      <c r="J954">
        <v>0.872</v>
      </c>
      <c r="K954">
        <v>0.76</v>
      </c>
      <c r="L954">
        <v>0</v>
      </c>
      <c r="M954">
        <v>0</v>
      </c>
      <c r="N954">
        <v>0.872</v>
      </c>
      <c r="O954">
        <v>62.78</v>
      </c>
      <c r="P954">
        <v>72</v>
      </c>
      <c r="Q954">
        <v>202201</v>
      </c>
      <c r="R954">
        <v>202252</v>
      </c>
      <c r="S954"/>
      <c r="T954"/>
      <c r="U954" t="s">
        <v>1354</v>
      </c>
      <c r="V954">
        <v>28</v>
      </c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 t="s">
        <v>40</v>
      </c>
      <c r="AP954" t="s">
        <v>41</v>
      </c>
      <c r="AQ954"/>
      <c r="AR954"/>
      <c r="AS954"/>
      <c r="AT954"/>
      <c r="AU954"/>
      <c r="AV954"/>
      <c r="AW954"/>
      <c r="AX954"/>
      <c r="AY954"/>
      <c r="AZ954"/>
      <c r="BA954"/>
      <c r="BB954"/>
      <c r="BC954" t="s">
        <v>29</v>
      </c>
      <c r="BD954" t="s">
        <v>30</v>
      </c>
      <c r="BE954"/>
      <c r="BF954"/>
      <c r="BG954"/>
      <c r="BH954"/>
      <c r="BI954"/>
      <c r="BJ954"/>
      <c r="BK954"/>
      <c r="BL954"/>
      <c r="BM954" t="s">
        <v>29</v>
      </c>
    </row>
    <row r="955" spans="1:65" x14ac:dyDescent="0.2">
      <c r="A955">
        <v>82280</v>
      </c>
      <c r="B955" t="s">
        <v>1355</v>
      </c>
      <c r="C955">
        <v>718</v>
      </c>
      <c r="D955" t="s">
        <v>31</v>
      </c>
      <c r="E955" t="s">
        <v>32</v>
      </c>
      <c r="F955"/>
      <c r="G955">
        <v>0.59</v>
      </c>
      <c r="H955">
        <v>42.48</v>
      </c>
      <c r="I955">
        <v>0.3</v>
      </c>
      <c r="J955">
        <v>0.84299999999999997</v>
      </c>
      <c r="K955">
        <v>0.71</v>
      </c>
      <c r="L955">
        <v>0</v>
      </c>
      <c r="M955">
        <v>0</v>
      </c>
      <c r="N955">
        <v>0.84299999999999997</v>
      </c>
      <c r="O955">
        <v>60.69</v>
      </c>
      <c r="P955">
        <v>72</v>
      </c>
      <c r="Q955">
        <v>202201</v>
      </c>
      <c r="R955">
        <v>202252</v>
      </c>
      <c r="S955"/>
      <c r="T955"/>
      <c r="U955" t="s">
        <v>1356</v>
      </c>
      <c r="V955">
        <v>26</v>
      </c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 t="s">
        <v>40</v>
      </c>
      <c r="AP955" t="s">
        <v>41</v>
      </c>
      <c r="AQ955"/>
      <c r="AR955"/>
      <c r="AS955"/>
      <c r="AT955"/>
      <c r="AU955"/>
      <c r="AV955"/>
      <c r="AW955"/>
      <c r="AX955"/>
      <c r="AY955"/>
      <c r="AZ955"/>
      <c r="BA955"/>
      <c r="BB955"/>
      <c r="BC955" t="s">
        <v>29</v>
      </c>
      <c r="BD955" t="s">
        <v>30</v>
      </c>
      <c r="BE955"/>
      <c r="BF955"/>
      <c r="BG955"/>
      <c r="BH955"/>
      <c r="BI955"/>
      <c r="BJ955"/>
      <c r="BK955"/>
      <c r="BL955"/>
      <c r="BM955" t="s">
        <v>29</v>
      </c>
    </row>
    <row r="956" spans="1:65" x14ac:dyDescent="0.2">
      <c r="A956">
        <v>82280</v>
      </c>
      <c r="B956" t="s">
        <v>1355</v>
      </c>
      <c r="C956">
        <v>718</v>
      </c>
      <c r="D956" t="s">
        <v>34</v>
      </c>
      <c r="E956" t="s">
        <v>35</v>
      </c>
      <c r="F956" t="s">
        <v>36</v>
      </c>
      <c r="G956">
        <v>1.62</v>
      </c>
      <c r="H956">
        <v>29.16</v>
      </c>
      <c r="I956">
        <v>0.3</v>
      </c>
      <c r="J956">
        <v>2.3149999999999999</v>
      </c>
      <c r="K956">
        <v>5.35</v>
      </c>
      <c r="L956">
        <v>0</v>
      </c>
      <c r="M956">
        <v>0</v>
      </c>
      <c r="N956">
        <v>2.3149999999999999</v>
      </c>
      <c r="O956">
        <v>41.67</v>
      </c>
      <c r="P956">
        <v>18</v>
      </c>
      <c r="Q956">
        <v>202201</v>
      </c>
      <c r="R956">
        <v>202252</v>
      </c>
      <c r="S956"/>
      <c r="T956"/>
      <c r="U956" t="s">
        <v>1357</v>
      </c>
      <c r="V956">
        <v>64</v>
      </c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 t="s">
        <v>40</v>
      </c>
      <c r="AP956" t="s">
        <v>41</v>
      </c>
      <c r="AQ956"/>
      <c r="AR956"/>
      <c r="AS956"/>
      <c r="AT956"/>
      <c r="AU956"/>
      <c r="AV956"/>
      <c r="AW956"/>
      <c r="AX956"/>
      <c r="AY956"/>
      <c r="AZ956"/>
      <c r="BA956"/>
      <c r="BB956"/>
      <c r="BC956" t="s">
        <v>29</v>
      </c>
      <c r="BD956" t="s">
        <v>30</v>
      </c>
      <c r="BE956"/>
      <c r="BF956"/>
      <c r="BG956"/>
      <c r="BH956"/>
      <c r="BI956"/>
      <c r="BJ956"/>
      <c r="BK956"/>
      <c r="BL956"/>
      <c r="BM956" t="s">
        <v>29</v>
      </c>
    </row>
    <row r="957" spans="1:65" x14ac:dyDescent="0.2">
      <c r="A957">
        <v>82281</v>
      </c>
      <c r="B957" t="s">
        <v>1358</v>
      </c>
      <c r="C957">
        <v>718</v>
      </c>
      <c r="D957" t="s">
        <v>31</v>
      </c>
      <c r="E957" t="s">
        <v>32</v>
      </c>
      <c r="F957"/>
      <c r="G957">
        <v>0.51</v>
      </c>
      <c r="H957">
        <v>36.72</v>
      </c>
      <c r="I957">
        <v>0.3</v>
      </c>
      <c r="J957">
        <v>0.72899999999999998</v>
      </c>
      <c r="K957">
        <v>0.53</v>
      </c>
      <c r="L957">
        <v>0</v>
      </c>
      <c r="M957">
        <v>0</v>
      </c>
      <c r="N957">
        <v>0.72899999999999998</v>
      </c>
      <c r="O957">
        <v>52.48</v>
      </c>
      <c r="P957">
        <v>72</v>
      </c>
      <c r="Q957">
        <v>202201</v>
      </c>
      <c r="R957">
        <v>202252</v>
      </c>
      <c r="S957"/>
      <c r="T957"/>
      <c r="U957" t="s">
        <v>1359</v>
      </c>
      <c r="V957">
        <v>18</v>
      </c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 t="s">
        <v>27</v>
      </c>
      <c r="AN957" t="s">
        <v>28</v>
      </c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 t="s">
        <v>29</v>
      </c>
      <c r="BD957" t="s">
        <v>30</v>
      </c>
      <c r="BE957"/>
      <c r="BF957"/>
      <c r="BG957"/>
      <c r="BH957"/>
      <c r="BI957"/>
      <c r="BJ957"/>
      <c r="BK957"/>
      <c r="BL957"/>
      <c r="BM957" t="s">
        <v>29</v>
      </c>
    </row>
    <row r="958" spans="1:65" x14ac:dyDescent="0.2">
      <c r="A958">
        <v>82281</v>
      </c>
      <c r="B958" t="s">
        <v>1358</v>
      </c>
      <c r="C958">
        <v>718</v>
      </c>
      <c r="D958" t="s">
        <v>34</v>
      </c>
      <c r="E958" t="s">
        <v>35</v>
      </c>
      <c r="F958" t="s">
        <v>36</v>
      </c>
      <c r="G958">
        <v>1.53</v>
      </c>
      <c r="H958">
        <v>27.54</v>
      </c>
      <c r="I958">
        <v>0.3</v>
      </c>
      <c r="J958">
        <v>2.1859999999999999</v>
      </c>
      <c r="K958">
        <v>4.7699999999999996</v>
      </c>
      <c r="L958">
        <v>0</v>
      </c>
      <c r="M958">
        <v>0</v>
      </c>
      <c r="N958">
        <v>2.1859999999999999</v>
      </c>
      <c r="O958">
        <v>39.340000000000003</v>
      </c>
      <c r="P958">
        <v>18</v>
      </c>
      <c r="Q958">
        <v>202201</v>
      </c>
      <c r="R958">
        <v>202252</v>
      </c>
      <c r="S958"/>
      <c r="T958"/>
      <c r="U958" t="s">
        <v>1360</v>
      </c>
      <c r="V958">
        <v>61</v>
      </c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 t="s">
        <v>27</v>
      </c>
      <c r="AN958" t="s">
        <v>28</v>
      </c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 t="s">
        <v>29</v>
      </c>
      <c r="BD958" t="s">
        <v>30</v>
      </c>
      <c r="BE958"/>
      <c r="BF958"/>
      <c r="BG958"/>
      <c r="BH958"/>
      <c r="BI958"/>
      <c r="BJ958"/>
      <c r="BK958"/>
      <c r="BL958"/>
      <c r="BM958" t="s">
        <v>29</v>
      </c>
    </row>
    <row r="959" spans="1:65" x14ac:dyDescent="0.2">
      <c r="A959">
        <v>82285</v>
      </c>
      <c r="B959" t="s">
        <v>1361</v>
      </c>
      <c r="C959">
        <v>718</v>
      </c>
      <c r="D959" t="s">
        <v>31</v>
      </c>
      <c r="E959" t="s">
        <v>32</v>
      </c>
      <c r="F959"/>
      <c r="G959">
        <v>0.62</v>
      </c>
      <c r="H959">
        <v>44.64</v>
      </c>
      <c r="I959">
        <v>0.3</v>
      </c>
      <c r="J959">
        <v>0.88600000000000001</v>
      </c>
      <c r="K959">
        <v>0.78</v>
      </c>
      <c r="L959">
        <v>0</v>
      </c>
      <c r="M959">
        <v>0</v>
      </c>
      <c r="N959">
        <v>0.88600000000000001</v>
      </c>
      <c r="O959">
        <v>63.79</v>
      </c>
      <c r="P959">
        <v>72</v>
      </c>
      <c r="Q959">
        <v>202201</v>
      </c>
      <c r="R959">
        <v>202252</v>
      </c>
      <c r="S959"/>
      <c r="T959"/>
      <c r="U959" t="s">
        <v>1362</v>
      </c>
      <c r="V959">
        <v>29</v>
      </c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 t="s">
        <v>40</v>
      </c>
      <c r="AP959" t="s">
        <v>41</v>
      </c>
      <c r="AQ959"/>
      <c r="AR959"/>
      <c r="AS959"/>
      <c r="AT959"/>
      <c r="AU959"/>
      <c r="AV959"/>
      <c r="AW959"/>
      <c r="AX959"/>
      <c r="AY959"/>
      <c r="AZ959"/>
      <c r="BA959"/>
      <c r="BB959"/>
      <c r="BC959" t="s">
        <v>29</v>
      </c>
      <c r="BD959" t="s">
        <v>30</v>
      </c>
      <c r="BE959"/>
      <c r="BF959"/>
      <c r="BG959"/>
      <c r="BH959"/>
      <c r="BI959"/>
      <c r="BJ959"/>
      <c r="BK959"/>
      <c r="BL959"/>
      <c r="BM959" t="s">
        <v>29</v>
      </c>
    </row>
    <row r="960" spans="1:65" x14ac:dyDescent="0.2">
      <c r="A960">
        <v>82285</v>
      </c>
      <c r="B960" t="s">
        <v>1361</v>
      </c>
      <c r="C960">
        <v>718</v>
      </c>
      <c r="D960" t="s">
        <v>34</v>
      </c>
      <c r="E960" t="s">
        <v>35</v>
      </c>
      <c r="F960" t="s">
        <v>36</v>
      </c>
      <c r="G960">
        <v>2.65</v>
      </c>
      <c r="H960">
        <v>47.7</v>
      </c>
      <c r="I960">
        <v>0.3</v>
      </c>
      <c r="J960">
        <v>3.786</v>
      </c>
      <c r="K960">
        <v>14.33</v>
      </c>
      <c r="L960">
        <v>0</v>
      </c>
      <c r="M960">
        <v>0</v>
      </c>
      <c r="N960">
        <v>3.786</v>
      </c>
      <c r="O960">
        <v>68.14</v>
      </c>
      <c r="P960">
        <v>18</v>
      </c>
      <c r="Q960">
        <v>202201</v>
      </c>
      <c r="R960">
        <v>202252</v>
      </c>
      <c r="S960"/>
      <c r="T960"/>
      <c r="U960" t="s">
        <v>1363</v>
      </c>
      <c r="V960">
        <v>74</v>
      </c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 t="s">
        <v>40</v>
      </c>
      <c r="AP960" t="s">
        <v>41</v>
      </c>
      <c r="AQ960"/>
      <c r="AR960"/>
      <c r="AS960"/>
      <c r="AT960"/>
      <c r="AU960"/>
      <c r="AV960"/>
      <c r="AW960"/>
      <c r="AX960"/>
      <c r="AY960"/>
      <c r="AZ960"/>
      <c r="BA960"/>
      <c r="BB960"/>
      <c r="BC960" t="s">
        <v>29</v>
      </c>
      <c r="BD960" t="s">
        <v>30</v>
      </c>
      <c r="BE960"/>
      <c r="BF960"/>
      <c r="BG960"/>
      <c r="BH960"/>
      <c r="BI960"/>
      <c r="BJ960"/>
      <c r="BK960"/>
      <c r="BL960"/>
      <c r="BM960" t="s">
        <v>29</v>
      </c>
    </row>
    <row r="961" spans="1:65" x14ac:dyDescent="0.2">
      <c r="A961">
        <v>82286</v>
      </c>
      <c r="B961" t="s">
        <v>1364</v>
      </c>
      <c r="C961">
        <v>718</v>
      </c>
      <c r="D961" t="s">
        <v>31</v>
      </c>
      <c r="E961" t="s">
        <v>32</v>
      </c>
      <c r="F961"/>
      <c r="G961">
        <v>0.56999999999999995</v>
      </c>
      <c r="H961">
        <v>41.04</v>
      </c>
      <c r="I961">
        <v>0.3</v>
      </c>
      <c r="J961">
        <v>0.81499999999999995</v>
      </c>
      <c r="K961">
        <v>0.66</v>
      </c>
      <c r="L961">
        <v>0</v>
      </c>
      <c r="M961">
        <v>0</v>
      </c>
      <c r="N961">
        <v>0.81499999999999995</v>
      </c>
      <c r="O961">
        <v>58.68</v>
      </c>
      <c r="P961">
        <v>72</v>
      </c>
      <c r="Q961">
        <v>202201</v>
      </c>
      <c r="R961">
        <v>202252</v>
      </c>
      <c r="S961"/>
      <c r="T961"/>
      <c r="U961" t="s">
        <v>1365</v>
      </c>
      <c r="V961">
        <v>24</v>
      </c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 t="s">
        <v>27</v>
      </c>
      <c r="AN961" t="s">
        <v>28</v>
      </c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 t="s">
        <v>29</v>
      </c>
      <c r="BD961" t="s">
        <v>30</v>
      </c>
      <c r="BE961"/>
      <c r="BF961"/>
      <c r="BG961"/>
      <c r="BH961"/>
      <c r="BI961"/>
      <c r="BJ961"/>
      <c r="BK961"/>
      <c r="BL961"/>
      <c r="BM961" t="s">
        <v>29</v>
      </c>
    </row>
    <row r="962" spans="1:65" x14ac:dyDescent="0.2">
      <c r="A962">
        <v>82286</v>
      </c>
      <c r="B962" t="s">
        <v>1364</v>
      </c>
      <c r="C962">
        <v>718</v>
      </c>
      <c r="D962" t="s">
        <v>34</v>
      </c>
      <c r="E962" t="s">
        <v>35</v>
      </c>
      <c r="F962" t="s">
        <v>36</v>
      </c>
      <c r="G962">
        <v>1.48</v>
      </c>
      <c r="H962">
        <v>26.64</v>
      </c>
      <c r="I962">
        <v>0.3</v>
      </c>
      <c r="J962">
        <v>2.1150000000000002</v>
      </c>
      <c r="K962">
        <v>4.47</v>
      </c>
      <c r="L962">
        <v>0</v>
      </c>
      <c r="M962">
        <v>0</v>
      </c>
      <c r="N962">
        <v>2.1150000000000002</v>
      </c>
      <c r="O962">
        <v>38.07</v>
      </c>
      <c r="P962">
        <v>18</v>
      </c>
      <c r="Q962">
        <v>202201</v>
      </c>
      <c r="R962">
        <v>202252</v>
      </c>
      <c r="S962"/>
      <c r="T962"/>
      <c r="U962" t="s">
        <v>1366</v>
      </c>
      <c r="V962">
        <v>58</v>
      </c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 t="s">
        <v>27</v>
      </c>
      <c r="AN962" t="s">
        <v>28</v>
      </c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 t="s">
        <v>29</v>
      </c>
      <c r="BD962" t="s">
        <v>30</v>
      </c>
      <c r="BE962"/>
      <c r="BF962"/>
      <c r="BG962"/>
      <c r="BH962"/>
      <c r="BI962"/>
      <c r="BJ962"/>
      <c r="BK962"/>
      <c r="BL962"/>
      <c r="BM962" t="s">
        <v>29</v>
      </c>
    </row>
    <row r="963" spans="1:65" x14ac:dyDescent="0.2">
      <c r="A963">
        <v>82287</v>
      </c>
      <c r="B963" t="s">
        <v>1367</v>
      </c>
      <c r="C963">
        <v>718</v>
      </c>
      <c r="D963" t="s">
        <v>24</v>
      </c>
      <c r="E963" t="s">
        <v>25</v>
      </c>
      <c r="F963"/>
      <c r="G963">
        <v>0.67</v>
      </c>
      <c r="H963">
        <v>33.5</v>
      </c>
      <c r="I963">
        <v>0.3</v>
      </c>
      <c r="J963">
        <v>0.95799999999999996</v>
      </c>
      <c r="K963">
        <v>0.91</v>
      </c>
      <c r="L963">
        <v>0</v>
      </c>
      <c r="M963">
        <v>0</v>
      </c>
      <c r="N963">
        <v>0.95799999999999996</v>
      </c>
      <c r="O963">
        <v>47.9</v>
      </c>
      <c r="P963">
        <v>50</v>
      </c>
      <c r="Q963">
        <v>202201</v>
      </c>
      <c r="R963">
        <v>202252</v>
      </c>
      <c r="S963"/>
      <c r="T963"/>
      <c r="U963" t="s">
        <v>1368</v>
      </c>
      <c r="V963">
        <v>33</v>
      </c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 t="s">
        <v>27</v>
      </c>
      <c r="AN963" t="s">
        <v>28</v>
      </c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 t="s">
        <v>29</v>
      </c>
      <c r="BD963" t="s">
        <v>30</v>
      </c>
      <c r="BE963"/>
      <c r="BF963"/>
      <c r="BG963"/>
      <c r="BH963"/>
      <c r="BI963"/>
      <c r="BJ963"/>
      <c r="BK963"/>
      <c r="BL963"/>
      <c r="BM963" t="s">
        <v>29</v>
      </c>
    </row>
    <row r="964" spans="1:65" x14ac:dyDescent="0.2">
      <c r="A964">
        <v>82287</v>
      </c>
      <c r="B964" t="s">
        <v>1367</v>
      </c>
      <c r="C964">
        <v>718</v>
      </c>
      <c r="D964" t="s">
        <v>31</v>
      </c>
      <c r="E964" t="s">
        <v>32</v>
      </c>
      <c r="F964"/>
      <c r="G964">
        <v>0.52</v>
      </c>
      <c r="H964">
        <v>37.44</v>
      </c>
      <c r="I964">
        <v>0.3</v>
      </c>
      <c r="J964">
        <v>0.74299999999999999</v>
      </c>
      <c r="K964">
        <v>0.55000000000000004</v>
      </c>
      <c r="L964">
        <v>0</v>
      </c>
      <c r="M964">
        <v>0</v>
      </c>
      <c r="N964">
        <v>0.74299999999999999</v>
      </c>
      <c r="O964">
        <v>53.49</v>
      </c>
      <c r="P964">
        <v>72</v>
      </c>
      <c r="Q964">
        <v>202201</v>
      </c>
      <c r="R964">
        <v>202252</v>
      </c>
      <c r="S964"/>
      <c r="T964"/>
      <c r="U964" t="s">
        <v>1369</v>
      </c>
      <c r="V964">
        <v>19</v>
      </c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 t="s">
        <v>27</v>
      </c>
      <c r="AN964" t="s">
        <v>28</v>
      </c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 t="s">
        <v>29</v>
      </c>
      <c r="BD964" t="s">
        <v>30</v>
      </c>
      <c r="BE964"/>
      <c r="BF964"/>
      <c r="BG964"/>
      <c r="BH964"/>
      <c r="BI964"/>
      <c r="BJ964"/>
      <c r="BK964"/>
      <c r="BL964"/>
      <c r="BM964" t="s">
        <v>29</v>
      </c>
    </row>
    <row r="965" spans="1:65" x14ac:dyDescent="0.2">
      <c r="A965">
        <v>82287</v>
      </c>
      <c r="B965" t="s">
        <v>1367</v>
      </c>
      <c r="C965">
        <v>718</v>
      </c>
      <c r="D965" t="s">
        <v>34</v>
      </c>
      <c r="E965" t="s">
        <v>35</v>
      </c>
      <c r="F965" t="s">
        <v>36</v>
      </c>
      <c r="G965">
        <v>1.53</v>
      </c>
      <c r="H965">
        <v>27.54</v>
      </c>
      <c r="I965">
        <v>0.3</v>
      </c>
      <c r="J965">
        <v>2.1859999999999999</v>
      </c>
      <c r="K965">
        <v>4.7699999999999996</v>
      </c>
      <c r="L965">
        <v>0</v>
      </c>
      <c r="M965">
        <v>0</v>
      </c>
      <c r="N965">
        <v>2.1859999999999999</v>
      </c>
      <c r="O965">
        <v>39.340000000000003</v>
      </c>
      <c r="P965">
        <v>18</v>
      </c>
      <c r="Q965">
        <v>202201</v>
      </c>
      <c r="R965">
        <v>202252</v>
      </c>
      <c r="S965"/>
      <c r="T965"/>
      <c r="U965" t="s">
        <v>1370</v>
      </c>
      <c r="V965">
        <v>61</v>
      </c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 t="s">
        <v>27</v>
      </c>
      <c r="AN965" t="s">
        <v>28</v>
      </c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 t="s">
        <v>29</v>
      </c>
      <c r="BD965" t="s">
        <v>30</v>
      </c>
      <c r="BE965"/>
      <c r="BF965"/>
      <c r="BG965"/>
      <c r="BH965"/>
      <c r="BI965"/>
      <c r="BJ965"/>
      <c r="BK965"/>
      <c r="BL965"/>
      <c r="BM965" t="s">
        <v>29</v>
      </c>
    </row>
    <row r="966" spans="1:65" x14ac:dyDescent="0.2">
      <c r="A966">
        <v>82287</v>
      </c>
      <c r="B966" t="s">
        <v>1367</v>
      </c>
      <c r="C966">
        <v>718</v>
      </c>
      <c r="D966" t="s">
        <v>54</v>
      </c>
      <c r="E966" t="s">
        <v>55</v>
      </c>
      <c r="F966"/>
      <c r="G966">
        <v>0.46</v>
      </c>
      <c r="H966">
        <v>46.92</v>
      </c>
      <c r="I966">
        <v>0.3</v>
      </c>
      <c r="J966">
        <v>0.65800000000000003</v>
      </c>
      <c r="K966">
        <v>0.43</v>
      </c>
      <c r="L966">
        <v>0</v>
      </c>
      <c r="M966">
        <v>0</v>
      </c>
      <c r="N966">
        <v>0.65800000000000003</v>
      </c>
      <c r="O966">
        <v>67.11</v>
      </c>
      <c r="P966">
        <v>102</v>
      </c>
      <c r="Q966">
        <v>202201</v>
      </c>
      <c r="R966">
        <v>202252</v>
      </c>
      <c r="S966"/>
      <c r="T966"/>
      <c r="U966" t="s">
        <v>1371</v>
      </c>
      <c r="V966">
        <v>13</v>
      </c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 t="s">
        <v>27</v>
      </c>
      <c r="AN966" t="s">
        <v>28</v>
      </c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 t="s">
        <v>29</v>
      </c>
      <c r="BD966" t="s">
        <v>30</v>
      </c>
      <c r="BE966"/>
      <c r="BF966"/>
      <c r="BG966"/>
      <c r="BH966"/>
      <c r="BI966"/>
      <c r="BJ966"/>
      <c r="BK966"/>
      <c r="BL966"/>
      <c r="BM966" t="s">
        <v>29</v>
      </c>
    </row>
    <row r="967" spans="1:65" x14ac:dyDescent="0.2">
      <c r="A967">
        <v>82289</v>
      </c>
      <c r="B967" t="s">
        <v>1372</v>
      </c>
      <c r="C967">
        <v>718</v>
      </c>
      <c r="D967" t="s">
        <v>31</v>
      </c>
      <c r="E967" t="s">
        <v>32</v>
      </c>
      <c r="F967"/>
      <c r="G967">
        <v>0.59</v>
      </c>
      <c r="H967">
        <v>42.48</v>
      </c>
      <c r="I967">
        <v>0.3</v>
      </c>
      <c r="J967">
        <v>0.84299999999999997</v>
      </c>
      <c r="K967">
        <v>0.71</v>
      </c>
      <c r="L967">
        <v>0</v>
      </c>
      <c r="M967">
        <v>0</v>
      </c>
      <c r="N967">
        <v>0.84299999999999997</v>
      </c>
      <c r="O967">
        <v>60.69</v>
      </c>
      <c r="P967">
        <v>72</v>
      </c>
      <c r="Q967">
        <v>202201</v>
      </c>
      <c r="R967">
        <v>202252</v>
      </c>
      <c r="S967"/>
      <c r="T967"/>
      <c r="U967" t="s">
        <v>1373</v>
      </c>
      <c r="V967">
        <v>26</v>
      </c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 t="s">
        <v>40</v>
      </c>
      <c r="AP967" t="s">
        <v>41</v>
      </c>
      <c r="AQ967"/>
      <c r="AR967"/>
      <c r="AS967"/>
      <c r="AT967"/>
      <c r="AU967"/>
      <c r="AV967"/>
      <c r="AW967"/>
      <c r="AX967"/>
      <c r="AY967"/>
      <c r="AZ967"/>
      <c r="BA967"/>
      <c r="BB967"/>
      <c r="BC967" t="s">
        <v>29</v>
      </c>
      <c r="BD967" t="s">
        <v>30</v>
      </c>
      <c r="BE967"/>
      <c r="BF967"/>
      <c r="BG967"/>
      <c r="BH967"/>
      <c r="BI967"/>
      <c r="BJ967"/>
      <c r="BK967"/>
      <c r="BL967"/>
      <c r="BM967" t="s">
        <v>29</v>
      </c>
    </row>
    <row r="968" spans="1:65" x14ac:dyDescent="0.2">
      <c r="A968">
        <v>82289</v>
      </c>
      <c r="B968" t="s">
        <v>1372</v>
      </c>
      <c r="C968">
        <v>718</v>
      </c>
      <c r="D968" t="s">
        <v>34</v>
      </c>
      <c r="E968" t="s">
        <v>35</v>
      </c>
      <c r="F968" t="s">
        <v>36</v>
      </c>
      <c r="G968">
        <v>1.51</v>
      </c>
      <c r="H968">
        <v>27.18</v>
      </c>
      <c r="I968">
        <v>0.3</v>
      </c>
      <c r="J968">
        <v>2.1579999999999999</v>
      </c>
      <c r="K968">
        <v>4.6500000000000004</v>
      </c>
      <c r="L968">
        <v>0</v>
      </c>
      <c r="M968">
        <v>0</v>
      </c>
      <c r="N968">
        <v>2.1579999999999999</v>
      </c>
      <c r="O968">
        <v>38.840000000000003</v>
      </c>
      <c r="P968">
        <v>18</v>
      </c>
      <c r="Q968">
        <v>202201</v>
      </c>
      <c r="R968">
        <v>202252</v>
      </c>
      <c r="S968"/>
      <c r="T968"/>
      <c r="U968" t="s">
        <v>1374</v>
      </c>
      <c r="V968">
        <v>60</v>
      </c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 t="s">
        <v>40</v>
      </c>
      <c r="AP968" t="s">
        <v>41</v>
      </c>
      <c r="AQ968"/>
      <c r="AR968"/>
      <c r="AS968"/>
      <c r="AT968"/>
      <c r="AU968"/>
      <c r="AV968"/>
      <c r="AW968"/>
      <c r="AX968"/>
      <c r="AY968"/>
      <c r="AZ968"/>
      <c r="BA968"/>
      <c r="BB968"/>
      <c r="BC968" t="s">
        <v>29</v>
      </c>
      <c r="BD968" t="s">
        <v>30</v>
      </c>
      <c r="BE968"/>
      <c r="BF968"/>
      <c r="BG968"/>
      <c r="BH968"/>
      <c r="BI968"/>
      <c r="BJ968"/>
      <c r="BK968"/>
      <c r="BL968"/>
      <c r="BM968" t="s">
        <v>29</v>
      </c>
    </row>
    <row r="969" spans="1:65" x14ac:dyDescent="0.2">
      <c r="A969">
        <v>82293</v>
      </c>
      <c r="B969" t="s">
        <v>1375</v>
      </c>
      <c r="C969">
        <v>718</v>
      </c>
      <c r="D969" t="s">
        <v>24</v>
      </c>
      <c r="E969" t="s">
        <v>25</v>
      </c>
      <c r="F969"/>
      <c r="G969">
        <v>0.63</v>
      </c>
      <c r="H969">
        <v>31.5</v>
      </c>
      <c r="I969">
        <v>0.3</v>
      </c>
      <c r="J969">
        <v>0.9</v>
      </c>
      <c r="K969">
        <v>0.81</v>
      </c>
      <c r="L969">
        <v>0</v>
      </c>
      <c r="M969">
        <v>0</v>
      </c>
      <c r="N969">
        <v>0.9</v>
      </c>
      <c r="O969">
        <v>45</v>
      </c>
      <c r="P969">
        <v>50</v>
      </c>
      <c r="Q969">
        <v>202201</v>
      </c>
      <c r="R969">
        <v>202252</v>
      </c>
      <c r="S969"/>
      <c r="T969"/>
      <c r="U969" t="s">
        <v>1376</v>
      </c>
      <c r="V969">
        <v>30</v>
      </c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 t="s">
        <v>40</v>
      </c>
      <c r="AP969" t="s">
        <v>41</v>
      </c>
      <c r="AQ969"/>
      <c r="AR969"/>
      <c r="AS969"/>
      <c r="AT969"/>
      <c r="AU969"/>
      <c r="AV969"/>
      <c r="AW969"/>
      <c r="AX969"/>
      <c r="AY969"/>
      <c r="AZ969"/>
      <c r="BA969"/>
      <c r="BB969"/>
      <c r="BC969" t="s">
        <v>29</v>
      </c>
      <c r="BD969" t="s">
        <v>30</v>
      </c>
      <c r="BE969"/>
      <c r="BF969"/>
      <c r="BG969"/>
      <c r="BH969"/>
      <c r="BI969"/>
      <c r="BJ969"/>
      <c r="BK969"/>
      <c r="BL969"/>
      <c r="BM969" t="s">
        <v>29</v>
      </c>
    </row>
    <row r="970" spans="1:65" x14ac:dyDescent="0.2">
      <c r="A970">
        <v>82293</v>
      </c>
      <c r="B970" t="s">
        <v>1375</v>
      </c>
      <c r="C970">
        <v>718</v>
      </c>
      <c r="D970" t="s">
        <v>31</v>
      </c>
      <c r="E970" t="s">
        <v>32</v>
      </c>
      <c r="F970"/>
      <c r="G970">
        <v>0.53</v>
      </c>
      <c r="H970">
        <v>38.159999999999997</v>
      </c>
      <c r="I970">
        <v>0.3</v>
      </c>
      <c r="J970">
        <v>0.75800000000000001</v>
      </c>
      <c r="K970">
        <v>0.56999999999999995</v>
      </c>
      <c r="L970">
        <v>0</v>
      </c>
      <c r="M970">
        <v>0</v>
      </c>
      <c r="N970">
        <v>0.75800000000000001</v>
      </c>
      <c r="O970">
        <v>54.57</v>
      </c>
      <c r="P970">
        <v>72</v>
      </c>
      <c r="Q970">
        <v>202201</v>
      </c>
      <c r="R970">
        <v>202252</v>
      </c>
      <c r="S970"/>
      <c r="T970"/>
      <c r="U970" t="s">
        <v>1377</v>
      </c>
      <c r="V970">
        <v>20</v>
      </c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 t="s">
        <v>40</v>
      </c>
      <c r="AP970" t="s">
        <v>41</v>
      </c>
      <c r="AQ970"/>
      <c r="AR970"/>
      <c r="AS970"/>
      <c r="AT970"/>
      <c r="AU970"/>
      <c r="AV970"/>
      <c r="AW970"/>
      <c r="AX970"/>
      <c r="AY970"/>
      <c r="AZ970"/>
      <c r="BA970"/>
      <c r="BB970"/>
      <c r="BC970" t="s">
        <v>29</v>
      </c>
      <c r="BD970" t="s">
        <v>30</v>
      </c>
      <c r="BE970"/>
      <c r="BF970"/>
      <c r="BG970"/>
      <c r="BH970"/>
      <c r="BI970"/>
      <c r="BJ970"/>
      <c r="BK970"/>
      <c r="BL970"/>
      <c r="BM970" t="s">
        <v>29</v>
      </c>
    </row>
    <row r="971" spans="1:65" x14ac:dyDescent="0.2">
      <c r="A971">
        <v>82293</v>
      </c>
      <c r="B971" t="s">
        <v>1375</v>
      </c>
      <c r="C971">
        <v>718</v>
      </c>
      <c r="D971" t="s">
        <v>34</v>
      </c>
      <c r="E971" t="s">
        <v>35</v>
      </c>
      <c r="F971" t="s">
        <v>36</v>
      </c>
      <c r="G971">
        <v>1.49</v>
      </c>
      <c r="H971">
        <v>26.82</v>
      </c>
      <c r="I971">
        <v>0.3</v>
      </c>
      <c r="J971">
        <v>2.129</v>
      </c>
      <c r="K971">
        <v>4.53</v>
      </c>
      <c r="L971">
        <v>0</v>
      </c>
      <c r="M971">
        <v>0</v>
      </c>
      <c r="N971">
        <v>2.129</v>
      </c>
      <c r="O971">
        <v>38.32</v>
      </c>
      <c r="P971">
        <v>18</v>
      </c>
      <c r="Q971">
        <v>202201</v>
      </c>
      <c r="R971">
        <v>202252</v>
      </c>
      <c r="S971"/>
      <c r="T971"/>
      <c r="U971" t="s">
        <v>1378</v>
      </c>
      <c r="V971">
        <v>59</v>
      </c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 t="s">
        <v>40</v>
      </c>
      <c r="AP971" t="s">
        <v>41</v>
      </c>
      <c r="AQ971"/>
      <c r="AR971"/>
      <c r="AS971"/>
      <c r="AT971"/>
      <c r="AU971"/>
      <c r="AV971"/>
      <c r="AW971"/>
      <c r="AX971"/>
      <c r="AY971"/>
      <c r="AZ971"/>
      <c r="BA971"/>
      <c r="BB971"/>
      <c r="BC971" t="s">
        <v>29</v>
      </c>
      <c r="BD971" t="s">
        <v>30</v>
      </c>
      <c r="BE971"/>
      <c r="BF971"/>
      <c r="BG971"/>
      <c r="BH971"/>
      <c r="BI971"/>
      <c r="BJ971"/>
      <c r="BK971"/>
      <c r="BL971"/>
      <c r="BM971" t="s">
        <v>29</v>
      </c>
    </row>
    <row r="972" spans="1:65" x14ac:dyDescent="0.2">
      <c r="A972">
        <v>82648</v>
      </c>
      <c r="B972" t="s">
        <v>1379</v>
      </c>
      <c r="C972">
        <v>718</v>
      </c>
      <c r="D972" t="s">
        <v>24</v>
      </c>
      <c r="E972" t="s">
        <v>25</v>
      </c>
      <c r="F972"/>
      <c r="G972">
        <v>0.62</v>
      </c>
      <c r="H972">
        <v>31</v>
      </c>
      <c r="I972">
        <v>0.3</v>
      </c>
      <c r="J972">
        <v>0.88600000000000001</v>
      </c>
      <c r="K972">
        <v>0.78</v>
      </c>
      <c r="L972">
        <v>0</v>
      </c>
      <c r="M972">
        <v>0</v>
      </c>
      <c r="N972">
        <v>0.88600000000000001</v>
      </c>
      <c r="O972">
        <v>44.3</v>
      </c>
      <c r="P972">
        <v>50</v>
      </c>
      <c r="Q972">
        <v>202201</v>
      </c>
      <c r="R972">
        <v>202252</v>
      </c>
      <c r="S972"/>
      <c r="T972"/>
      <c r="U972" t="s">
        <v>1380</v>
      </c>
      <c r="V972">
        <v>29</v>
      </c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 t="s">
        <v>40</v>
      </c>
      <c r="AP972" t="s">
        <v>41</v>
      </c>
      <c r="AQ972"/>
      <c r="AR972"/>
      <c r="AS972"/>
      <c r="AT972"/>
      <c r="AU972"/>
      <c r="AV972"/>
      <c r="AW972"/>
      <c r="AX972"/>
      <c r="AY972"/>
      <c r="AZ972"/>
      <c r="BA972"/>
      <c r="BB972"/>
      <c r="BC972" t="s">
        <v>29</v>
      </c>
      <c r="BD972" t="s">
        <v>30</v>
      </c>
      <c r="BE972"/>
      <c r="BF972"/>
      <c r="BG972"/>
      <c r="BH972"/>
      <c r="BI972"/>
      <c r="BJ972"/>
      <c r="BK972"/>
      <c r="BL972"/>
      <c r="BM972" t="s">
        <v>29</v>
      </c>
    </row>
    <row r="973" spans="1:65" x14ac:dyDescent="0.2">
      <c r="A973">
        <v>82648</v>
      </c>
      <c r="B973" t="s">
        <v>1379</v>
      </c>
      <c r="C973">
        <v>718</v>
      </c>
      <c r="D973" t="s">
        <v>31</v>
      </c>
      <c r="E973" t="s">
        <v>32</v>
      </c>
      <c r="F973"/>
      <c r="G973">
        <v>0.52</v>
      </c>
      <c r="H973">
        <v>37.44</v>
      </c>
      <c r="I973">
        <v>0.3</v>
      </c>
      <c r="J973">
        <v>0.74299999999999999</v>
      </c>
      <c r="K973">
        <v>0.55000000000000004</v>
      </c>
      <c r="L973">
        <v>0</v>
      </c>
      <c r="M973">
        <v>0</v>
      </c>
      <c r="N973">
        <v>0.74299999999999999</v>
      </c>
      <c r="O973">
        <v>53.49</v>
      </c>
      <c r="P973">
        <v>72</v>
      </c>
      <c r="Q973">
        <v>202201</v>
      </c>
      <c r="R973">
        <v>202252</v>
      </c>
      <c r="S973"/>
      <c r="T973"/>
      <c r="U973" t="s">
        <v>1381</v>
      </c>
      <c r="V973">
        <v>19</v>
      </c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 t="s">
        <v>40</v>
      </c>
      <c r="AP973" t="s">
        <v>41</v>
      </c>
      <c r="AQ973"/>
      <c r="AR973"/>
      <c r="AS973"/>
      <c r="AT973"/>
      <c r="AU973"/>
      <c r="AV973"/>
      <c r="AW973"/>
      <c r="AX973"/>
      <c r="AY973"/>
      <c r="AZ973"/>
      <c r="BA973"/>
      <c r="BB973"/>
      <c r="BC973" t="s">
        <v>29</v>
      </c>
      <c r="BD973" t="s">
        <v>30</v>
      </c>
      <c r="BE973"/>
      <c r="BF973"/>
      <c r="BG973"/>
      <c r="BH973"/>
      <c r="BI973"/>
      <c r="BJ973"/>
      <c r="BK973"/>
      <c r="BL973"/>
      <c r="BM973" t="s">
        <v>29</v>
      </c>
    </row>
    <row r="974" spans="1:65" x14ac:dyDescent="0.2">
      <c r="A974">
        <v>82648</v>
      </c>
      <c r="B974" t="s">
        <v>1379</v>
      </c>
      <c r="C974">
        <v>718</v>
      </c>
      <c r="D974" t="s">
        <v>34</v>
      </c>
      <c r="E974" t="s">
        <v>35</v>
      </c>
      <c r="F974" t="s">
        <v>36</v>
      </c>
      <c r="G974">
        <v>1.48</v>
      </c>
      <c r="H974">
        <v>26.64</v>
      </c>
      <c r="I974">
        <v>0.3</v>
      </c>
      <c r="J974">
        <v>2.1150000000000002</v>
      </c>
      <c r="K974">
        <v>4.47</v>
      </c>
      <c r="L974">
        <v>0</v>
      </c>
      <c r="M974">
        <v>0</v>
      </c>
      <c r="N974">
        <v>2.1150000000000002</v>
      </c>
      <c r="O974">
        <v>38.07</v>
      </c>
      <c r="P974">
        <v>18</v>
      </c>
      <c r="Q974">
        <v>202201</v>
      </c>
      <c r="R974">
        <v>202252</v>
      </c>
      <c r="S974"/>
      <c r="T974"/>
      <c r="U974" t="s">
        <v>1382</v>
      </c>
      <c r="V974">
        <v>58</v>
      </c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 t="s">
        <v>40</v>
      </c>
      <c r="AP974" t="s">
        <v>41</v>
      </c>
      <c r="AQ974"/>
      <c r="AR974"/>
      <c r="AS974"/>
      <c r="AT974"/>
      <c r="AU974"/>
      <c r="AV974"/>
      <c r="AW974"/>
      <c r="AX974"/>
      <c r="AY974"/>
      <c r="AZ974"/>
      <c r="BA974"/>
      <c r="BB974"/>
      <c r="BC974" t="s">
        <v>29</v>
      </c>
      <c r="BD974" t="s">
        <v>30</v>
      </c>
      <c r="BE974"/>
      <c r="BF974"/>
      <c r="BG974"/>
      <c r="BH974"/>
      <c r="BI974"/>
      <c r="BJ974"/>
      <c r="BK974"/>
      <c r="BL974"/>
      <c r="BM974" t="s">
        <v>29</v>
      </c>
    </row>
    <row r="975" spans="1:65" x14ac:dyDescent="0.2">
      <c r="A975">
        <v>82649</v>
      </c>
      <c r="B975" t="s">
        <v>1383</v>
      </c>
      <c r="C975">
        <v>718</v>
      </c>
      <c r="D975" t="s">
        <v>31</v>
      </c>
      <c r="E975" t="s">
        <v>32</v>
      </c>
      <c r="F975"/>
      <c r="G975">
        <v>0.71</v>
      </c>
      <c r="H975">
        <v>51.12</v>
      </c>
      <c r="I975">
        <v>0.3</v>
      </c>
      <c r="J975">
        <v>1.0149999999999999</v>
      </c>
      <c r="K975">
        <v>1.03</v>
      </c>
      <c r="L975">
        <v>0</v>
      </c>
      <c r="M975">
        <v>0</v>
      </c>
      <c r="N975">
        <v>1.0149999999999999</v>
      </c>
      <c r="O975">
        <v>73.08</v>
      </c>
      <c r="P975">
        <v>72</v>
      </c>
      <c r="Q975">
        <v>202201</v>
      </c>
      <c r="R975">
        <v>202252</v>
      </c>
      <c r="S975"/>
      <c r="T975"/>
      <c r="U975" t="s">
        <v>1384</v>
      </c>
      <c r="V975">
        <v>37</v>
      </c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 t="s">
        <v>27</v>
      </c>
      <c r="AN975" t="s">
        <v>28</v>
      </c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 t="s">
        <v>29</v>
      </c>
      <c r="BD975" t="s">
        <v>30</v>
      </c>
      <c r="BE975"/>
      <c r="BF975"/>
      <c r="BG975"/>
      <c r="BH975"/>
      <c r="BI975"/>
      <c r="BJ975"/>
      <c r="BK975"/>
      <c r="BL975"/>
      <c r="BM975" t="s">
        <v>29</v>
      </c>
    </row>
    <row r="976" spans="1:65" x14ac:dyDescent="0.2">
      <c r="A976">
        <v>82653</v>
      </c>
      <c r="B976" t="s">
        <v>1385</v>
      </c>
      <c r="C976">
        <v>718</v>
      </c>
      <c r="D976" t="s">
        <v>24</v>
      </c>
      <c r="E976" t="s">
        <v>25</v>
      </c>
      <c r="F976"/>
      <c r="G976">
        <v>0.63</v>
      </c>
      <c r="H976">
        <v>31.5</v>
      </c>
      <c r="I976">
        <v>0.3</v>
      </c>
      <c r="J976">
        <v>0.9</v>
      </c>
      <c r="K976">
        <v>0.81</v>
      </c>
      <c r="L976">
        <v>0</v>
      </c>
      <c r="M976">
        <v>0</v>
      </c>
      <c r="N976">
        <v>0.9</v>
      </c>
      <c r="O976">
        <v>45</v>
      </c>
      <c r="P976">
        <v>50</v>
      </c>
      <c r="Q976">
        <v>202201</v>
      </c>
      <c r="R976">
        <v>202252</v>
      </c>
      <c r="S976"/>
      <c r="T976"/>
      <c r="U976" t="s">
        <v>1386</v>
      </c>
      <c r="V976">
        <v>30</v>
      </c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 t="s">
        <v>40</v>
      </c>
      <c r="AP976" t="s">
        <v>41</v>
      </c>
      <c r="AQ976"/>
      <c r="AR976"/>
      <c r="AS976"/>
      <c r="AT976"/>
      <c r="AU976"/>
      <c r="AV976"/>
      <c r="AW976"/>
      <c r="AX976"/>
      <c r="AY976"/>
      <c r="AZ976"/>
      <c r="BA976"/>
      <c r="BB976"/>
      <c r="BC976" t="s">
        <v>29</v>
      </c>
      <c r="BD976" t="s">
        <v>30</v>
      </c>
      <c r="BE976"/>
      <c r="BF976"/>
      <c r="BG976"/>
      <c r="BH976"/>
      <c r="BI976"/>
      <c r="BJ976"/>
      <c r="BK976"/>
      <c r="BL976"/>
      <c r="BM976" t="s">
        <v>29</v>
      </c>
    </row>
    <row r="977" spans="1:65" x14ac:dyDescent="0.2">
      <c r="A977">
        <v>82653</v>
      </c>
      <c r="B977" t="s">
        <v>1385</v>
      </c>
      <c r="C977">
        <v>718</v>
      </c>
      <c r="D977" t="s">
        <v>31</v>
      </c>
      <c r="E977" t="s">
        <v>32</v>
      </c>
      <c r="F977"/>
      <c r="G977">
        <v>0.53</v>
      </c>
      <c r="H977">
        <v>38.159999999999997</v>
      </c>
      <c r="I977">
        <v>0.3</v>
      </c>
      <c r="J977">
        <v>0.75800000000000001</v>
      </c>
      <c r="K977">
        <v>0.56999999999999995</v>
      </c>
      <c r="L977">
        <v>0</v>
      </c>
      <c r="M977">
        <v>0</v>
      </c>
      <c r="N977">
        <v>0.75800000000000001</v>
      </c>
      <c r="O977">
        <v>54.57</v>
      </c>
      <c r="P977">
        <v>72</v>
      </c>
      <c r="Q977">
        <v>202201</v>
      </c>
      <c r="R977">
        <v>202252</v>
      </c>
      <c r="S977"/>
      <c r="T977"/>
      <c r="U977" t="s">
        <v>1387</v>
      </c>
      <c r="V977">
        <v>20</v>
      </c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 t="s">
        <v>40</v>
      </c>
      <c r="AP977" t="s">
        <v>41</v>
      </c>
      <c r="AQ977"/>
      <c r="AR977"/>
      <c r="AS977"/>
      <c r="AT977"/>
      <c r="AU977"/>
      <c r="AV977"/>
      <c r="AW977"/>
      <c r="AX977"/>
      <c r="AY977"/>
      <c r="AZ977"/>
      <c r="BA977"/>
      <c r="BB977"/>
      <c r="BC977" t="s">
        <v>29</v>
      </c>
      <c r="BD977" t="s">
        <v>30</v>
      </c>
      <c r="BE977"/>
      <c r="BF977"/>
      <c r="BG977"/>
      <c r="BH977"/>
      <c r="BI977"/>
      <c r="BJ977"/>
      <c r="BK977"/>
      <c r="BL977"/>
      <c r="BM977" t="s">
        <v>29</v>
      </c>
    </row>
    <row r="978" spans="1:65" x14ac:dyDescent="0.2">
      <c r="A978">
        <v>82653</v>
      </c>
      <c r="B978" t="s">
        <v>1385</v>
      </c>
      <c r="C978">
        <v>718</v>
      </c>
      <c r="D978" t="s">
        <v>34</v>
      </c>
      <c r="E978" t="s">
        <v>35</v>
      </c>
      <c r="F978" t="s">
        <v>36</v>
      </c>
      <c r="G978">
        <v>1.49</v>
      </c>
      <c r="H978">
        <v>26.82</v>
      </c>
      <c r="I978">
        <v>0.3</v>
      </c>
      <c r="J978">
        <v>2.129</v>
      </c>
      <c r="K978">
        <v>4.53</v>
      </c>
      <c r="L978">
        <v>0</v>
      </c>
      <c r="M978">
        <v>0</v>
      </c>
      <c r="N978">
        <v>2.129</v>
      </c>
      <c r="O978">
        <v>38.32</v>
      </c>
      <c r="P978">
        <v>18</v>
      </c>
      <c r="Q978">
        <v>202201</v>
      </c>
      <c r="R978">
        <v>202252</v>
      </c>
      <c r="S978"/>
      <c r="T978"/>
      <c r="U978" t="s">
        <v>1388</v>
      </c>
      <c r="V978">
        <v>59</v>
      </c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 t="s">
        <v>40</v>
      </c>
      <c r="AP978" t="s">
        <v>41</v>
      </c>
      <c r="AQ978"/>
      <c r="AR978"/>
      <c r="AS978"/>
      <c r="AT978"/>
      <c r="AU978"/>
      <c r="AV978"/>
      <c r="AW978"/>
      <c r="AX978"/>
      <c r="AY978"/>
      <c r="AZ978"/>
      <c r="BA978"/>
      <c r="BB978"/>
      <c r="BC978" t="s">
        <v>29</v>
      </c>
      <c r="BD978" t="s">
        <v>30</v>
      </c>
      <c r="BE978"/>
      <c r="BF978"/>
      <c r="BG978"/>
      <c r="BH978"/>
      <c r="BI978"/>
      <c r="BJ978"/>
      <c r="BK978"/>
      <c r="BL978"/>
      <c r="BM978" t="s">
        <v>29</v>
      </c>
    </row>
    <row r="979" spans="1:65" x14ac:dyDescent="0.2">
      <c r="A979">
        <v>83873</v>
      </c>
      <c r="B979" t="s">
        <v>1389</v>
      </c>
      <c r="C979">
        <v>718</v>
      </c>
      <c r="D979" t="s">
        <v>24</v>
      </c>
      <c r="E979" t="s">
        <v>25</v>
      </c>
      <c r="F979"/>
      <c r="G979">
        <v>0.45</v>
      </c>
      <c r="H979">
        <v>22.5</v>
      </c>
      <c r="I979">
        <v>0.3</v>
      </c>
      <c r="J979">
        <v>0.64300000000000002</v>
      </c>
      <c r="K979">
        <v>0.41</v>
      </c>
      <c r="L979">
        <v>0</v>
      </c>
      <c r="M979">
        <v>0</v>
      </c>
      <c r="N979">
        <v>0.64300000000000002</v>
      </c>
      <c r="O979">
        <v>32.15</v>
      </c>
      <c r="P979">
        <v>50</v>
      </c>
      <c r="Q979">
        <v>202201</v>
      </c>
      <c r="R979">
        <v>202252</v>
      </c>
      <c r="S979"/>
      <c r="T979"/>
      <c r="U979" t="s">
        <v>1390</v>
      </c>
      <c r="V979">
        <v>12</v>
      </c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 t="s">
        <v>40</v>
      </c>
      <c r="AP979" t="s">
        <v>41</v>
      </c>
      <c r="AQ979"/>
      <c r="AR979"/>
      <c r="AS979"/>
      <c r="AT979"/>
      <c r="AU979"/>
      <c r="AV979"/>
      <c r="AW979"/>
      <c r="AX979"/>
      <c r="AY979"/>
      <c r="AZ979"/>
      <c r="BA979"/>
      <c r="BB979"/>
      <c r="BC979" t="s">
        <v>29</v>
      </c>
      <c r="BD979" t="s">
        <v>30</v>
      </c>
      <c r="BE979"/>
      <c r="BF979"/>
      <c r="BG979"/>
      <c r="BH979"/>
      <c r="BI979"/>
      <c r="BJ979"/>
      <c r="BK979"/>
      <c r="BL979"/>
      <c r="BM979" t="s">
        <v>29</v>
      </c>
    </row>
    <row r="980" spans="1:65" x14ac:dyDescent="0.2">
      <c r="A980">
        <v>83875</v>
      </c>
      <c r="B980" t="s">
        <v>1391</v>
      </c>
      <c r="C980">
        <v>718</v>
      </c>
      <c r="D980" t="s">
        <v>24</v>
      </c>
      <c r="E980" t="s">
        <v>25</v>
      </c>
      <c r="F980"/>
      <c r="G980">
        <v>0.75</v>
      </c>
      <c r="H980">
        <v>37.5</v>
      </c>
      <c r="I980">
        <v>0.3</v>
      </c>
      <c r="J980">
        <v>1.0720000000000001</v>
      </c>
      <c r="K980">
        <v>1.1399999999999999</v>
      </c>
      <c r="L980">
        <v>0</v>
      </c>
      <c r="M980">
        <v>0</v>
      </c>
      <c r="N980">
        <v>1.0720000000000001</v>
      </c>
      <c r="O980">
        <v>53.6</v>
      </c>
      <c r="P980">
        <v>50</v>
      </c>
      <c r="Q980">
        <v>202201</v>
      </c>
      <c r="R980">
        <v>202252</v>
      </c>
      <c r="S980"/>
      <c r="T980"/>
      <c r="U980" t="s">
        <v>1392</v>
      </c>
      <c r="V980">
        <v>41</v>
      </c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 t="s">
        <v>27</v>
      </c>
      <c r="AN980" t="s">
        <v>28</v>
      </c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 t="s">
        <v>29</v>
      </c>
      <c r="BD980" t="s">
        <v>30</v>
      </c>
      <c r="BE980"/>
      <c r="BF980"/>
      <c r="BG980"/>
      <c r="BH980"/>
      <c r="BI980"/>
      <c r="BJ980"/>
      <c r="BK980"/>
      <c r="BL980"/>
      <c r="BM980" t="s">
        <v>29</v>
      </c>
    </row>
    <row r="981" spans="1:65" x14ac:dyDescent="0.2">
      <c r="A981">
        <v>83875</v>
      </c>
      <c r="B981" t="s">
        <v>1391</v>
      </c>
      <c r="C981">
        <v>718</v>
      </c>
      <c r="D981" t="s">
        <v>31</v>
      </c>
      <c r="E981" t="s">
        <v>32</v>
      </c>
      <c r="F981"/>
      <c r="G981">
        <v>0.7</v>
      </c>
      <c r="H981">
        <v>50.4</v>
      </c>
      <c r="I981">
        <v>0.3</v>
      </c>
      <c r="J981">
        <v>1</v>
      </c>
      <c r="K981">
        <v>1</v>
      </c>
      <c r="L981">
        <v>0</v>
      </c>
      <c r="M981">
        <v>0</v>
      </c>
      <c r="N981">
        <v>1</v>
      </c>
      <c r="O981">
        <v>72</v>
      </c>
      <c r="P981">
        <v>72</v>
      </c>
      <c r="Q981">
        <v>202201</v>
      </c>
      <c r="R981">
        <v>202252</v>
      </c>
      <c r="S981"/>
      <c r="T981"/>
      <c r="U981" t="s">
        <v>1393</v>
      </c>
      <c r="V981">
        <v>36</v>
      </c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 t="s">
        <v>27</v>
      </c>
      <c r="AN981" t="s">
        <v>28</v>
      </c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 t="s">
        <v>29</v>
      </c>
      <c r="BD981" t="s">
        <v>30</v>
      </c>
      <c r="BE981"/>
      <c r="BF981"/>
      <c r="BG981"/>
      <c r="BH981"/>
      <c r="BI981"/>
      <c r="BJ981"/>
      <c r="BK981"/>
      <c r="BL981"/>
      <c r="BM981" t="s">
        <v>29</v>
      </c>
    </row>
    <row r="982" spans="1:65" x14ac:dyDescent="0.2">
      <c r="A982">
        <v>85811</v>
      </c>
      <c r="B982" t="s">
        <v>1394</v>
      </c>
      <c r="C982">
        <v>718</v>
      </c>
      <c r="D982" t="s">
        <v>24</v>
      </c>
      <c r="E982" t="s">
        <v>25</v>
      </c>
      <c r="F982"/>
      <c r="G982">
        <v>0.6</v>
      </c>
      <c r="H982">
        <v>30</v>
      </c>
      <c r="I982">
        <v>0.3</v>
      </c>
      <c r="J982">
        <v>0.85799999999999998</v>
      </c>
      <c r="K982">
        <v>0.73</v>
      </c>
      <c r="L982">
        <v>0</v>
      </c>
      <c r="M982">
        <v>0</v>
      </c>
      <c r="N982">
        <v>0.85799999999999998</v>
      </c>
      <c r="O982">
        <v>42.9</v>
      </c>
      <c r="P982">
        <v>50</v>
      </c>
      <c r="Q982">
        <v>202201</v>
      </c>
      <c r="R982">
        <v>202252</v>
      </c>
      <c r="S982"/>
      <c r="T982"/>
      <c r="U982" t="s">
        <v>1395</v>
      </c>
      <c r="V982">
        <v>27</v>
      </c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 t="s">
        <v>27</v>
      </c>
      <c r="AN982" t="s">
        <v>28</v>
      </c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 t="s">
        <v>29</v>
      </c>
      <c r="BD982" t="s">
        <v>30</v>
      </c>
      <c r="BE982"/>
      <c r="BF982"/>
      <c r="BG982"/>
      <c r="BH982"/>
      <c r="BI982"/>
      <c r="BJ982"/>
      <c r="BK982"/>
      <c r="BL982"/>
      <c r="BM982" t="s">
        <v>29</v>
      </c>
    </row>
    <row r="983" spans="1:65" x14ac:dyDescent="0.2">
      <c r="A983">
        <v>85811</v>
      </c>
      <c r="B983" t="s">
        <v>1394</v>
      </c>
      <c r="C983">
        <v>718</v>
      </c>
      <c r="D983" t="s">
        <v>31</v>
      </c>
      <c r="E983" t="s">
        <v>32</v>
      </c>
      <c r="F983"/>
      <c r="G983">
        <v>0.55000000000000004</v>
      </c>
      <c r="H983">
        <v>39.6</v>
      </c>
      <c r="I983">
        <v>0.3</v>
      </c>
      <c r="J983">
        <v>0.78600000000000003</v>
      </c>
      <c r="K983">
        <v>0.61</v>
      </c>
      <c r="L983">
        <v>0</v>
      </c>
      <c r="M983">
        <v>0</v>
      </c>
      <c r="N983">
        <v>0.78600000000000003</v>
      </c>
      <c r="O983">
        <v>56.59</v>
      </c>
      <c r="P983">
        <v>72</v>
      </c>
      <c r="Q983">
        <v>202201</v>
      </c>
      <c r="R983">
        <v>202252</v>
      </c>
      <c r="S983"/>
      <c r="T983"/>
      <c r="U983" t="s">
        <v>1396</v>
      </c>
      <c r="V983">
        <v>22</v>
      </c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 t="s">
        <v>27</v>
      </c>
      <c r="AN983" t="s">
        <v>28</v>
      </c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 t="s">
        <v>29</v>
      </c>
      <c r="BD983" t="s">
        <v>30</v>
      </c>
      <c r="BE983"/>
      <c r="BF983"/>
      <c r="BG983"/>
      <c r="BH983"/>
      <c r="BI983"/>
      <c r="BJ983"/>
      <c r="BK983"/>
      <c r="BL983"/>
      <c r="BM983" t="s">
        <v>29</v>
      </c>
    </row>
    <row r="984" spans="1:65" x14ac:dyDescent="0.2">
      <c r="A984">
        <v>85811</v>
      </c>
      <c r="B984" t="s">
        <v>1394</v>
      </c>
      <c r="C984">
        <v>718</v>
      </c>
      <c r="D984" t="s">
        <v>34</v>
      </c>
      <c r="E984" t="s">
        <v>35</v>
      </c>
      <c r="F984" t="s">
        <v>36</v>
      </c>
      <c r="G984">
        <v>1.47</v>
      </c>
      <c r="H984">
        <v>26.46</v>
      </c>
      <c r="I984">
        <v>0.3</v>
      </c>
      <c r="J984">
        <v>2.1</v>
      </c>
      <c r="K984">
        <v>4.41</v>
      </c>
      <c r="L984">
        <v>0</v>
      </c>
      <c r="M984">
        <v>0</v>
      </c>
      <c r="N984">
        <v>2.1</v>
      </c>
      <c r="O984">
        <v>37.799999999999997</v>
      </c>
      <c r="P984">
        <v>18</v>
      </c>
      <c r="Q984">
        <v>202201</v>
      </c>
      <c r="R984">
        <v>202252</v>
      </c>
      <c r="S984"/>
      <c r="T984"/>
      <c r="U984" t="s">
        <v>1397</v>
      </c>
      <c r="V984">
        <v>57</v>
      </c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 t="s">
        <v>27</v>
      </c>
      <c r="AN984" t="s">
        <v>28</v>
      </c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 t="s">
        <v>29</v>
      </c>
      <c r="BD984" t="s">
        <v>30</v>
      </c>
      <c r="BE984"/>
      <c r="BF984"/>
      <c r="BG984"/>
      <c r="BH984"/>
      <c r="BI984"/>
      <c r="BJ984"/>
      <c r="BK984"/>
      <c r="BL984"/>
      <c r="BM984" t="s">
        <v>29</v>
      </c>
    </row>
    <row r="985" spans="1:65" x14ac:dyDescent="0.2">
      <c r="A985">
        <v>85811</v>
      </c>
      <c r="B985" t="s">
        <v>1394</v>
      </c>
      <c r="C985">
        <v>718</v>
      </c>
      <c r="D985" t="s">
        <v>54</v>
      </c>
      <c r="E985" t="s">
        <v>55</v>
      </c>
      <c r="F985"/>
      <c r="G985">
        <v>0.51</v>
      </c>
      <c r="H985">
        <v>52.02</v>
      </c>
      <c r="I985">
        <v>0.3</v>
      </c>
      <c r="J985">
        <v>0.72899999999999998</v>
      </c>
      <c r="K985">
        <v>0.53</v>
      </c>
      <c r="L985">
        <v>0</v>
      </c>
      <c r="M985">
        <v>0</v>
      </c>
      <c r="N985">
        <v>0.72899999999999998</v>
      </c>
      <c r="O985">
        <v>74.349999999999994</v>
      </c>
      <c r="P985">
        <v>102</v>
      </c>
      <c r="Q985">
        <v>202201</v>
      </c>
      <c r="R985">
        <v>202252</v>
      </c>
      <c r="S985"/>
      <c r="T985"/>
      <c r="U985" t="s">
        <v>1398</v>
      </c>
      <c r="V985">
        <v>18</v>
      </c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 t="s">
        <v>27</v>
      </c>
      <c r="AN985" t="s">
        <v>28</v>
      </c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 t="s">
        <v>29</v>
      </c>
      <c r="BD985" t="s">
        <v>30</v>
      </c>
      <c r="BE985"/>
      <c r="BF985"/>
      <c r="BG985"/>
      <c r="BH985"/>
      <c r="BI985"/>
      <c r="BJ985"/>
      <c r="BK985"/>
      <c r="BL985"/>
      <c r="BM985" t="s">
        <v>29</v>
      </c>
    </row>
    <row r="986" spans="1:65" x14ac:dyDescent="0.2">
      <c r="A986">
        <v>86864</v>
      </c>
      <c r="B986" t="s">
        <v>1399</v>
      </c>
      <c r="C986">
        <v>718</v>
      </c>
      <c r="D986" t="s">
        <v>24</v>
      </c>
      <c r="E986" t="s">
        <v>25</v>
      </c>
      <c r="F986"/>
      <c r="G986">
        <v>0.62</v>
      </c>
      <c r="H986">
        <v>31</v>
      </c>
      <c r="I986">
        <v>0.3</v>
      </c>
      <c r="J986">
        <v>0.88600000000000001</v>
      </c>
      <c r="K986">
        <v>0.78</v>
      </c>
      <c r="L986">
        <v>0</v>
      </c>
      <c r="M986">
        <v>0</v>
      </c>
      <c r="N986">
        <v>0.88600000000000001</v>
      </c>
      <c r="O986">
        <v>44.3</v>
      </c>
      <c r="P986">
        <v>50</v>
      </c>
      <c r="Q986">
        <v>202201</v>
      </c>
      <c r="R986">
        <v>202252</v>
      </c>
      <c r="S986"/>
      <c r="T986"/>
      <c r="U986" t="s">
        <v>1400</v>
      </c>
      <c r="V986">
        <v>29</v>
      </c>
      <c r="W986"/>
      <c r="X986"/>
      <c r="Y986"/>
      <c r="Z986"/>
      <c r="AA986"/>
      <c r="AB986"/>
      <c r="AC986"/>
      <c r="AD986"/>
      <c r="AE986" t="s">
        <v>108</v>
      </c>
      <c r="AF986" t="s">
        <v>109</v>
      </c>
      <c r="AG986"/>
      <c r="AH986"/>
      <c r="AI986"/>
      <c r="AJ986"/>
      <c r="AK986"/>
      <c r="AL986"/>
      <c r="AM986" t="s">
        <v>27</v>
      </c>
      <c r="AN986" t="s">
        <v>28</v>
      </c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 t="s">
        <v>29</v>
      </c>
      <c r="BD986" t="s">
        <v>30</v>
      </c>
      <c r="BE986"/>
      <c r="BF986"/>
      <c r="BG986"/>
      <c r="BH986"/>
      <c r="BI986"/>
      <c r="BJ986"/>
      <c r="BK986"/>
      <c r="BL986"/>
      <c r="BM986" t="s">
        <v>29</v>
      </c>
    </row>
    <row r="987" spans="1:65" x14ac:dyDescent="0.2">
      <c r="A987">
        <v>86864</v>
      </c>
      <c r="B987" t="s">
        <v>1399</v>
      </c>
      <c r="C987">
        <v>718</v>
      </c>
      <c r="D987" t="s">
        <v>31</v>
      </c>
      <c r="E987" t="s">
        <v>32</v>
      </c>
      <c r="F987"/>
      <c r="G987">
        <v>0.52</v>
      </c>
      <c r="H987">
        <v>37.44</v>
      </c>
      <c r="I987">
        <v>0.3</v>
      </c>
      <c r="J987">
        <v>0.74299999999999999</v>
      </c>
      <c r="K987">
        <v>0.55000000000000004</v>
      </c>
      <c r="L987">
        <v>0</v>
      </c>
      <c r="M987">
        <v>0</v>
      </c>
      <c r="N987">
        <v>0.74299999999999999</v>
      </c>
      <c r="O987">
        <v>53.49</v>
      </c>
      <c r="P987">
        <v>72</v>
      </c>
      <c r="Q987">
        <v>202201</v>
      </c>
      <c r="R987">
        <v>202252</v>
      </c>
      <c r="S987"/>
      <c r="T987"/>
      <c r="U987" t="s">
        <v>1401</v>
      </c>
      <c r="V987">
        <v>19</v>
      </c>
      <c r="W987"/>
      <c r="X987"/>
      <c r="Y987"/>
      <c r="Z987"/>
      <c r="AA987"/>
      <c r="AB987"/>
      <c r="AC987"/>
      <c r="AD987"/>
      <c r="AE987" t="s">
        <v>108</v>
      </c>
      <c r="AF987" t="s">
        <v>109</v>
      </c>
      <c r="AG987"/>
      <c r="AH987"/>
      <c r="AI987"/>
      <c r="AJ987"/>
      <c r="AK987"/>
      <c r="AL987"/>
      <c r="AM987" t="s">
        <v>27</v>
      </c>
      <c r="AN987" t="s">
        <v>28</v>
      </c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 t="s">
        <v>29</v>
      </c>
      <c r="BD987" t="s">
        <v>30</v>
      </c>
      <c r="BE987"/>
      <c r="BF987"/>
      <c r="BG987"/>
      <c r="BH987"/>
      <c r="BI987"/>
      <c r="BJ987"/>
      <c r="BK987"/>
      <c r="BL987"/>
      <c r="BM987" t="s">
        <v>29</v>
      </c>
    </row>
    <row r="988" spans="1:65" x14ac:dyDescent="0.2">
      <c r="A988">
        <v>86864</v>
      </c>
      <c r="B988" t="s">
        <v>1399</v>
      </c>
      <c r="C988">
        <v>718</v>
      </c>
      <c r="D988" t="s">
        <v>34</v>
      </c>
      <c r="E988" t="s">
        <v>35</v>
      </c>
      <c r="F988" t="s">
        <v>36</v>
      </c>
      <c r="G988">
        <v>1.48</v>
      </c>
      <c r="H988">
        <v>26.64</v>
      </c>
      <c r="I988">
        <v>0.3</v>
      </c>
      <c r="J988">
        <v>2.1150000000000002</v>
      </c>
      <c r="K988">
        <v>4.47</v>
      </c>
      <c r="L988">
        <v>0</v>
      </c>
      <c r="M988">
        <v>0</v>
      </c>
      <c r="N988">
        <v>2.1150000000000002</v>
      </c>
      <c r="O988">
        <v>38.07</v>
      </c>
      <c r="P988">
        <v>18</v>
      </c>
      <c r="Q988">
        <v>202201</v>
      </c>
      <c r="R988">
        <v>202252</v>
      </c>
      <c r="S988"/>
      <c r="T988"/>
      <c r="U988" t="s">
        <v>1402</v>
      </c>
      <c r="V988">
        <v>58</v>
      </c>
      <c r="W988"/>
      <c r="X988"/>
      <c r="Y988"/>
      <c r="Z988"/>
      <c r="AA988"/>
      <c r="AB988"/>
      <c r="AC988"/>
      <c r="AD988"/>
      <c r="AE988" t="s">
        <v>108</v>
      </c>
      <c r="AF988" t="s">
        <v>109</v>
      </c>
      <c r="AG988"/>
      <c r="AH988"/>
      <c r="AI988"/>
      <c r="AJ988"/>
      <c r="AK988"/>
      <c r="AL988"/>
      <c r="AM988" t="s">
        <v>27</v>
      </c>
      <c r="AN988" t="s">
        <v>28</v>
      </c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 t="s">
        <v>29</v>
      </c>
      <c r="BD988" t="s">
        <v>30</v>
      </c>
      <c r="BE988"/>
      <c r="BF988"/>
      <c r="BG988"/>
      <c r="BH988"/>
      <c r="BI988"/>
      <c r="BJ988"/>
      <c r="BK988"/>
      <c r="BL988"/>
      <c r="BM988" t="s">
        <v>29</v>
      </c>
    </row>
    <row r="989" spans="1:65" x14ac:dyDescent="0.2">
      <c r="A989">
        <v>86864</v>
      </c>
      <c r="B989" t="s">
        <v>1399</v>
      </c>
      <c r="C989">
        <v>718</v>
      </c>
      <c r="D989" t="s">
        <v>54</v>
      </c>
      <c r="E989" t="s">
        <v>55</v>
      </c>
      <c r="F989"/>
      <c r="G989">
        <v>0.46</v>
      </c>
      <c r="H989">
        <v>46.92</v>
      </c>
      <c r="I989">
        <v>0.3</v>
      </c>
      <c r="J989">
        <v>0.65800000000000003</v>
      </c>
      <c r="K989">
        <v>0.43</v>
      </c>
      <c r="L989">
        <v>0</v>
      </c>
      <c r="M989">
        <v>0</v>
      </c>
      <c r="N989">
        <v>0.65800000000000003</v>
      </c>
      <c r="O989">
        <v>67.11</v>
      </c>
      <c r="P989">
        <v>102</v>
      </c>
      <c r="Q989">
        <v>202201</v>
      </c>
      <c r="R989">
        <v>202252</v>
      </c>
      <c r="S989"/>
      <c r="T989"/>
      <c r="U989" t="s">
        <v>1403</v>
      </c>
      <c r="V989">
        <v>13</v>
      </c>
      <c r="W989"/>
      <c r="X989"/>
      <c r="Y989"/>
      <c r="Z989"/>
      <c r="AA989"/>
      <c r="AB989"/>
      <c r="AC989"/>
      <c r="AD989"/>
      <c r="AE989" t="s">
        <v>108</v>
      </c>
      <c r="AF989" t="s">
        <v>109</v>
      </c>
      <c r="AG989"/>
      <c r="AH989"/>
      <c r="AI989"/>
      <c r="AJ989"/>
      <c r="AK989"/>
      <c r="AL989"/>
      <c r="AM989" t="s">
        <v>27</v>
      </c>
      <c r="AN989" t="s">
        <v>28</v>
      </c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 t="s">
        <v>29</v>
      </c>
      <c r="BD989" t="s">
        <v>30</v>
      </c>
      <c r="BE989"/>
      <c r="BF989"/>
      <c r="BG989"/>
      <c r="BH989"/>
      <c r="BI989"/>
      <c r="BJ989"/>
      <c r="BK989"/>
      <c r="BL989"/>
      <c r="BM989" t="s">
        <v>29</v>
      </c>
    </row>
    <row r="990" spans="1:65" x14ac:dyDescent="0.2">
      <c r="A990">
        <v>89323</v>
      </c>
      <c r="B990" t="s">
        <v>1404</v>
      </c>
      <c r="C990">
        <v>718</v>
      </c>
      <c r="D990" t="s">
        <v>24</v>
      </c>
      <c r="E990" t="s">
        <v>25</v>
      </c>
      <c r="F990"/>
      <c r="G990">
        <v>0.7</v>
      </c>
      <c r="H990">
        <v>35</v>
      </c>
      <c r="I990">
        <v>0.3</v>
      </c>
      <c r="J990">
        <v>1</v>
      </c>
      <c r="K990">
        <v>1</v>
      </c>
      <c r="L990">
        <v>0</v>
      </c>
      <c r="M990">
        <v>0</v>
      </c>
      <c r="N990">
        <v>1</v>
      </c>
      <c r="O990">
        <v>50</v>
      </c>
      <c r="P990">
        <v>50</v>
      </c>
      <c r="Q990">
        <v>202201</v>
      </c>
      <c r="R990">
        <v>202252</v>
      </c>
      <c r="S990"/>
      <c r="T990"/>
      <c r="U990" t="s">
        <v>1405</v>
      </c>
      <c r="V990">
        <v>36</v>
      </c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 t="s">
        <v>40</v>
      </c>
      <c r="AP990" t="s">
        <v>41</v>
      </c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 t="s">
        <v>173</v>
      </c>
      <c r="BF990" t="s">
        <v>174</v>
      </c>
      <c r="BG990"/>
      <c r="BH990"/>
      <c r="BI990"/>
      <c r="BJ990"/>
      <c r="BK990"/>
      <c r="BL990"/>
      <c r="BM990" t="s">
        <v>173</v>
      </c>
    </row>
    <row r="991" spans="1:65" x14ac:dyDescent="0.2">
      <c r="A991">
        <v>89324</v>
      </c>
      <c r="B991" t="s">
        <v>1406</v>
      </c>
      <c r="C991">
        <v>718</v>
      </c>
      <c r="D991" t="s">
        <v>24</v>
      </c>
      <c r="E991" t="s">
        <v>25</v>
      </c>
      <c r="F991"/>
      <c r="G991">
        <v>0.65</v>
      </c>
      <c r="H991">
        <v>32.5</v>
      </c>
      <c r="I991">
        <v>0.3</v>
      </c>
      <c r="J991">
        <v>0.92900000000000005</v>
      </c>
      <c r="K991">
        <v>0.86</v>
      </c>
      <c r="L991">
        <v>0</v>
      </c>
      <c r="M991">
        <v>0</v>
      </c>
      <c r="N991">
        <v>0.92900000000000005</v>
      </c>
      <c r="O991">
        <v>46.45</v>
      </c>
      <c r="P991">
        <v>50</v>
      </c>
      <c r="Q991">
        <v>202201</v>
      </c>
      <c r="R991">
        <v>202252</v>
      </c>
      <c r="S991"/>
      <c r="T991"/>
      <c r="U991" t="s">
        <v>1407</v>
      </c>
      <c r="V991">
        <v>31</v>
      </c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 t="s">
        <v>40</v>
      </c>
      <c r="AP991" t="s">
        <v>41</v>
      </c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 t="s">
        <v>173</v>
      </c>
      <c r="BF991" t="s">
        <v>174</v>
      </c>
      <c r="BG991"/>
      <c r="BH991"/>
      <c r="BI991"/>
      <c r="BJ991"/>
      <c r="BK991"/>
      <c r="BL991"/>
      <c r="BM991" t="s">
        <v>173</v>
      </c>
    </row>
    <row r="992" spans="1:65" x14ac:dyDescent="0.2">
      <c r="A992">
        <v>89329</v>
      </c>
      <c r="B992" t="s">
        <v>1408</v>
      </c>
      <c r="C992">
        <v>718</v>
      </c>
      <c r="D992" t="s">
        <v>24</v>
      </c>
      <c r="E992" t="s">
        <v>25</v>
      </c>
      <c r="F992"/>
      <c r="G992">
        <v>0.61</v>
      </c>
      <c r="H992">
        <v>30.5</v>
      </c>
      <c r="I992">
        <v>0.3</v>
      </c>
      <c r="J992">
        <v>0.872</v>
      </c>
      <c r="K992">
        <v>0.76</v>
      </c>
      <c r="L992">
        <v>0</v>
      </c>
      <c r="M992">
        <v>0</v>
      </c>
      <c r="N992">
        <v>0.872</v>
      </c>
      <c r="O992">
        <v>43.6</v>
      </c>
      <c r="P992">
        <v>50</v>
      </c>
      <c r="Q992">
        <v>202201</v>
      </c>
      <c r="R992">
        <v>202252</v>
      </c>
      <c r="S992"/>
      <c r="T992"/>
      <c r="U992" t="s">
        <v>1409</v>
      </c>
      <c r="V992">
        <v>28</v>
      </c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 t="s">
        <v>40</v>
      </c>
      <c r="AP992" t="s">
        <v>41</v>
      </c>
      <c r="AQ992"/>
      <c r="AR992"/>
      <c r="AS992"/>
      <c r="AT992"/>
      <c r="AU992"/>
      <c r="AV992"/>
      <c r="AW992"/>
      <c r="AX992"/>
      <c r="AY992"/>
      <c r="AZ992"/>
      <c r="BA992"/>
      <c r="BB992"/>
      <c r="BC992" t="s">
        <v>29</v>
      </c>
      <c r="BD992" t="s">
        <v>30</v>
      </c>
      <c r="BE992"/>
      <c r="BF992"/>
      <c r="BG992"/>
      <c r="BH992"/>
      <c r="BI992"/>
      <c r="BJ992"/>
      <c r="BK992"/>
      <c r="BL992"/>
      <c r="BM992" t="s">
        <v>29</v>
      </c>
    </row>
    <row r="993" spans="1:65" x14ac:dyDescent="0.2">
      <c r="A993">
        <v>89329</v>
      </c>
      <c r="B993" t="s">
        <v>1408</v>
      </c>
      <c r="C993">
        <v>718</v>
      </c>
      <c r="D993" t="s">
        <v>31</v>
      </c>
      <c r="E993" t="s">
        <v>32</v>
      </c>
      <c r="F993"/>
      <c r="G993">
        <v>0.56000000000000005</v>
      </c>
      <c r="H993">
        <v>40.32</v>
      </c>
      <c r="I993">
        <v>0.3</v>
      </c>
      <c r="J993">
        <v>0.8</v>
      </c>
      <c r="K993">
        <v>0.64</v>
      </c>
      <c r="L993">
        <v>0</v>
      </c>
      <c r="M993">
        <v>0</v>
      </c>
      <c r="N993">
        <v>0.8</v>
      </c>
      <c r="O993">
        <v>57.6</v>
      </c>
      <c r="P993">
        <v>72</v>
      </c>
      <c r="Q993">
        <v>202201</v>
      </c>
      <c r="R993">
        <v>202252</v>
      </c>
      <c r="S993"/>
      <c r="T993"/>
      <c r="U993" t="s">
        <v>1410</v>
      </c>
      <c r="V993">
        <v>23</v>
      </c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 t="s">
        <v>40</v>
      </c>
      <c r="AP993" t="s">
        <v>41</v>
      </c>
      <c r="AQ993"/>
      <c r="AR993"/>
      <c r="AS993"/>
      <c r="AT993"/>
      <c r="AU993"/>
      <c r="AV993"/>
      <c r="AW993"/>
      <c r="AX993"/>
      <c r="AY993"/>
      <c r="AZ993"/>
      <c r="BA993"/>
      <c r="BB993"/>
      <c r="BC993" t="s">
        <v>29</v>
      </c>
      <c r="BD993" t="s">
        <v>30</v>
      </c>
      <c r="BE993"/>
      <c r="BF993"/>
      <c r="BG993"/>
      <c r="BH993"/>
      <c r="BI993"/>
      <c r="BJ993"/>
      <c r="BK993"/>
      <c r="BL993"/>
      <c r="BM993" t="s">
        <v>29</v>
      </c>
    </row>
    <row r="994" spans="1:65" x14ac:dyDescent="0.2">
      <c r="A994">
        <v>89331</v>
      </c>
      <c r="B994" t="s">
        <v>1411</v>
      </c>
      <c r="C994">
        <v>718</v>
      </c>
      <c r="D994" t="s">
        <v>31</v>
      </c>
      <c r="E994" t="s">
        <v>32</v>
      </c>
      <c r="F994"/>
      <c r="G994">
        <v>0.53</v>
      </c>
      <c r="H994">
        <v>38.159999999999997</v>
      </c>
      <c r="I994">
        <v>0.3</v>
      </c>
      <c r="J994">
        <v>0.75800000000000001</v>
      </c>
      <c r="K994">
        <v>0.56999999999999995</v>
      </c>
      <c r="L994">
        <v>0</v>
      </c>
      <c r="M994">
        <v>0</v>
      </c>
      <c r="N994">
        <v>0.75800000000000001</v>
      </c>
      <c r="O994">
        <v>54.57</v>
      </c>
      <c r="P994">
        <v>72</v>
      </c>
      <c r="Q994">
        <v>202201</v>
      </c>
      <c r="R994">
        <v>202252</v>
      </c>
      <c r="S994"/>
      <c r="T994"/>
      <c r="U994" t="s">
        <v>1412</v>
      </c>
      <c r="V994">
        <v>20</v>
      </c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 t="s">
        <v>40</v>
      </c>
      <c r="AP994" t="s">
        <v>41</v>
      </c>
      <c r="AQ994"/>
      <c r="AR994"/>
      <c r="AS994"/>
      <c r="AT994"/>
      <c r="AU994"/>
      <c r="AV994"/>
      <c r="AW994"/>
      <c r="AX994"/>
      <c r="AY994"/>
      <c r="AZ994"/>
      <c r="BA994"/>
      <c r="BB994"/>
      <c r="BC994" t="s">
        <v>29</v>
      </c>
      <c r="BD994" t="s">
        <v>30</v>
      </c>
      <c r="BE994"/>
      <c r="BF994"/>
      <c r="BG994"/>
      <c r="BH994"/>
      <c r="BI994"/>
      <c r="BJ994"/>
      <c r="BK994"/>
      <c r="BL994"/>
      <c r="BM994" t="s">
        <v>29</v>
      </c>
    </row>
    <row r="995" spans="1:65" x14ac:dyDescent="0.2">
      <c r="A995">
        <v>89331</v>
      </c>
      <c r="B995" t="s">
        <v>1411</v>
      </c>
      <c r="C995">
        <v>718</v>
      </c>
      <c r="D995" t="s">
        <v>34</v>
      </c>
      <c r="E995" t="s">
        <v>35</v>
      </c>
      <c r="F995" t="s">
        <v>36</v>
      </c>
      <c r="G995">
        <v>1.49</v>
      </c>
      <c r="H995">
        <v>26.82</v>
      </c>
      <c r="I995">
        <v>0.3</v>
      </c>
      <c r="J995">
        <v>2.129</v>
      </c>
      <c r="K995">
        <v>4.53</v>
      </c>
      <c r="L995">
        <v>0</v>
      </c>
      <c r="M995">
        <v>0</v>
      </c>
      <c r="N995">
        <v>2.129</v>
      </c>
      <c r="O995">
        <v>38.32</v>
      </c>
      <c r="P995">
        <v>18</v>
      </c>
      <c r="Q995">
        <v>202201</v>
      </c>
      <c r="R995">
        <v>202252</v>
      </c>
      <c r="S995"/>
      <c r="T995"/>
      <c r="U995" t="s">
        <v>1413</v>
      </c>
      <c r="V995">
        <v>59</v>
      </c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 t="s">
        <v>40</v>
      </c>
      <c r="AP995" t="s">
        <v>41</v>
      </c>
      <c r="AQ995"/>
      <c r="AR995"/>
      <c r="AS995"/>
      <c r="AT995"/>
      <c r="AU995"/>
      <c r="AV995"/>
      <c r="AW995"/>
      <c r="AX995"/>
      <c r="AY995"/>
      <c r="AZ995"/>
      <c r="BA995"/>
      <c r="BB995"/>
      <c r="BC995" t="s">
        <v>29</v>
      </c>
      <c r="BD995" t="s">
        <v>30</v>
      </c>
      <c r="BE995"/>
      <c r="BF995"/>
      <c r="BG995"/>
      <c r="BH995"/>
      <c r="BI995"/>
      <c r="BJ995"/>
      <c r="BK995"/>
      <c r="BL995"/>
      <c r="BM995" t="s">
        <v>29</v>
      </c>
    </row>
    <row r="996" spans="1:65" x14ac:dyDescent="0.2">
      <c r="A996">
        <v>89333</v>
      </c>
      <c r="B996" t="s">
        <v>1414</v>
      </c>
      <c r="C996">
        <v>718</v>
      </c>
      <c r="D996" t="s">
        <v>24</v>
      </c>
      <c r="E996" t="s">
        <v>25</v>
      </c>
      <c r="F996"/>
      <c r="G996">
        <v>0.61</v>
      </c>
      <c r="H996">
        <v>30.5</v>
      </c>
      <c r="I996">
        <v>0.3</v>
      </c>
      <c r="J996">
        <v>0.872</v>
      </c>
      <c r="K996">
        <v>0.76</v>
      </c>
      <c r="L996">
        <v>0</v>
      </c>
      <c r="M996">
        <v>0</v>
      </c>
      <c r="N996">
        <v>0.872</v>
      </c>
      <c r="O996">
        <v>43.6</v>
      </c>
      <c r="P996">
        <v>50</v>
      </c>
      <c r="Q996">
        <v>202201</v>
      </c>
      <c r="R996">
        <v>202252</v>
      </c>
      <c r="S996"/>
      <c r="T996"/>
      <c r="U996" t="s">
        <v>1415</v>
      </c>
      <c r="V996">
        <v>28</v>
      </c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 t="s">
        <v>27</v>
      </c>
      <c r="AN996" t="s">
        <v>28</v>
      </c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 t="s">
        <v>29</v>
      </c>
      <c r="BD996" t="s">
        <v>30</v>
      </c>
      <c r="BE996"/>
      <c r="BF996"/>
      <c r="BG996"/>
      <c r="BH996"/>
      <c r="BI996"/>
      <c r="BJ996"/>
      <c r="BK996"/>
      <c r="BL996"/>
      <c r="BM996" t="s">
        <v>29</v>
      </c>
    </row>
    <row r="997" spans="1:65" x14ac:dyDescent="0.2">
      <c r="A997">
        <v>89333</v>
      </c>
      <c r="B997" t="s">
        <v>1414</v>
      </c>
      <c r="C997">
        <v>718</v>
      </c>
      <c r="D997" t="s">
        <v>31</v>
      </c>
      <c r="E997" t="s">
        <v>32</v>
      </c>
      <c r="F997"/>
      <c r="G997">
        <v>0.51</v>
      </c>
      <c r="H997">
        <v>36.72</v>
      </c>
      <c r="I997">
        <v>0.3</v>
      </c>
      <c r="J997">
        <v>0.72899999999999998</v>
      </c>
      <c r="K997">
        <v>0.53</v>
      </c>
      <c r="L997">
        <v>0</v>
      </c>
      <c r="M997">
        <v>0</v>
      </c>
      <c r="N997">
        <v>0.72899999999999998</v>
      </c>
      <c r="O997">
        <v>52.48</v>
      </c>
      <c r="P997">
        <v>72</v>
      </c>
      <c r="Q997">
        <v>202201</v>
      </c>
      <c r="R997">
        <v>202252</v>
      </c>
      <c r="S997"/>
      <c r="T997"/>
      <c r="U997" t="s">
        <v>1416</v>
      </c>
      <c r="V997">
        <v>18</v>
      </c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 t="s">
        <v>27</v>
      </c>
      <c r="AN997" t="s">
        <v>28</v>
      </c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 t="s">
        <v>29</v>
      </c>
      <c r="BD997" t="s">
        <v>30</v>
      </c>
      <c r="BE997"/>
      <c r="BF997"/>
      <c r="BG997"/>
      <c r="BH997"/>
      <c r="BI997"/>
      <c r="BJ997"/>
      <c r="BK997"/>
      <c r="BL997"/>
      <c r="BM997" t="s">
        <v>29</v>
      </c>
    </row>
    <row r="998" spans="1:65" x14ac:dyDescent="0.2">
      <c r="A998">
        <v>89333</v>
      </c>
      <c r="B998" t="s">
        <v>1414</v>
      </c>
      <c r="C998">
        <v>718</v>
      </c>
      <c r="D998" t="s">
        <v>34</v>
      </c>
      <c r="E998" t="s">
        <v>35</v>
      </c>
      <c r="F998" t="s">
        <v>36</v>
      </c>
      <c r="G998">
        <v>1.47</v>
      </c>
      <c r="H998">
        <v>26.46</v>
      </c>
      <c r="I998">
        <v>0.3</v>
      </c>
      <c r="J998">
        <v>2.1</v>
      </c>
      <c r="K998">
        <v>4.41</v>
      </c>
      <c r="L998">
        <v>0</v>
      </c>
      <c r="M998">
        <v>0</v>
      </c>
      <c r="N998">
        <v>2.1</v>
      </c>
      <c r="O998">
        <v>37.799999999999997</v>
      </c>
      <c r="P998">
        <v>18</v>
      </c>
      <c r="Q998">
        <v>202201</v>
      </c>
      <c r="R998">
        <v>202252</v>
      </c>
      <c r="S998"/>
      <c r="T998"/>
      <c r="U998" t="s">
        <v>1417</v>
      </c>
      <c r="V998">
        <v>57</v>
      </c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 t="s">
        <v>27</v>
      </c>
      <c r="AN998" t="s">
        <v>28</v>
      </c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 t="s">
        <v>29</v>
      </c>
      <c r="BD998" t="s">
        <v>30</v>
      </c>
      <c r="BE998"/>
      <c r="BF998"/>
      <c r="BG998"/>
      <c r="BH998"/>
      <c r="BI998"/>
      <c r="BJ998"/>
      <c r="BK998"/>
      <c r="BL998"/>
      <c r="BM998" t="s">
        <v>29</v>
      </c>
    </row>
    <row r="999" spans="1:65" x14ac:dyDescent="0.2">
      <c r="A999">
        <v>90446</v>
      </c>
      <c r="B999" t="s">
        <v>1418</v>
      </c>
      <c r="C999">
        <v>718</v>
      </c>
      <c r="D999" t="s">
        <v>24</v>
      </c>
      <c r="E999" t="s">
        <v>25</v>
      </c>
      <c r="F999"/>
      <c r="G999">
        <v>0.63</v>
      </c>
      <c r="H999">
        <v>31.5</v>
      </c>
      <c r="I999">
        <v>0.3</v>
      </c>
      <c r="J999">
        <v>0.9</v>
      </c>
      <c r="K999">
        <v>0.81</v>
      </c>
      <c r="L999">
        <v>0</v>
      </c>
      <c r="M999">
        <v>0</v>
      </c>
      <c r="N999">
        <v>0.9</v>
      </c>
      <c r="O999">
        <v>45</v>
      </c>
      <c r="P999">
        <v>50</v>
      </c>
      <c r="Q999">
        <v>202201</v>
      </c>
      <c r="R999">
        <v>202252</v>
      </c>
      <c r="S999"/>
      <c r="T999"/>
      <c r="U999" t="s">
        <v>1419</v>
      </c>
      <c r="V999">
        <v>30</v>
      </c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 t="s">
        <v>40</v>
      </c>
      <c r="AP999" t="s">
        <v>41</v>
      </c>
      <c r="AQ999"/>
      <c r="AR999"/>
      <c r="AS999"/>
      <c r="AT999"/>
      <c r="AU999"/>
      <c r="AV999"/>
      <c r="AW999"/>
      <c r="AX999"/>
      <c r="AY999"/>
      <c r="AZ999"/>
      <c r="BA999"/>
      <c r="BB999"/>
      <c r="BC999" t="s">
        <v>29</v>
      </c>
      <c r="BD999" t="s">
        <v>30</v>
      </c>
      <c r="BE999"/>
      <c r="BF999"/>
      <c r="BG999"/>
      <c r="BH999"/>
      <c r="BI999"/>
      <c r="BJ999"/>
      <c r="BK999"/>
      <c r="BL999"/>
      <c r="BM999" t="s">
        <v>29</v>
      </c>
    </row>
    <row r="1000" spans="1:65" x14ac:dyDescent="0.2">
      <c r="A1000">
        <v>90446</v>
      </c>
      <c r="B1000" t="s">
        <v>1418</v>
      </c>
      <c r="C1000">
        <v>718</v>
      </c>
      <c r="D1000" t="s">
        <v>31</v>
      </c>
      <c r="E1000" t="s">
        <v>32</v>
      </c>
      <c r="F1000"/>
      <c r="G1000">
        <v>0.53</v>
      </c>
      <c r="H1000">
        <v>38.159999999999997</v>
      </c>
      <c r="I1000">
        <v>0.3</v>
      </c>
      <c r="J1000">
        <v>0.75800000000000001</v>
      </c>
      <c r="K1000">
        <v>0.56999999999999995</v>
      </c>
      <c r="L1000">
        <v>0</v>
      </c>
      <c r="M1000">
        <v>0</v>
      </c>
      <c r="N1000">
        <v>0.75800000000000001</v>
      </c>
      <c r="O1000">
        <v>54.57</v>
      </c>
      <c r="P1000">
        <v>72</v>
      </c>
      <c r="Q1000">
        <v>202201</v>
      </c>
      <c r="R1000">
        <v>202252</v>
      </c>
      <c r="S1000"/>
      <c r="T1000"/>
      <c r="U1000" t="s">
        <v>1420</v>
      </c>
      <c r="V1000">
        <v>20</v>
      </c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 t="s">
        <v>40</v>
      </c>
      <c r="AP1000" t="s">
        <v>41</v>
      </c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 t="s">
        <v>29</v>
      </c>
      <c r="BD1000" t="s">
        <v>30</v>
      </c>
      <c r="BE1000"/>
      <c r="BF1000"/>
      <c r="BG1000"/>
      <c r="BH1000"/>
      <c r="BI1000"/>
      <c r="BJ1000"/>
      <c r="BK1000"/>
      <c r="BL1000"/>
      <c r="BM1000" t="s">
        <v>29</v>
      </c>
    </row>
    <row r="1001" spans="1:65" x14ac:dyDescent="0.2">
      <c r="A1001">
        <v>90446</v>
      </c>
      <c r="B1001" t="s">
        <v>1418</v>
      </c>
      <c r="C1001">
        <v>718</v>
      </c>
      <c r="D1001" t="s">
        <v>34</v>
      </c>
      <c r="E1001" t="s">
        <v>35</v>
      </c>
      <c r="F1001" t="s">
        <v>36</v>
      </c>
      <c r="G1001">
        <v>1.49</v>
      </c>
      <c r="H1001">
        <v>26.82</v>
      </c>
      <c r="I1001">
        <v>0.3</v>
      </c>
      <c r="J1001">
        <v>2.129</v>
      </c>
      <c r="K1001">
        <v>4.53</v>
      </c>
      <c r="L1001">
        <v>0</v>
      </c>
      <c r="M1001">
        <v>0</v>
      </c>
      <c r="N1001">
        <v>2.129</v>
      </c>
      <c r="O1001">
        <v>38.32</v>
      </c>
      <c r="P1001">
        <v>18</v>
      </c>
      <c r="Q1001">
        <v>202201</v>
      </c>
      <c r="R1001">
        <v>202252</v>
      </c>
      <c r="S1001"/>
      <c r="T1001"/>
      <c r="U1001" t="s">
        <v>1421</v>
      </c>
      <c r="V1001">
        <v>59</v>
      </c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 t="s">
        <v>40</v>
      </c>
      <c r="AP1001" t="s">
        <v>41</v>
      </c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 t="s">
        <v>29</v>
      </c>
      <c r="BD1001" t="s">
        <v>30</v>
      </c>
      <c r="BE1001"/>
      <c r="BF1001"/>
      <c r="BG1001"/>
      <c r="BH1001"/>
      <c r="BI1001"/>
      <c r="BJ1001"/>
      <c r="BK1001"/>
      <c r="BL1001"/>
      <c r="BM1001" t="s">
        <v>29</v>
      </c>
    </row>
    <row r="1002" spans="1:65" x14ac:dyDescent="0.2">
      <c r="A1002">
        <v>90446</v>
      </c>
      <c r="B1002" t="s">
        <v>1418</v>
      </c>
      <c r="C1002">
        <v>718</v>
      </c>
      <c r="D1002" t="s">
        <v>54</v>
      </c>
      <c r="E1002" t="s">
        <v>55</v>
      </c>
      <c r="F1002"/>
      <c r="G1002">
        <v>0.47</v>
      </c>
      <c r="H1002">
        <v>47.94</v>
      </c>
      <c r="I1002">
        <v>0.3</v>
      </c>
      <c r="J1002">
        <v>0.67200000000000004</v>
      </c>
      <c r="K1002">
        <v>0.45</v>
      </c>
      <c r="L1002">
        <v>0</v>
      </c>
      <c r="M1002">
        <v>0</v>
      </c>
      <c r="N1002">
        <v>0.67200000000000004</v>
      </c>
      <c r="O1002">
        <v>68.540000000000006</v>
      </c>
      <c r="P1002">
        <v>102</v>
      </c>
      <c r="Q1002">
        <v>202201</v>
      </c>
      <c r="R1002">
        <v>202252</v>
      </c>
      <c r="S1002"/>
      <c r="T1002"/>
      <c r="U1002" t="s">
        <v>1422</v>
      </c>
      <c r="V1002">
        <v>14</v>
      </c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 t="s">
        <v>40</v>
      </c>
      <c r="AP1002" t="s">
        <v>41</v>
      </c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 t="s">
        <v>29</v>
      </c>
      <c r="BD1002" t="s">
        <v>30</v>
      </c>
      <c r="BE1002"/>
      <c r="BF1002"/>
      <c r="BG1002"/>
      <c r="BH1002"/>
      <c r="BI1002"/>
      <c r="BJ1002"/>
      <c r="BK1002"/>
      <c r="BL1002"/>
      <c r="BM1002" t="s">
        <v>29</v>
      </c>
    </row>
    <row r="1003" spans="1:65" x14ac:dyDescent="0.2">
      <c r="A1003">
        <v>91481</v>
      </c>
      <c r="B1003" t="s">
        <v>1423</v>
      </c>
      <c r="C1003">
        <v>718</v>
      </c>
      <c r="D1003" t="s">
        <v>24</v>
      </c>
      <c r="E1003" t="s">
        <v>25</v>
      </c>
      <c r="F1003"/>
      <c r="G1003">
        <v>0.63</v>
      </c>
      <c r="H1003">
        <v>31.5</v>
      </c>
      <c r="I1003">
        <v>0.3</v>
      </c>
      <c r="J1003">
        <v>0.9</v>
      </c>
      <c r="K1003">
        <v>0.81</v>
      </c>
      <c r="L1003">
        <v>0</v>
      </c>
      <c r="M1003">
        <v>0</v>
      </c>
      <c r="N1003">
        <v>0.9</v>
      </c>
      <c r="O1003">
        <v>45</v>
      </c>
      <c r="P1003">
        <v>50</v>
      </c>
      <c r="Q1003">
        <v>202201</v>
      </c>
      <c r="R1003">
        <v>202252</v>
      </c>
      <c r="S1003"/>
      <c r="T1003"/>
      <c r="U1003" t="s">
        <v>1424</v>
      </c>
      <c r="V1003">
        <v>30</v>
      </c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 t="s">
        <v>27</v>
      </c>
      <c r="AN1003" t="s">
        <v>28</v>
      </c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 t="s">
        <v>29</v>
      </c>
      <c r="BD1003" t="s">
        <v>30</v>
      </c>
      <c r="BE1003"/>
      <c r="BF1003"/>
      <c r="BG1003"/>
      <c r="BH1003"/>
      <c r="BI1003"/>
      <c r="BJ1003"/>
      <c r="BK1003"/>
      <c r="BL1003"/>
      <c r="BM1003" t="s">
        <v>29</v>
      </c>
    </row>
    <row r="1004" spans="1:65" x14ac:dyDescent="0.2">
      <c r="A1004">
        <v>91481</v>
      </c>
      <c r="B1004" t="s">
        <v>1423</v>
      </c>
      <c r="C1004">
        <v>718</v>
      </c>
      <c r="D1004" t="s">
        <v>31</v>
      </c>
      <c r="E1004" t="s">
        <v>32</v>
      </c>
      <c r="F1004"/>
      <c r="G1004">
        <v>0.53</v>
      </c>
      <c r="H1004">
        <v>38.159999999999997</v>
      </c>
      <c r="I1004">
        <v>0.3</v>
      </c>
      <c r="J1004">
        <v>0.75800000000000001</v>
      </c>
      <c r="K1004">
        <v>0.56999999999999995</v>
      </c>
      <c r="L1004">
        <v>0</v>
      </c>
      <c r="M1004">
        <v>0</v>
      </c>
      <c r="N1004">
        <v>0.75800000000000001</v>
      </c>
      <c r="O1004">
        <v>54.57</v>
      </c>
      <c r="P1004">
        <v>72</v>
      </c>
      <c r="Q1004">
        <v>202201</v>
      </c>
      <c r="R1004">
        <v>202252</v>
      </c>
      <c r="S1004"/>
      <c r="T1004"/>
      <c r="U1004" t="s">
        <v>1425</v>
      </c>
      <c r="V1004">
        <v>20</v>
      </c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 t="s">
        <v>27</v>
      </c>
      <c r="AN1004" t="s">
        <v>28</v>
      </c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 t="s">
        <v>29</v>
      </c>
      <c r="BD1004" t="s">
        <v>30</v>
      </c>
      <c r="BE1004"/>
      <c r="BF1004"/>
      <c r="BG1004"/>
      <c r="BH1004"/>
      <c r="BI1004"/>
      <c r="BJ1004"/>
      <c r="BK1004"/>
      <c r="BL1004"/>
      <c r="BM1004" t="s">
        <v>29</v>
      </c>
    </row>
    <row r="1005" spans="1:65" x14ac:dyDescent="0.2">
      <c r="A1005">
        <v>91481</v>
      </c>
      <c r="B1005" t="s">
        <v>1423</v>
      </c>
      <c r="C1005">
        <v>718</v>
      </c>
      <c r="D1005" t="s">
        <v>34</v>
      </c>
      <c r="E1005" t="s">
        <v>35</v>
      </c>
      <c r="F1005" t="s">
        <v>36</v>
      </c>
      <c r="G1005">
        <v>1.49</v>
      </c>
      <c r="H1005">
        <v>26.82</v>
      </c>
      <c r="I1005">
        <v>0.3</v>
      </c>
      <c r="J1005">
        <v>2.129</v>
      </c>
      <c r="K1005">
        <v>4.53</v>
      </c>
      <c r="L1005">
        <v>0</v>
      </c>
      <c r="M1005">
        <v>0</v>
      </c>
      <c r="N1005">
        <v>2.129</v>
      </c>
      <c r="O1005">
        <v>38.32</v>
      </c>
      <c r="P1005">
        <v>18</v>
      </c>
      <c r="Q1005">
        <v>202201</v>
      </c>
      <c r="R1005">
        <v>202252</v>
      </c>
      <c r="S1005"/>
      <c r="T1005"/>
      <c r="U1005" t="s">
        <v>1426</v>
      </c>
      <c r="V1005">
        <v>59</v>
      </c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 t="s">
        <v>27</v>
      </c>
      <c r="AN1005" t="s">
        <v>28</v>
      </c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 t="s">
        <v>29</v>
      </c>
      <c r="BD1005" t="s">
        <v>30</v>
      </c>
      <c r="BE1005"/>
      <c r="BF1005"/>
      <c r="BG1005"/>
      <c r="BH1005"/>
      <c r="BI1005"/>
      <c r="BJ1005"/>
      <c r="BK1005"/>
      <c r="BL1005"/>
      <c r="BM1005" t="s">
        <v>29</v>
      </c>
    </row>
    <row r="1006" spans="1:65" x14ac:dyDescent="0.2">
      <c r="A1006">
        <v>91482</v>
      </c>
      <c r="B1006" t="s">
        <v>1427</v>
      </c>
      <c r="C1006">
        <v>718</v>
      </c>
      <c r="D1006" t="s">
        <v>24</v>
      </c>
      <c r="E1006" t="s">
        <v>25</v>
      </c>
      <c r="F1006"/>
      <c r="G1006">
        <v>0.62</v>
      </c>
      <c r="H1006">
        <v>31</v>
      </c>
      <c r="I1006">
        <v>0.3</v>
      </c>
      <c r="J1006">
        <v>0.88600000000000001</v>
      </c>
      <c r="K1006">
        <v>0.78</v>
      </c>
      <c r="L1006">
        <v>0</v>
      </c>
      <c r="M1006">
        <v>0</v>
      </c>
      <c r="N1006">
        <v>0.88600000000000001</v>
      </c>
      <c r="O1006">
        <v>44.3</v>
      </c>
      <c r="P1006">
        <v>50</v>
      </c>
      <c r="Q1006">
        <v>202201</v>
      </c>
      <c r="R1006">
        <v>202252</v>
      </c>
      <c r="S1006"/>
      <c r="T1006"/>
      <c r="U1006" t="s">
        <v>1428</v>
      </c>
      <c r="V1006">
        <v>29</v>
      </c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 t="s">
        <v>27</v>
      </c>
      <c r="AN1006" t="s">
        <v>28</v>
      </c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 t="s">
        <v>29</v>
      </c>
      <c r="BD1006" t="s">
        <v>30</v>
      </c>
      <c r="BE1006"/>
      <c r="BF1006"/>
      <c r="BG1006"/>
      <c r="BH1006"/>
      <c r="BI1006"/>
      <c r="BJ1006"/>
      <c r="BK1006"/>
      <c r="BL1006"/>
      <c r="BM1006" t="s">
        <v>29</v>
      </c>
    </row>
    <row r="1007" spans="1:65" x14ac:dyDescent="0.2">
      <c r="A1007">
        <v>91483</v>
      </c>
      <c r="B1007" t="s">
        <v>1429</v>
      </c>
      <c r="C1007">
        <v>718</v>
      </c>
      <c r="D1007" t="s">
        <v>24</v>
      </c>
      <c r="E1007" t="s">
        <v>25</v>
      </c>
      <c r="F1007"/>
      <c r="G1007">
        <v>0.53</v>
      </c>
      <c r="H1007">
        <v>26.5</v>
      </c>
      <c r="I1007">
        <v>0.3</v>
      </c>
      <c r="J1007">
        <v>0.75800000000000001</v>
      </c>
      <c r="K1007">
        <v>0.56999999999999995</v>
      </c>
      <c r="L1007">
        <v>0</v>
      </c>
      <c r="M1007">
        <v>0</v>
      </c>
      <c r="N1007">
        <v>0.75800000000000001</v>
      </c>
      <c r="O1007">
        <v>37.9</v>
      </c>
      <c r="P1007">
        <v>50</v>
      </c>
      <c r="Q1007">
        <v>202201</v>
      </c>
      <c r="R1007">
        <v>202252</v>
      </c>
      <c r="S1007"/>
      <c r="T1007"/>
      <c r="U1007" t="s">
        <v>1430</v>
      </c>
      <c r="V1007">
        <v>20</v>
      </c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 t="s">
        <v>40</v>
      </c>
      <c r="AP1007" t="s">
        <v>41</v>
      </c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 t="s">
        <v>173</v>
      </c>
      <c r="BF1007" t="s">
        <v>174</v>
      </c>
      <c r="BG1007"/>
      <c r="BH1007"/>
      <c r="BI1007"/>
      <c r="BJ1007"/>
      <c r="BK1007"/>
      <c r="BL1007"/>
      <c r="BM1007" t="s">
        <v>173</v>
      </c>
    </row>
    <row r="1008" spans="1:65" x14ac:dyDescent="0.2">
      <c r="A1008">
        <v>91484</v>
      </c>
      <c r="B1008" t="s">
        <v>1431</v>
      </c>
      <c r="C1008">
        <v>718</v>
      </c>
      <c r="D1008" t="s">
        <v>24</v>
      </c>
      <c r="E1008" t="s">
        <v>25</v>
      </c>
      <c r="F1008"/>
      <c r="G1008">
        <v>0.53</v>
      </c>
      <c r="H1008">
        <v>26.5</v>
      </c>
      <c r="I1008">
        <v>0.3</v>
      </c>
      <c r="J1008">
        <v>0.75800000000000001</v>
      </c>
      <c r="K1008">
        <v>0.56999999999999995</v>
      </c>
      <c r="L1008">
        <v>0</v>
      </c>
      <c r="M1008">
        <v>0</v>
      </c>
      <c r="N1008">
        <v>0.75800000000000001</v>
      </c>
      <c r="O1008">
        <v>37.9</v>
      </c>
      <c r="P1008">
        <v>50</v>
      </c>
      <c r="Q1008">
        <v>202201</v>
      </c>
      <c r="R1008">
        <v>202252</v>
      </c>
      <c r="S1008"/>
      <c r="T1008"/>
      <c r="U1008" t="s">
        <v>1432</v>
      </c>
      <c r="V1008">
        <v>20</v>
      </c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 t="s">
        <v>40</v>
      </c>
      <c r="AP1008" t="s">
        <v>41</v>
      </c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 t="s">
        <v>173</v>
      </c>
      <c r="BF1008" t="s">
        <v>174</v>
      </c>
      <c r="BG1008"/>
      <c r="BH1008"/>
      <c r="BI1008"/>
      <c r="BJ1008"/>
      <c r="BK1008"/>
      <c r="BL1008"/>
      <c r="BM1008" t="s">
        <v>173</v>
      </c>
    </row>
    <row r="1009" spans="1:65" x14ac:dyDescent="0.2">
      <c r="A1009">
        <v>91486</v>
      </c>
      <c r="B1009" t="s">
        <v>1433</v>
      </c>
      <c r="C1009">
        <v>718</v>
      </c>
      <c r="D1009" t="s">
        <v>24</v>
      </c>
      <c r="E1009" t="s">
        <v>25</v>
      </c>
      <c r="F1009"/>
      <c r="G1009">
        <v>0.7</v>
      </c>
      <c r="H1009">
        <v>35</v>
      </c>
      <c r="I1009">
        <v>0.3</v>
      </c>
      <c r="J1009">
        <v>1</v>
      </c>
      <c r="K1009">
        <v>1</v>
      </c>
      <c r="L1009">
        <v>0</v>
      </c>
      <c r="M1009">
        <v>0</v>
      </c>
      <c r="N1009">
        <v>1</v>
      </c>
      <c r="O1009">
        <v>50</v>
      </c>
      <c r="P1009">
        <v>50</v>
      </c>
      <c r="Q1009">
        <v>202201</v>
      </c>
      <c r="R1009">
        <v>202252</v>
      </c>
      <c r="S1009"/>
      <c r="T1009"/>
      <c r="U1009" t="s">
        <v>1434</v>
      </c>
      <c r="V1009">
        <v>36</v>
      </c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 t="s">
        <v>40</v>
      </c>
      <c r="AP1009" t="s">
        <v>41</v>
      </c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 t="s">
        <v>173</v>
      </c>
      <c r="BF1009" t="s">
        <v>174</v>
      </c>
      <c r="BG1009"/>
      <c r="BH1009"/>
      <c r="BI1009"/>
      <c r="BJ1009"/>
      <c r="BK1009"/>
      <c r="BL1009"/>
      <c r="BM1009" t="s">
        <v>173</v>
      </c>
    </row>
    <row r="1010" spans="1:65" x14ac:dyDescent="0.2">
      <c r="A1010">
        <v>92348</v>
      </c>
      <c r="B1010" t="s">
        <v>1435</v>
      </c>
      <c r="C1010">
        <v>718</v>
      </c>
      <c r="D1010" t="s">
        <v>31</v>
      </c>
      <c r="E1010" t="s">
        <v>32</v>
      </c>
      <c r="F1010"/>
      <c r="G1010">
        <v>0.76</v>
      </c>
      <c r="H1010">
        <v>54.72</v>
      </c>
      <c r="I1010">
        <v>0.3</v>
      </c>
      <c r="J1010">
        <v>1.0860000000000001</v>
      </c>
      <c r="K1010">
        <v>1.17</v>
      </c>
      <c r="L1010">
        <v>0</v>
      </c>
      <c r="M1010">
        <v>0</v>
      </c>
      <c r="N1010">
        <v>1.0860000000000001</v>
      </c>
      <c r="O1010">
        <v>78.19</v>
      </c>
      <c r="P1010">
        <v>72</v>
      </c>
      <c r="Q1010">
        <v>202201</v>
      </c>
      <c r="R1010">
        <v>202252</v>
      </c>
      <c r="S1010"/>
      <c r="T1010"/>
      <c r="U1010" t="s">
        <v>1436</v>
      </c>
      <c r="V1010">
        <v>42</v>
      </c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 t="s">
        <v>40</v>
      </c>
      <c r="AP1010" t="s">
        <v>41</v>
      </c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 t="s">
        <v>29</v>
      </c>
      <c r="BD1010" t="s">
        <v>30</v>
      </c>
      <c r="BE1010"/>
      <c r="BF1010"/>
      <c r="BG1010"/>
      <c r="BH1010"/>
      <c r="BI1010"/>
      <c r="BJ1010"/>
      <c r="BK1010"/>
      <c r="BL1010"/>
      <c r="BM1010" t="s">
        <v>29</v>
      </c>
    </row>
    <row r="1011" spans="1:65" x14ac:dyDescent="0.2">
      <c r="A1011">
        <v>92349</v>
      </c>
      <c r="B1011" t="s">
        <v>1437</v>
      </c>
      <c r="C1011">
        <v>718</v>
      </c>
      <c r="D1011" t="s">
        <v>31</v>
      </c>
      <c r="E1011" t="s">
        <v>32</v>
      </c>
      <c r="F1011"/>
      <c r="G1011">
        <v>0.76</v>
      </c>
      <c r="H1011">
        <v>54.72</v>
      </c>
      <c r="I1011">
        <v>0.3</v>
      </c>
      <c r="J1011">
        <v>1.0860000000000001</v>
      </c>
      <c r="K1011">
        <v>1.17</v>
      </c>
      <c r="L1011">
        <v>0</v>
      </c>
      <c r="M1011">
        <v>0</v>
      </c>
      <c r="N1011">
        <v>1.0860000000000001</v>
      </c>
      <c r="O1011">
        <v>78.19</v>
      </c>
      <c r="P1011">
        <v>72</v>
      </c>
      <c r="Q1011">
        <v>202201</v>
      </c>
      <c r="R1011">
        <v>202252</v>
      </c>
      <c r="S1011"/>
      <c r="T1011"/>
      <c r="U1011" t="s">
        <v>1438</v>
      </c>
      <c r="V1011">
        <v>42</v>
      </c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 t="s">
        <v>40</v>
      </c>
      <c r="AP1011" t="s">
        <v>41</v>
      </c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 t="s">
        <v>29</v>
      </c>
      <c r="BD1011" t="s">
        <v>30</v>
      </c>
      <c r="BE1011"/>
      <c r="BF1011"/>
      <c r="BG1011"/>
      <c r="BH1011"/>
      <c r="BI1011"/>
      <c r="BJ1011"/>
      <c r="BK1011"/>
      <c r="BL1011"/>
      <c r="BM1011" t="s">
        <v>29</v>
      </c>
    </row>
    <row r="1012" spans="1:65" x14ac:dyDescent="0.2">
      <c r="A1012">
        <v>95770</v>
      </c>
      <c r="B1012" t="s">
        <v>1439</v>
      </c>
      <c r="C1012">
        <v>718</v>
      </c>
      <c r="D1012" t="s">
        <v>31</v>
      </c>
      <c r="E1012" t="s">
        <v>32</v>
      </c>
      <c r="F1012"/>
      <c r="G1012">
        <v>0.51</v>
      </c>
      <c r="H1012">
        <v>36.72</v>
      </c>
      <c r="I1012">
        <v>0.3</v>
      </c>
      <c r="J1012">
        <v>0.72899999999999998</v>
      </c>
      <c r="K1012">
        <v>0.53</v>
      </c>
      <c r="L1012">
        <v>0</v>
      </c>
      <c r="M1012">
        <v>0</v>
      </c>
      <c r="N1012">
        <v>0.72899999999999998</v>
      </c>
      <c r="O1012">
        <v>52.48</v>
      </c>
      <c r="P1012">
        <v>72</v>
      </c>
      <c r="Q1012">
        <v>202201</v>
      </c>
      <c r="R1012">
        <v>202252</v>
      </c>
      <c r="S1012"/>
      <c r="T1012"/>
      <c r="U1012" t="s">
        <v>1440</v>
      </c>
      <c r="V1012">
        <v>18</v>
      </c>
      <c r="W1012"/>
      <c r="X1012"/>
      <c r="Y1012"/>
      <c r="Z1012"/>
      <c r="AA1012"/>
      <c r="AB1012"/>
      <c r="AC1012"/>
      <c r="AD1012"/>
      <c r="AE1012" t="s">
        <v>108</v>
      </c>
      <c r="AF1012" t="s">
        <v>109</v>
      </c>
      <c r="AG1012"/>
      <c r="AH1012"/>
      <c r="AI1012"/>
      <c r="AJ1012"/>
      <c r="AK1012"/>
      <c r="AL1012"/>
      <c r="AM1012"/>
      <c r="AN1012"/>
      <c r="AO1012" t="s">
        <v>40</v>
      </c>
      <c r="AP1012" t="s">
        <v>41</v>
      </c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 t="s">
        <v>29</v>
      </c>
      <c r="BD1012" t="s">
        <v>30</v>
      </c>
      <c r="BE1012"/>
      <c r="BF1012"/>
      <c r="BG1012"/>
      <c r="BH1012"/>
      <c r="BI1012"/>
      <c r="BJ1012"/>
      <c r="BK1012"/>
      <c r="BL1012"/>
      <c r="BM1012" t="s">
        <v>29</v>
      </c>
    </row>
    <row r="1013" spans="1:65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</row>
    <row r="1014" spans="1:65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</row>
    <row r="1015" spans="1:65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</row>
    <row r="1016" spans="1:65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</row>
    <row r="1017" spans="1:65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</row>
    <row r="1018" spans="1:65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</row>
    <row r="1019" spans="1:65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</row>
    <row r="1020" spans="1:65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</row>
    <row r="1021" spans="1:65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</row>
    <row r="1022" spans="1:65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</row>
    <row r="1023" spans="1:65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</row>
    <row r="1024" spans="1:65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</row>
    <row r="1025" spans="1:65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</row>
    <row r="1026" spans="1:65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</row>
    <row r="1027" spans="1:65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</row>
    <row r="1028" spans="1:65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</row>
    <row r="1029" spans="1:65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</row>
    <row r="1030" spans="1:65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</row>
    <row r="1031" spans="1:65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</row>
    <row r="1032" spans="1:65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</row>
    <row r="1033" spans="1:65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</row>
    <row r="1034" spans="1:65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</row>
    <row r="1035" spans="1:65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</row>
    <row r="1036" spans="1:65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</row>
    <row r="1037" spans="1:65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</row>
    <row r="1038" spans="1:65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</row>
    <row r="1039" spans="1:65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</row>
    <row r="1040" spans="1:65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</row>
    <row r="1041" spans="1:65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</row>
    <row r="1042" spans="1:65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</row>
    <row r="1043" spans="1:65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</row>
    <row r="1044" spans="1:65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</row>
    <row r="1045" spans="1:65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</row>
    <row r="1046" spans="1:65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</row>
    <row r="1047" spans="1:65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</row>
    <row r="1048" spans="1:65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</row>
    <row r="1049" spans="1:65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</row>
    <row r="1050" spans="1:65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</row>
    <row r="1051" spans="1:65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</row>
    <row r="1052" spans="1:65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</row>
    <row r="1053" spans="1:65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</row>
    <row r="1054" spans="1:65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</row>
    <row r="1055" spans="1:65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</row>
    <row r="1056" spans="1:65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</row>
    <row r="1057" spans="1:65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</row>
    <row r="1058" spans="1:65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</row>
    <row r="1059" spans="1:65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</row>
    <row r="1060" spans="1:65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</row>
    <row r="1061" spans="1:65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</row>
    <row r="1062" spans="1:65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</row>
    <row r="1063" spans="1:65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</row>
    <row r="1064" spans="1:65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</row>
    <row r="1065" spans="1:65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</row>
    <row r="1066" spans="1:65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</row>
    <row r="1067" spans="1:65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</row>
    <row r="1068" spans="1:65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</row>
    <row r="1069" spans="1:65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</row>
    <row r="1070" spans="1:65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</row>
    <row r="1071" spans="1:65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</row>
    <row r="1072" spans="1:65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</row>
    <row r="1073" spans="1:65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</row>
    <row r="1074" spans="1:65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</row>
    <row r="1075" spans="1:65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</row>
    <row r="1076" spans="1:65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</row>
    <row r="1077" spans="1:65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</row>
    <row r="1078" spans="1:65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</row>
    <row r="1079" spans="1:65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</row>
    <row r="1080" spans="1:65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</row>
    <row r="1081" spans="1:65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</row>
    <row r="1082" spans="1:65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</row>
    <row r="1083" spans="1:65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</row>
    <row r="1084" spans="1:65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</row>
    <row r="1085" spans="1:65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</row>
    <row r="1086" spans="1:65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</row>
    <row r="1087" spans="1:65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</row>
    <row r="1088" spans="1:65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</row>
    <row r="1089" spans="1:65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</row>
    <row r="1090" spans="1:65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</row>
    <row r="1091" spans="1:65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</row>
    <row r="1092" spans="1:65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</row>
    <row r="1093" spans="1:65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</row>
    <row r="1094" spans="1:65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</row>
    <row r="1095" spans="1:65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</row>
    <row r="1096" spans="1:65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</row>
    <row r="1097" spans="1:65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</row>
    <row r="1098" spans="1:65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</row>
    <row r="1099" spans="1:65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</row>
    <row r="1100" spans="1:65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</row>
    <row r="1101" spans="1:65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</row>
    <row r="1102" spans="1:65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</row>
    <row r="1103" spans="1:65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</row>
    <row r="1104" spans="1:65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</row>
    <row r="1105" spans="1:65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</row>
    <row r="1106" spans="1:65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</row>
    <row r="1107" spans="1:65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</row>
    <row r="1108" spans="1:65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</row>
    <row r="1109" spans="1:65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</row>
    <row r="1110" spans="1:65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</row>
    <row r="1111" spans="1:65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</row>
    <row r="1112" spans="1:65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</row>
    <row r="1113" spans="1:65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</row>
    <row r="1114" spans="1:65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</row>
    <row r="1115" spans="1:65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</row>
    <row r="1116" spans="1:65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</row>
    <row r="1117" spans="1:65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</row>
    <row r="1118" spans="1:65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</row>
    <row r="1119" spans="1:65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</row>
    <row r="1120" spans="1:65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</row>
    <row r="1121" spans="1:65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</row>
    <row r="1122" spans="1:65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</row>
    <row r="1123" spans="1:65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</row>
    <row r="1124" spans="1:65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</row>
    <row r="1125" spans="1:65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</row>
    <row r="1126" spans="1:65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</row>
    <row r="1127" spans="1:65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</row>
    <row r="1128" spans="1:65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</row>
    <row r="1129" spans="1:65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</row>
    <row r="1130" spans="1:65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</row>
    <row r="1131" spans="1:65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</row>
    <row r="1132" spans="1:65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</row>
    <row r="1133" spans="1:65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</row>
    <row r="1134" spans="1:65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</row>
    <row r="1135" spans="1:65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</row>
    <row r="1136" spans="1:65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</row>
    <row r="1137" spans="1:65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</row>
    <row r="1138" spans="1:65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</row>
    <row r="1139" spans="1:65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</row>
    <row r="1140" spans="1:65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</row>
    <row r="1141" spans="1:65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</row>
    <row r="1142" spans="1:65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</row>
    <row r="1143" spans="1:65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</row>
    <row r="1144" spans="1:65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</row>
    <row r="1145" spans="1:65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</row>
    <row r="1146" spans="1:65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</row>
    <row r="1147" spans="1:65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</row>
    <row r="1148" spans="1:65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</row>
    <row r="1149" spans="1:65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</row>
    <row r="1150" spans="1:65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</row>
    <row r="1151" spans="1:65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</row>
    <row r="1152" spans="1:65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</row>
    <row r="1153" spans="1:65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</row>
    <row r="1154" spans="1:65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</row>
    <row r="1155" spans="1:65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</row>
    <row r="1156" spans="1:65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</row>
    <row r="1157" spans="1:65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</row>
    <row r="1158" spans="1:65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</row>
    <row r="1159" spans="1:65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</row>
    <row r="1160" spans="1:65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</row>
    <row r="1161" spans="1:65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</row>
    <row r="1162" spans="1:65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</row>
    <row r="1163" spans="1:65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</row>
    <row r="1164" spans="1:65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</row>
    <row r="1165" spans="1:65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</row>
    <row r="1166" spans="1:65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</row>
    <row r="1167" spans="1:65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</row>
    <row r="1168" spans="1:65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</row>
    <row r="1169" spans="1:65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</row>
    <row r="1170" spans="1:65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</row>
    <row r="1171" spans="1:65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</row>
    <row r="1172" spans="1:65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</row>
    <row r="1173" spans="1:65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</row>
    <row r="1174" spans="1:65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</row>
    <row r="1175" spans="1:65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</row>
    <row r="1176" spans="1:65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</row>
    <row r="1177" spans="1:65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</row>
    <row r="1178" spans="1:65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</row>
    <row r="1179" spans="1:65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</row>
    <row r="1180" spans="1:65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</row>
    <row r="1181" spans="1:65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</row>
    <row r="1182" spans="1:65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</row>
    <row r="1183" spans="1:65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</row>
    <row r="1184" spans="1:65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</row>
    <row r="1185" spans="1:65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</row>
    <row r="1186" spans="1:65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</row>
    <row r="1187" spans="1:65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</row>
    <row r="1188" spans="1:65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</row>
    <row r="1189" spans="1:65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</row>
    <row r="1190" spans="1:65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</row>
    <row r="1191" spans="1:65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</row>
    <row r="1192" spans="1:65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</row>
    <row r="1193" spans="1:65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</row>
    <row r="1194" spans="1:65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</row>
    <row r="1195" spans="1:65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</row>
    <row r="1196" spans="1:65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</row>
    <row r="1197" spans="1:65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</row>
    <row r="1198" spans="1:65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</row>
    <row r="1199" spans="1:65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</row>
    <row r="1200" spans="1:65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</row>
    <row r="1201" spans="1:65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</row>
    <row r="1202" spans="1:65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</row>
    <row r="1203" spans="1:65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</row>
    <row r="1204" spans="1:65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</row>
    <row r="1205" spans="1:65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</row>
    <row r="1206" spans="1:65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</row>
    <row r="1207" spans="1:65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</row>
    <row r="1208" spans="1:65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</row>
    <row r="1209" spans="1:65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</row>
    <row r="1210" spans="1:65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</row>
    <row r="1211" spans="1:65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</row>
    <row r="1212" spans="1:65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</row>
    <row r="1213" spans="1:65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</row>
    <row r="1214" spans="1:65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</row>
    <row r="1215" spans="1:65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</row>
    <row r="1216" spans="1:65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</row>
    <row r="1217" spans="1:65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</row>
    <row r="1218" spans="1:65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</row>
    <row r="1219" spans="1:65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</row>
    <row r="1220" spans="1:65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</row>
    <row r="1221" spans="1:65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</row>
    <row r="1222" spans="1:65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</row>
    <row r="1223" spans="1:65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</row>
    <row r="1224" spans="1:65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</row>
    <row r="1225" spans="1:65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</row>
    <row r="1226" spans="1:65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</row>
    <row r="1227" spans="1:65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</row>
    <row r="1228" spans="1:65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</row>
    <row r="1229" spans="1:65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</row>
    <row r="1230" spans="1:65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</row>
    <row r="1231" spans="1:65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</row>
    <row r="1232" spans="1:65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</row>
    <row r="1233" spans="1:65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</row>
    <row r="1234" spans="1:65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</row>
    <row r="1235" spans="1:65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</row>
    <row r="1236" spans="1:65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</row>
    <row r="1237" spans="1:65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</row>
    <row r="1238" spans="1:65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</row>
    <row r="1239" spans="1:65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</row>
    <row r="1240" spans="1:65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</row>
    <row r="1241" spans="1:65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</row>
    <row r="1242" spans="1:65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</row>
    <row r="1243" spans="1:65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</row>
    <row r="1244" spans="1:65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</row>
    <row r="1245" spans="1:65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</row>
    <row r="1246" spans="1:65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</row>
    <row r="1247" spans="1:65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</row>
    <row r="1248" spans="1:65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</row>
    <row r="1249" spans="1:65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</row>
    <row r="1250" spans="1:65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</row>
    <row r="1251" spans="1:65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</row>
    <row r="1252" spans="1:65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</row>
    <row r="1253" spans="1:65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</row>
    <row r="1254" spans="1:65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</row>
    <row r="1255" spans="1:65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</row>
    <row r="1256" spans="1:6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</row>
    <row r="1257" spans="1:65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</row>
    <row r="1258" spans="1:65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</row>
    <row r="1259" spans="1:6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</row>
    <row r="1260" spans="1:65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</row>
    <row r="1261" spans="1:65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</row>
    <row r="1262" spans="1:6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</row>
    <row r="1263" spans="1:65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</row>
    <row r="1264" spans="1:65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</row>
    <row r="1265" spans="1:6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</row>
    <row r="1266" spans="1:65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</row>
    <row r="1267" spans="1:65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</row>
    <row r="1268" spans="1:6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</row>
    <row r="1269" spans="1:65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</row>
    <row r="1270" spans="1:65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</row>
    <row r="1271" spans="1:6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</row>
    <row r="1272" spans="1:65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</row>
    <row r="1273" spans="1:65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</row>
    <row r="1274" spans="1:65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</row>
    <row r="1275" spans="1:65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</row>
    <row r="1276" spans="1:65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</row>
    <row r="1277" spans="1:65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</row>
    <row r="1278" spans="1:65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</row>
    <row r="1279" spans="1:65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</row>
    <row r="1280" spans="1:65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</row>
    <row r="1281" spans="1:65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</row>
    <row r="1282" spans="1:65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</row>
    <row r="1283" spans="1:65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</row>
    <row r="1284" spans="1:65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</row>
    <row r="1285" spans="1:65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</row>
    <row r="1286" spans="1:65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</row>
    <row r="1287" spans="1:65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</row>
    <row r="1288" spans="1:65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</row>
    <row r="1289" spans="1:65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</row>
    <row r="1290" spans="1:65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</row>
    <row r="1291" spans="1:65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</row>
    <row r="1292" spans="1:65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</row>
    <row r="1293" spans="1:65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</row>
    <row r="1294" spans="1:65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</row>
    <row r="1295" spans="1:65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</row>
    <row r="1296" spans="1:65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</row>
    <row r="1297" spans="1:65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</row>
    <row r="1298" spans="1:65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</row>
    <row r="1299" spans="1:65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</row>
    <row r="1300" spans="1:65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</row>
    <row r="1301" spans="1:65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</row>
    <row r="1302" spans="1:65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</row>
    <row r="1303" spans="1:65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</row>
    <row r="1304" spans="1:65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</row>
    <row r="1305" spans="1:65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</row>
    <row r="1306" spans="1:65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</row>
    <row r="1307" spans="1:65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</row>
    <row r="1308" spans="1:65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</row>
    <row r="1309" spans="1:65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</row>
    <row r="1310" spans="1:65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</row>
    <row r="1311" spans="1:65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</row>
    <row r="1312" spans="1:65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</row>
    <row r="1313" spans="1:65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</row>
    <row r="1314" spans="1:65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</row>
    <row r="1315" spans="1:65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</row>
    <row r="1316" spans="1:65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</row>
    <row r="1317" spans="1:65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</row>
    <row r="1318" spans="1:65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</row>
    <row r="1319" spans="1:65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</row>
    <row r="1320" spans="1:65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</row>
    <row r="1321" spans="1:65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</row>
    <row r="1322" spans="1:65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</row>
    <row r="1323" spans="1:65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</row>
    <row r="1324" spans="1:65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</row>
    <row r="1325" spans="1:65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</row>
    <row r="1326" spans="1:65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</row>
    <row r="1327" spans="1:65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</row>
    <row r="1328" spans="1:65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</row>
    <row r="1329" spans="1:65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</row>
    <row r="1330" spans="1:65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</row>
    <row r="1331" spans="1:65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</row>
    <row r="1332" spans="1:65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</row>
    <row r="1333" spans="1:65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</row>
    <row r="1334" spans="1:65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</row>
    <row r="1335" spans="1:65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</row>
    <row r="1336" spans="1:65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</row>
    <row r="1337" spans="1:65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</row>
    <row r="1338" spans="1:65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</row>
    <row r="1339" spans="1:65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</row>
    <row r="1340" spans="1:65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</row>
    <row r="1341" spans="1:65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</row>
    <row r="1342" spans="1:65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</row>
    <row r="1343" spans="1:65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</row>
    <row r="1344" spans="1:65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</row>
    <row r="1345" spans="1:65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</row>
    <row r="1346" spans="1:65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</row>
    <row r="1347" spans="1:65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</row>
    <row r="1348" spans="1:65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</row>
    <row r="1349" spans="1:65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</row>
    <row r="1350" spans="1:65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</row>
    <row r="1351" spans="1:65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</row>
    <row r="1352" spans="1:65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</row>
    <row r="1353" spans="1:65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</row>
    <row r="1354" spans="1:65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</row>
    <row r="1355" spans="1:65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</row>
    <row r="1356" spans="1:65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</row>
    <row r="1357" spans="1:65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</row>
    <row r="1358" spans="1:65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</row>
    <row r="1359" spans="1:65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</row>
    <row r="1360" spans="1:65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</row>
    <row r="1361" spans="1:65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</row>
    <row r="1362" spans="1:65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</row>
    <row r="1363" spans="1:65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</row>
    <row r="1364" spans="1:65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</row>
    <row r="1365" spans="1:65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</row>
    <row r="1366" spans="1:65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</row>
    <row r="1367" spans="1:65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</row>
    <row r="1368" spans="1:65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</row>
    <row r="1369" spans="1:65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</row>
    <row r="1370" spans="1:65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</row>
    <row r="1371" spans="1:65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</row>
    <row r="1372" spans="1:65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</row>
    <row r="1373" spans="1:65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</row>
    <row r="1374" spans="1:65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</row>
    <row r="1375" spans="1:65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</row>
    <row r="1376" spans="1:65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</row>
    <row r="1377" spans="1:65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</row>
    <row r="1378" spans="1:65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</row>
    <row r="1379" spans="1:65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</row>
    <row r="1380" spans="1:65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</row>
    <row r="1381" spans="1:65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</row>
    <row r="1382" spans="1:65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</row>
    <row r="1383" spans="1:65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</row>
    <row r="1384" spans="1:65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</row>
    <row r="1385" spans="1:65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</row>
    <row r="1386" spans="1:65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</row>
    <row r="1387" spans="1:65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</row>
    <row r="1388" spans="1:65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</row>
    <row r="1389" spans="1:65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</row>
    <row r="1390" spans="1:65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</row>
    <row r="1391" spans="1:65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</row>
    <row r="1392" spans="1:65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</row>
    <row r="1393" spans="1:65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</row>
    <row r="1394" spans="1:65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</row>
    <row r="1395" spans="1:65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</row>
    <row r="1396" spans="1:65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</row>
    <row r="1397" spans="1:65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</row>
    <row r="1398" spans="1:65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</row>
    <row r="1399" spans="1:65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</row>
    <row r="1400" spans="1:65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</row>
    <row r="1401" spans="1:65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</row>
    <row r="1402" spans="1:65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</row>
    <row r="1403" spans="1:65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</row>
    <row r="1404" spans="1:65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</row>
    <row r="1405" spans="1:65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</row>
    <row r="1406" spans="1:65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</row>
    <row r="1407" spans="1:65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</row>
    <row r="1408" spans="1:65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</row>
    <row r="1409" spans="1:65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</row>
    <row r="1410" spans="1:65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</row>
    <row r="1411" spans="1:65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</row>
    <row r="1412" spans="1:65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</row>
    <row r="1413" spans="1:65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</row>
    <row r="1414" spans="1:65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</row>
    <row r="1415" spans="1:65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</row>
    <row r="1416" spans="1:65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</row>
    <row r="1417" spans="1:65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</row>
    <row r="1418" spans="1:65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</row>
    <row r="1419" spans="1:65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</row>
    <row r="1420" spans="1:65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</row>
    <row r="1421" spans="1:65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</row>
    <row r="1422" spans="1:65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</row>
    <row r="1423" spans="1:65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</row>
    <row r="1424" spans="1:65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</row>
    <row r="1425" spans="1:65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</row>
    <row r="1426" spans="1:65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</row>
    <row r="1427" spans="1:65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</row>
    <row r="1428" spans="1:65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</row>
    <row r="1429" spans="1:65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</row>
    <row r="1430" spans="1:65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</row>
    <row r="1431" spans="1:65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</row>
    <row r="1432" spans="1:65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</row>
    <row r="1433" spans="1:65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</row>
    <row r="1434" spans="1:65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</row>
    <row r="1435" spans="1:65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</row>
    <row r="1436" spans="1:65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</row>
    <row r="1437" spans="1:65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</row>
    <row r="1438" spans="1:65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</row>
    <row r="1439" spans="1:65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</row>
    <row r="1440" spans="1:65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</row>
    <row r="1441" spans="1:65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</row>
    <row r="1442" spans="1:65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</row>
    <row r="1443" spans="1:65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</row>
    <row r="1444" spans="1:65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</row>
    <row r="1445" spans="1:65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</row>
    <row r="1446" spans="1:65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</row>
    <row r="1447" spans="1:65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</row>
    <row r="1448" spans="1:65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</row>
    <row r="1449" spans="1:65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</row>
    <row r="1450" spans="1:65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</row>
    <row r="1451" spans="1:65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</row>
    <row r="1452" spans="1:65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</row>
    <row r="1453" spans="1:65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</row>
    <row r="1454" spans="1:65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</row>
    <row r="1455" spans="1:65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</row>
    <row r="1456" spans="1:65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</row>
    <row r="1457" spans="1:65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</row>
    <row r="1458" spans="1:65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</row>
    <row r="1459" spans="1:65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</row>
    <row r="1460" spans="1:65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</row>
    <row r="1461" spans="1:65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</row>
    <row r="1462" spans="1:65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</row>
    <row r="1463" spans="1:65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</row>
    <row r="1464" spans="1:65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</row>
    <row r="1465" spans="1:65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</row>
    <row r="1466" spans="1:65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</row>
    <row r="1467" spans="1:65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</row>
    <row r="1468" spans="1:65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</row>
    <row r="1469" spans="1:65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</row>
    <row r="1470" spans="1:65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</row>
    <row r="1471" spans="1:65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</row>
    <row r="1472" spans="1:65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</row>
    <row r="1473" spans="1:65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</row>
    <row r="1474" spans="1:65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</row>
    <row r="1475" spans="1:65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</row>
    <row r="1476" spans="1:65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</row>
    <row r="1477" spans="1:65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</row>
    <row r="1478" spans="1:65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</row>
    <row r="1479" spans="1:65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</row>
    <row r="1480" spans="1:65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</row>
    <row r="1481" spans="1:65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</row>
    <row r="1482" spans="1:65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</row>
    <row r="1483" spans="1:65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</row>
    <row r="1484" spans="1:65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</row>
    <row r="1485" spans="1:65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</row>
    <row r="1486" spans="1:65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</row>
    <row r="1487" spans="1:65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</row>
    <row r="1488" spans="1:65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</row>
    <row r="1489" spans="1:65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</row>
    <row r="1490" spans="1:65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</row>
    <row r="1491" spans="1:65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</row>
    <row r="1492" spans="1:65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</row>
    <row r="1493" spans="1:65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</row>
    <row r="1494" spans="1:65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</row>
    <row r="1495" spans="1:65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</row>
    <row r="1496" spans="1:65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</row>
    <row r="1497" spans="1:65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</row>
    <row r="1498" spans="1:65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</row>
    <row r="1499" spans="1:65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</row>
    <row r="1500" spans="1:65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</row>
    <row r="1501" spans="1:65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</row>
    <row r="1502" spans="1:65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</row>
    <row r="1503" spans="1:65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</row>
    <row r="1504" spans="1:65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</row>
    <row r="1505" spans="1:65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</row>
    <row r="1506" spans="1:65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</row>
    <row r="1507" spans="1:65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</row>
    <row r="1508" spans="1:65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</row>
    <row r="1509" spans="1:65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</row>
    <row r="1510" spans="1:65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</row>
    <row r="1511" spans="1:65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</row>
    <row r="1512" spans="1:65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</row>
    <row r="1513" spans="1:65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</row>
    <row r="1514" spans="1:65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</row>
    <row r="1515" spans="1:65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</row>
    <row r="1516" spans="1:65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</row>
    <row r="1517" spans="1:65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</row>
    <row r="1518" spans="1:65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</row>
    <row r="1519" spans="1:65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</row>
    <row r="1520" spans="1:65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</row>
    <row r="1521" spans="1:65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</row>
    <row r="1522" spans="1:65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</row>
    <row r="1523" spans="1:65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</row>
    <row r="1524" spans="1:65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</row>
    <row r="1525" spans="1:65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</row>
    <row r="1526" spans="1:65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</row>
    <row r="1527" spans="1:65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</row>
    <row r="1528" spans="1:65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</row>
    <row r="1529" spans="1:65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</row>
    <row r="1530" spans="1:65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</row>
    <row r="1531" spans="1:65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</row>
    <row r="1532" spans="1:65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</row>
    <row r="1533" spans="1:65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</row>
    <row r="1534" spans="1:65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</row>
    <row r="1535" spans="1:65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</row>
    <row r="1536" spans="1:65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</row>
    <row r="1537" spans="1:65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</row>
    <row r="1538" spans="1:65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</row>
    <row r="1539" spans="1:65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</row>
    <row r="1540" spans="1:65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</row>
    <row r="1541" spans="1:65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</row>
    <row r="1542" spans="1:65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</row>
    <row r="1543" spans="1:65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</row>
    <row r="1544" spans="1:65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</row>
    <row r="1545" spans="1:65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</row>
    <row r="1546" spans="1:65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</row>
    <row r="1547" spans="1:65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</row>
    <row r="1548" spans="1:65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</row>
    <row r="1549" spans="1:65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</row>
    <row r="1550" spans="1:65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</row>
    <row r="1551" spans="1:65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</row>
    <row r="1552" spans="1:65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</row>
    <row r="1553" spans="1:65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</row>
    <row r="1554" spans="1:65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</row>
    <row r="1555" spans="1:65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</row>
    <row r="1556" spans="1:65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</row>
    <row r="1557" spans="1:65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</row>
    <row r="1558" spans="1:65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</row>
    <row r="1559" spans="1:65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</row>
    <row r="1560" spans="1:65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</row>
    <row r="1561" spans="1:65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</row>
    <row r="1562" spans="1:65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</row>
    <row r="1563" spans="1:65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</row>
    <row r="1564" spans="1:65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</row>
    <row r="1565" spans="1:65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</row>
    <row r="1566" spans="1:65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</row>
    <row r="1567" spans="1:65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</row>
    <row r="1568" spans="1:65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</row>
    <row r="1569" spans="1:65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</row>
    <row r="1570" spans="1:65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</row>
    <row r="1571" spans="1:65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</row>
    <row r="1572" spans="1:65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</row>
    <row r="1573" spans="1:65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</row>
    <row r="1574" spans="1:65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</row>
    <row r="1575" spans="1:65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</row>
    <row r="1576" spans="1:65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</row>
    <row r="1577" spans="1:65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</row>
    <row r="1578" spans="1:65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</row>
    <row r="1579" spans="1:65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</row>
    <row r="1580" spans="1:65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</row>
    <row r="1581" spans="1:65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</row>
    <row r="1582" spans="1:65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</row>
    <row r="1583" spans="1:65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</row>
    <row r="1584" spans="1:65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</row>
    <row r="1585" spans="1:65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</row>
    <row r="1586" spans="1:65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</row>
    <row r="1587" spans="1:65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</row>
    <row r="1588" spans="1:65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</row>
    <row r="1589" spans="1:65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</row>
    <row r="1590" spans="1:65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</row>
    <row r="1591" spans="1:65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</row>
    <row r="1592" spans="1:65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</row>
    <row r="1593" spans="1:65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</row>
    <row r="1594" spans="1:65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</row>
    <row r="1595" spans="1:65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</row>
    <row r="1596" spans="1:65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</row>
    <row r="1597" spans="1:65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</row>
    <row r="1598" spans="1:65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</row>
    <row r="1599" spans="1:65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</row>
    <row r="1600" spans="1:65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</row>
    <row r="1601" spans="1:65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</row>
    <row r="1602" spans="1:65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</row>
    <row r="1603" spans="1:65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</row>
    <row r="1604" spans="1:65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</row>
    <row r="1605" spans="1:65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</row>
    <row r="1606" spans="1:65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</row>
    <row r="1607" spans="1:65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</row>
    <row r="1608" spans="1:65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</row>
    <row r="1609" spans="1:65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</row>
    <row r="1610" spans="1:65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</row>
    <row r="1611" spans="1:65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</row>
    <row r="1612" spans="1:65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</row>
    <row r="1613" spans="1:65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</row>
    <row r="1614" spans="1:65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</row>
    <row r="1615" spans="1:65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</row>
    <row r="1616" spans="1:65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</row>
    <row r="1617" spans="1:65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</row>
    <row r="1618" spans="1:65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</row>
    <row r="1619" spans="1:65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</row>
    <row r="1620" spans="1:65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</row>
    <row r="1621" spans="1:65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</row>
    <row r="1622" spans="1:65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</row>
    <row r="1623" spans="1:65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</row>
    <row r="1624" spans="1:65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</row>
    <row r="1625" spans="1:65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</row>
    <row r="1626" spans="1:65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</row>
    <row r="1627" spans="1:65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</row>
    <row r="1628" spans="1:65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</row>
    <row r="1629" spans="1:65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</row>
    <row r="1630" spans="1:65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</row>
    <row r="1631" spans="1:65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</row>
    <row r="1632" spans="1:65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</row>
    <row r="1633" spans="1:65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</row>
    <row r="1634" spans="1:65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</row>
    <row r="1635" spans="1:65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</row>
    <row r="1636" spans="1:65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</row>
    <row r="1637" spans="1:65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</row>
    <row r="1638" spans="1:65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</row>
    <row r="1639" spans="1:65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</row>
    <row r="1640" spans="1:65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</row>
    <row r="1641" spans="1:65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</row>
    <row r="1642" spans="1:65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</row>
    <row r="1643" spans="1:65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</row>
    <row r="1644" spans="1:65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</row>
    <row r="1645" spans="1:65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</row>
    <row r="1646" spans="1:65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</row>
    <row r="1647" spans="1:65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</row>
    <row r="1648" spans="1:65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</row>
    <row r="1649" spans="1:65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</row>
    <row r="1650" spans="1:65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</row>
    <row r="1651" spans="1:65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</row>
    <row r="1652" spans="1:65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</row>
    <row r="1653" spans="1:65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</row>
    <row r="1654" spans="1:65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</row>
    <row r="1655" spans="1:65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</row>
    <row r="1656" spans="1:65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</row>
    <row r="1657" spans="1:65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</row>
    <row r="1658" spans="1:65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</row>
    <row r="1659" spans="1:65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</row>
    <row r="1660" spans="1:65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</row>
    <row r="1661" spans="1:65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</row>
    <row r="1662" spans="1:65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</row>
    <row r="1663" spans="1:65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</row>
    <row r="1664" spans="1:65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</row>
    <row r="1665" spans="1:65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</row>
    <row r="1666" spans="1:65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</row>
    <row r="1667" spans="1:65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</row>
    <row r="1668" spans="1:65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</row>
    <row r="1669" spans="1:65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</row>
    <row r="1670" spans="1:65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</row>
    <row r="1671" spans="1:65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</row>
    <row r="1672" spans="1:65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</row>
    <row r="1673" spans="1:65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</row>
    <row r="1674" spans="1:65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</row>
    <row r="1675" spans="1:65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</row>
    <row r="1676" spans="1:65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</row>
    <row r="1677" spans="1:65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</row>
    <row r="1678" spans="1:65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</row>
    <row r="1679" spans="1:65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</row>
    <row r="1680" spans="1:65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</row>
    <row r="1681" spans="1:65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</row>
    <row r="1682" spans="1:65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</row>
    <row r="1683" spans="1:65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</row>
    <row r="1684" spans="1:65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</row>
    <row r="1685" spans="1:65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</row>
    <row r="1686" spans="1:65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</row>
    <row r="1687" spans="1:65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</row>
    <row r="1688" spans="1:65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</row>
    <row r="1689" spans="1:65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</row>
    <row r="1690" spans="1:65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</row>
    <row r="1691" spans="1:65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</row>
    <row r="1692" spans="1:65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</row>
    <row r="1693" spans="1:65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</row>
    <row r="1694" spans="1:65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</row>
    <row r="1695" spans="1:65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</row>
    <row r="1696" spans="1:65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</row>
    <row r="1697" spans="1:65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</row>
    <row r="1698" spans="1:65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</row>
    <row r="1699" spans="1:65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</row>
    <row r="1700" spans="1:65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</row>
    <row r="1701" spans="1:65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</row>
    <row r="1702" spans="1:65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</row>
    <row r="1703" spans="1:65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</row>
    <row r="1704" spans="1:65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</row>
    <row r="1705" spans="1:65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</row>
    <row r="1706" spans="1:65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</row>
    <row r="1707" spans="1:65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</row>
    <row r="1708" spans="1:65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</row>
    <row r="1709" spans="1:65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</row>
    <row r="1710" spans="1:65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</row>
    <row r="1711" spans="1:65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</row>
    <row r="1712" spans="1:65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</row>
    <row r="1713" spans="1:65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</row>
    <row r="1714" spans="1:65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</row>
    <row r="1715" spans="1:65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</row>
    <row r="1716" spans="1:65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</row>
    <row r="1717" spans="1:65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</row>
    <row r="1718" spans="1:65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</row>
    <row r="1719" spans="1:65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</row>
    <row r="1720" spans="1:65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</row>
    <row r="1721" spans="1:65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</row>
    <row r="1722" spans="1:65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</row>
    <row r="1723" spans="1:65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</row>
    <row r="1724" spans="1:65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</row>
    <row r="1725" spans="1:65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</row>
    <row r="1726" spans="1:65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</row>
    <row r="1727" spans="1:65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</row>
    <row r="1728" spans="1:65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</row>
    <row r="1729" spans="1:65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</row>
    <row r="1730" spans="1:65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</row>
    <row r="1731" spans="1:65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</row>
    <row r="1732" spans="1:65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</row>
    <row r="1733" spans="1:65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</row>
    <row r="1734" spans="1:65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</row>
    <row r="1735" spans="1:65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</row>
    <row r="1736" spans="1:65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</row>
    <row r="1737" spans="1:65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</row>
    <row r="1738" spans="1:65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</row>
    <row r="1739" spans="1:65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</row>
    <row r="1740" spans="1:65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</row>
    <row r="1741" spans="1:65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</row>
    <row r="1742" spans="1:65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</row>
    <row r="1743" spans="1:65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</row>
    <row r="1744" spans="1:65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</row>
    <row r="1745" spans="1:65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</row>
    <row r="1746" spans="1:65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</row>
    <row r="1747" spans="1:65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</row>
    <row r="1748" spans="1:65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</row>
    <row r="1749" spans="1:65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</row>
    <row r="1750" spans="1:65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</row>
    <row r="1751" spans="1:65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</row>
    <row r="1752" spans="1:65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</row>
    <row r="1753" spans="1:65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</row>
    <row r="1754" spans="1:65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</row>
    <row r="1755" spans="1:65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</row>
    <row r="1756" spans="1:65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</row>
    <row r="1757" spans="1:65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</row>
    <row r="1758" spans="1:65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</row>
    <row r="1759" spans="1:65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</row>
    <row r="1760" spans="1:65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</row>
    <row r="1761" spans="1:65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</row>
    <row r="1762" spans="1:65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</row>
    <row r="1763" spans="1:65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</row>
    <row r="1764" spans="1:65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</row>
    <row r="1765" spans="1:65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</row>
    <row r="1766" spans="1:65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</row>
    <row r="1767" spans="1:65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</row>
    <row r="1768" spans="1:65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</row>
    <row r="1769" spans="1:65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</row>
    <row r="1770" spans="1:65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</row>
    <row r="1771" spans="1:65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</row>
    <row r="1772" spans="1:65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</row>
    <row r="1773" spans="1:65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</row>
    <row r="1774" spans="1:65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</row>
    <row r="1775" spans="1:65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</row>
    <row r="1776" spans="1:65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</row>
    <row r="1777" spans="1:65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</row>
    <row r="1778" spans="1:65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</row>
    <row r="1779" spans="1:65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</row>
    <row r="1780" spans="1:65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</row>
    <row r="1781" spans="1:65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</row>
    <row r="1782" spans="1:65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</row>
    <row r="1783" spans="1:65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</row>
    <row r="1784" spans="1:65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</row>
    <row r="1785" spans="1:65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</row>
    <row r="1786" spans="1:65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</row>
    <row r="1787" spans="1:65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</row>
    <row r="1788" spans="1:65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</row>
    <row r="1789" spans="1:65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</row>
    <row r="1790" spans="1:65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</row>
    <row r="1791" spans="1:65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</row>
    <row r="1792" spans="1:65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</row>
    <row r="1793" spans="1:65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</row>
    <row r="1794" spans="1:65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</row>
    <row r="1795" spans="1:65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</row>
    <row r="1796" spans="1:65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</row>
    <row r="1797" spans="1:65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</row>
    <row r="1798" spans="1:65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</row>
    <row r="1799" spans="1:65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</row>
    <row r="1800" spans="1:65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</row>
    <row r="1801" spans="1:65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</row>
    <row r="1802" spans="1:65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</row>
    <row r="1803" spans="1:65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</row>
    <row r="1804" spans="1:65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</row>
    <row r="1805" spans="1:65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</row>
    <row r="1806" spans="1:65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</row>
    <row r="1807" spans="1:65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</row>
    <row r="1808" spans="1:65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</row>
    <row r="1809" spans="1:65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</row>
    <row r="1810" spans="1:65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</row>
    <row r="1811" spans="1:65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</row>
    <row r="1812" spans="1:65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</row>
    <row r="1813" spans="1:65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</row>
    <row r="1814" spans="1:65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</row>
    <row r="1815" spans="1:65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</row>
    <row r="1816" spans="1:65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</row>
    <row r="1817" spans="1:65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</row>
    <row r="1818" spans="1:65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</row>
    <row r="1819" spans="1:65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</row>
    <row r="1820" spans="1:65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</row>
    <row r="1821" spans="1:65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</row>
    <row r="1822" spans="1:65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</row>
    <row r="1823" spans="1:65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</row>
    <row r="1824" spans="1:65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</row>
    <row r="1825" spans="1:65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</row>
    <row r="1826" spans="1:65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</row>
    <row r="1827" spans="1:65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</row>
    <row r="1828" spans="1:65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</row>
    <row r="1829" spans="1:65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</row>
    <row r="1830" spans="1:65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</row>
    <row r="1831" spans="1:65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</row>
    <row r="1832" spans="1:65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</row>
    <row r="1833" spans="1:65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</row>
    <row r="1834" spans="1:65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</row>
    <row r="1835" spans="1:65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</row>
    <row r="1836" spans="1:65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</row>
    <row r="1837" spans="1:65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</row>
    <row r="1838" spans="1:65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</row>
    <row r="1839" spans="1:65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</row>
    <row r="1840" spans="1:65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</row>
    <row r="1841" spans="1:65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</row>
    <row r="1842" spans="1:65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</row>
    <row r="1843" spans="1:65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</row>
    <row r="1844" spans="1:65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</row>
    <row r="1845" spans="1:65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</row>
    <row r="1846" spans="1:65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</row>
    <row r="1847" spans="1:65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</row>
    <row r="1848" spans="1:65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</row>
    <row r="1849" spans="1:65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</row>
    <row r="1850" spans="1:65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</row>
    <row r="1851" spans="1:65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</row>
    <row r="1852" spans="1:65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</row>
    <row r="1853" spans="1:65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</row>
    <row r="1854" spans="1:65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</row>
    <row r="1855" spans="1:65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</row>
    <row r="1856" spans="1:65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</row>
    <row r="1857" spans="1:65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</row>
    <row r="1858" spans="1:65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</row>
    <row r="1859" spans="1:65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</row>
    <row r="1860" spans="1:65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</row>
    <row r="1861" spans="1:65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</row>
    <row r="1862" spans="1:65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</row>
    <row r="1863" spans="1:65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</row>
    <row r="1864" spans="1:65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</row>
    <row r="1865" spans="1:65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</row>
    <row r="1866" spans="1:65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</row>
    <row r="1867" spans="1:65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</row>
    <row r="1868" spans="1:65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</row>
    <row r="1869" spans="1:65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</row>
    <row r="1870" spans="1:65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</row>
    <row r="1871" spans="1:65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</row>
    <row r="1872" spans="1:65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</row>
    <row r="1873" spans="1:65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</row>
    <row r="1874" spans="1:65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</row>
    <row r="1875" spans="1:65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</row>
    <row r="1876" spans="1:65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</row>
    <row r="1877" spans="1:65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</row>
    <row r="1878" spans="1:65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</row>
    <row r="1879" spans="1:65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</row>
    <row r="1880" spans="1:65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</row>
    <row r="1881" spans="1:65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</row>
    <row r="1882" spans="1:65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</row>
    <row r="1883" spans="1:65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</row>
    <row r="1884" spans="1:65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</row>
    <row r="1885" spans="1:65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</row>
    <row r="1886" spans="1:65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</row>
    <row r="1887" spans="1:65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</row>
    <row r="1888" spans="1:65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</row>
    <row r="1889" spans="1:65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</row>
    <row r="1890" spans="1:65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</row>
    <row r="1891" spans="1:65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</row>
    <row r="1892" spans="1:65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</row>
    <row r="1893" spans="1:65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</row>
    <row r="1894" spans="1:65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</row>
    <row r="1895" spans="1:65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</row>
    <row r="1896" spans="1:65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</row>
    <row r="1897" spans="1:65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</row>
    <row r="1898" spans="1:65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</row>
    <row r="1899" spans="1:65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</row>
    <row r="1900" spans="1:65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</row>
    <row r="1901" spans="1:65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</row>
    <row r="1902" spans="1:65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</row>
    <row r="1903" spans="1:65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</row>
    <row r="1904" spans="1:65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</row>
    <row r="1905" spans="1:65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</row>
    <row r="1906" spans="1:65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</row>
    <row r="1907" spans="1:65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</row>
    <row r="1908" spans="1:65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</row>
    <row r="1909" spans="1:65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</row>
    <row r="1910" spans="1:65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</row>
    <row r="1911" spans="1:65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</row>
    <row r="1912" spans="1:65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</row>
    <row r="1913" spans="1:65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</row>
    <row r="1914" spans="1:65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</row>
    <row r="1915" spans="1:65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</row>
    <row r="1916" spans="1:65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</row>
    <row r="1917" spans="1:65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</row>
    <row r="1918" spans="1:65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</row>
    <row r="1919" spans="1:65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</row>
    <row r="1920" spans="1:65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</row>
    <row r="1921" spans="1:65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</row>
    <row r="1922" spans="1:65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</row>
    <row r="1923" spans="1:65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</row>
    <row r="1924" spans="1:65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</row>
    <row r="1925" spans="1:65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</row>
    <row r="1926" spans="1:65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</row>
    <row r="1927" spans="1:65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</row>
    <row r="1928" spans="1:65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</row>
    <row r="1929" spans="1:65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</row>
    <row r="1930" spans="1:65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</row>
    <row r="1931" spans="1:65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</row>
    <row r="1932" spans="1:65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</row>
    <row r="1933" spans="1:65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</row>
    <row r="1934" spans="1:65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</row>
    <row r="1935" spans="1:65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</row>
    <row r="1936" spans="1:65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</row>
    <row r="1937" spans="1:65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</row>
    <row r="1938" spans="1:65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</row>
    <row r="1939" spans="1:65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</row>
    <row r="1940" spans="1:65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</row>
    <row r="1941" spans="1:65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</row>
    <row r="1942" spans="1:65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</row>
    <row r="1943" spans="1:65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</row>
    <row r="1944" spans="1:65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</row>
    <row r="1945" spans="1:65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</row>
    <row r="1946" spans="1:65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</row>
    <row r="1947" spans="1:65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</row>
    <row r="1948" spans="1:65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</row>
    <row r="1949" spans="1:65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</row>
    <row r="1950" spans="1:65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</row>
    <row r="1951" spans="1:65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</row>
    <row r="1952" spans="1:65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</row>
    <row r="1953" spans="1:65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</row>
    <row r="1954" spans="1:65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</row>
    <row r="1955" spans="1:65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</row>
    <row r="1956" spans="1:65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</row>
    <row r="1957" spans="1:65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</row>
    <row r="1958" spans="1:65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</row>
    <row r="1959" spans="1:65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</row>
    <row r="1960" spans="1:65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</row>
    <row r="1961" spans="1:65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</row>
    <row r="1962" spans="1:65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</row>
    <row r="1963" spans="1:65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</row>
    <row r="1964" spans="1:65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</row>
    <row r="1965" spans="1:65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</row>
    <row r="1966" spans="1:65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</row>
    <row r="1967" spans="1:65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</row>
    <row r="1968" spans="1:65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</row>
    <row r="1969" spans="1:65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</row>
    <row r="1970" spans="1:65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</row>
    <row r="1971" spans="1:65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</row>
    <row r="1972" spans="1:65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</row>
    <row r="1973" spans="1:65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</row>
    <row r="1974" spans="1:65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</row>
    <row r="1975" spans="1:65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</row>
    <row r="1976" spans="1:65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</row>
    <row r="1977" spans="1:65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</row>
    <row r="1978" spans="1:65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</row>
    <row r="1979" spans="1:65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</row>
    <row r="1980" spans="1:65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</row>
    <row r="1981" spans="1:65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</row>
    <row r="1982" spans="1:65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</row>
    <row r="1983" spans="1:65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</row>
    <row r="1984" spans="1:65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</row>
    <row r="1985" spans="1:65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</row>
    <row r="1986" spans="1:65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</row>
    <row r="1987" spans="1:65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</row>
    <row r="1988" spans="1:65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</row>
    <row r="1989" spans="1:65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</row>
    <row r="1990" spans="1:65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</row>
    <row r="1991" spans="1:65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</row>
    <row r="1992" spans="1:65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</row>
    <row r="1993" spans="1:65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</row>
    <row r="1994" spans="1:65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</row>
    <row r="1995" spans="1:65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</row>
    <row r="1996" spans="1:65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</row>
    <row r="1997" spans="1:65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</row>
    <row r="1998" spans="1:65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</row>
    <row r="1999" spans="1:65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</row>
    <row r="2000" spans="1:65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</row>
    <row r="2001" spans="1:65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</row>
    <row r="2002" spans="1:65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</row>
    <row r="2003" spans="1:65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</row>
    <row r="2004" spans="1:65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</row>
    <row r="2005" spans="1:65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</row>
    <row r="2006" spans="1:65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</row>
    <row r="2007" spans="1:65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</row>
    <row r="2008" spans="1:65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</row>
    <row r="2009" spans="1:65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</row>
    <row r="2010" spans="1:65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</row>
    <row r="2011" spans="1:65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</row>
    <row r="2012" spans="1:65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</row>
    <row r="2013" spans="1:65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</row>
    <row r="2014" spans="1:65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</row>
    <row r="2015" spans="1:65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</row>
    <row r="2016" spans="1:65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</row>
    <row r="2017" spans="1:65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</row>
    <row r="2018" spans="1:65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</row>
    <row r="2019" spans="1:65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</row>
    <row r="2020" spans="1:65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</row>
    <row r="2021" spans="1:65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</row>
    <row r="2022" spans="1:65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</row>
    <row r="2023" spans="1:65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</row>
    <row r="2024" spans="1:65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</row>
    <row r="2025" spans="1:65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</row>
    <row r="2026" spans="1:65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</row>
    <row r="2027" spans="1:65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</row>
    <row r="2028" spans="1:65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</row>
    <row r="2029" spans="1:65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</row>
    <row r="2030" spans="1:65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</row>
    <row r="2031" spans="1:65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</row>
    <row r="2032" spans="1:65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</row>
    <row r="2033" spans="1:65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</row>
    <row r="2034" spans="1:65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</row>
    <row r="2035" spans="1:65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</row>
    <row r="2036" spans="1:65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</row>
    <row r="2037" spans="1:65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</row>
    <row r="2038" spans="1:65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</row>
    <row r="2039" spans="1:65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</row>
    <row r="2040" spans="1:65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</row>
    <row r="2041" spans="1:65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</row>
    <row r="2042" spans="1:65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</row>
    <row r="2043" spans="1:65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</row>
    <row r="2044" spans="1:65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</row>
    <row r="2045" spans="1:65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</row>
    <row r="2046" spans="1:65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</row>
    <row r="2047" spans="1:65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</row>
    <row r="2048" spans="1:65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</row>
    <row r="2049" spans="1:65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</row>
    <row r="2050" spans="1:65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</row>
    <row r="2051" spans="1:65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</row>
    <row r="2052" spans="1:65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</row>
    <row r="2053" spans="1:65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</row>
    <row r="2054" spans="1:65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</row>
    <row r="2055" spans="1:65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</row>
    <row r="2056" spans="1:65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</row>
    <row r="2057" spans="1:65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</row>
    <row r="2058" spans="1:65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</row>
    <row r="2059" spans="1:65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</row>
    <row r="2060" spans="1:65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</row>
    <row r="2061" spans="1:65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</row>
    <row r="2062" spans="1:65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</row>
    <row r="2063" spans="1:65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</row>
    <row r="2064" spans="1:65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</row>
    <row r="2065" spans="1:65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</row>
    <row r="2066" spans="1:65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</row>
    <row r="2067" spans="1:65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</row>
    <row r="2068" spans="1:65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</row>
    <row r="2069" spans="1:65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</row>
    <row r="2070" spans="1:65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</row>
    <row r="2071" spans="1:65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</row>
    <row r="2072" spans="1:65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</row>
    <row r="2073" spans="1:65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</row>
    <row r="2074" spans="1:65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</row>
    <row r="2075" spans="1:65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</row>
    <row r="2076" spans="1:65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</row>
    <row r="2077" spans="1:65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</row>
    <row r="2078" spans="1:65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</row>
    <row r="2079" spans="1:65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</row>
    <row r="2080" spans="1:65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</row>
    <row r="2081" spans="1:65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</row>
    <row r="2082" spans="1:65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</row>
    <row r="2083" spans="1:65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</row>
    <row r="2084" spans="1:65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</row>
    <row r="2085" spans="1:65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</row>
    <row r="2086" spans="1:65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</row>
    <row r="2087" spans="1:65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</row>
    <row r="2088" spans="1:65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</row>
    <row r="2089" spans="1:65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</row>
    <row r="2090" spans="1:65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</row>
    <row r="2091" spans="1:65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</row>
    <row r="2092" spans="1:65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</row>
    <row r="2093" spans="1:65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</row>
    <row r="2094" spans="1:65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</row>
    <row r="2095" spans="1:65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</row>
    <row r="2096" spans="1:65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</row>
    <row r="2097" spans="1:65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</row>
    <row r="2098" spans="1:65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</row>
    <row r="2099" spans="1:65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</row>
    <row r="2100" spans="1:65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</row>
    <row r="2101" spans="1:65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</row>
    <row r="2102" spans="1:65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</row>
    <row r="2103" spans="1:65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</row>
    <row r="2104" spans="1:65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</row>
    <row r="2105" spans="1:65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</row>
    <row r="2106" spans="1:65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</row>
    <row r="2107" spans="1:65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</row>
    <row r="2108" spans="1:65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</row>
    <row r="2109" spans="1:65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</row>
    <row r="2110" spans="1:65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</row>
    <row r="2111" spans="1:65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</row>
    <row r="2112" spans="1:65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</row>
    <row r="2113" spans="1:65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</row>
    <row r="2114" spans="1:65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</row>
    <row r="2115" spans="1:65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</row>
    <row r="2116" spans="1:65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</row>
    <row r="2117" spans="1:65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</row>
    <row r="2118" spans="1:65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</row>
    <row r="2119" spans="1:65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</row>
    <row r="2120" spans="1:65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</row>
    <row r="2121" spans="1:65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</row>
    <row r="2122" spans="1:65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</row>
    <row r="2123" spans="1:65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</row>
    <row r="2124" spans="1:65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</row>
    <row r="2125" spans="1:65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</row>
    <row r="2126" spans="1:65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</row>
    <row r="2127" spans="1:65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</row>
    <row r="2128" spans="1:65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</row>
    <row r="2129" spans="1:65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</row>
    <row r="2130" spans="1:65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</row>
    <row r="2131" spans="1:65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</row>
    <row r="2132" spans="1:65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</row>
    <row r="2133" spans="1:65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</row>
    <row r="2134" spans="1:65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</row>
    <row r="2135" spans="1:65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</row>
    <row r="2136" spans="1:65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</row>
    <row r="2137" spans="1:65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</row>
    <row r="2138" spans="1:65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</row>
    <row r="2139" spans="1:65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</row>
    <row r="2140" spans="1:65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</row>
    <row r="2141" spans="1:65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</row>
    <row r="2142" spans="1:65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</row>
    <row r="2143" spans="1:65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</row>
    <row r="2144" spans="1:65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</row>
    <row r="2145" spans="1:65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</row>
    <row r="2146" spans="1:65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</row>
    <row r="2147" spans="1:65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</row>
    <row r="2148" spans="1:65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</row>
    <row r="2149" spans="1:65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</row>
    <row r="2150" spans="1:65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</row>
    <row r="2151" spans="1:65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</row>
    <row r="2152" spans="1:65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</row>
    <row r="2153" spans="1:65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</row>
    <row r="2154" spans="1:65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</row>
    <row r="2155" spans="1:65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</row>
    <row r="2156" spans="1:65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</row>
    <row r="2157" spans="1:65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</row>
    <row r="2158" spans="1:65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</row>
    <row r="2159" spans="1:65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</row>
    <row r="2160" spans="1:65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</row>
    <row r="2161" spans="1:65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</row>
    <row r="2162" spans="1:65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</row>
    <row r="2163" spans="1:65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</row>
    <row r="2164" spans="1:65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</row>
    <row r="2165" spans="1:65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</row>
    <row r="2166" spans="1:65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</row>
    <row r="2167" spans="1:65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</row>
    <row r="2168" spans="1:65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</row>
    <row r="2169" spans="1:65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</row>
    <row r="2170" spans="1:65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</row>
    <row r="2171" spans="1:65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</row>
    <row r="2172" spans="1:65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</row>
    <row r="2173" spans="1:65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</row>
    <row r="2174" spans="1:65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</row>
    <row r="2175" spans="1:65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</row>
    <row r="2176" spans="1:65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</row>
    <row r="2177" spans="1:65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</row>
    <row r="2178" spans="1:65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</row>
    <row r="2179" spans="1:65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</row>
    <row r="2180" spans="1:65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</row>
    <row r="2181" spans="1:65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</row>
    <row r="2182" spans="1:65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</row>
    <row r="2183" spans="1:65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</row>
    <row r="2184" spans="1:65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</row>
    <row r="2185" spans="1:65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</row>
    <row r="2186" spans="1:65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</row>
    <row r="2187" spans="1:65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</row>
    <row r="2188" spans="1:65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</row>
    <row r="2189" spans="1:65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</row>
    <row r="2190" spans="1:65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</row>
    <row r="2191" spans="1:65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</row>
    <row r="2192" spans="1:65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</row>
    <row r="2193" spans="1:65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</row>
    <row r="2194" spans="1:65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</row>
    <row r="2195" spans="1:65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</row>
    <row r="2196" spans="1:65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</row>
    <row r="2197" spans="1:65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</row>
    <row r="2198" spans="1:65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</row>
    <row r="2199" spans="1:65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</row>
    <row r="2200" spans="1:65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</row>
    <row r="2201" spans="1:65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</row>
    <row r="2202" spans="1:65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</row>
    <row r="2203" spans="1:65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</row>
    <row r="2204" spans="1:65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</row>
    <row r="2205" spans="1:65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</row>
    <row r="2206" spans="1:65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</row>
    <row r="2207" spans="1:65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</row>
    <row r="2208" spans="1:65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</row>
    <row r="2209" spans="1:65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</row>
    <row r="2210" spans="1:65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</row>
    <row r="2211" spans="1:65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</row>
    <row r="2212" spans="1:65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</row>
    <row r="2213" spans="1:65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</row>
    <row r="2214" spans="1:65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</row>
    <row r="2215" spans="1:65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</row>
    <row r="2216" spans="1:65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</row>
    <row r="2217" spans="1:65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</row>
    <row r="2218" spans="1:65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</row>
    <row r="2219" spans="1:65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</row>
    <row r="2220" spans="1:65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</row>
    <row r="2221" spans="1:65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</row>
    <row r="2222" spans="1:65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</row>
    <row r="2223" spans="1:65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</row>
    <row r="2224" spans="1:65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</row>
    <row r="2225" spans="1:65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</row>
    <row r="2226" spans="1:65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</row>
    <row r="2227" spans="1:65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</row>
    <row r="2228" spans="1:65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</row>
    <row r="2229" spans="1:65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</row>
    <row r="2230" spans="1:65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</row>
    <row r="2231" spans="1:65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</row>
    <row r="2232" spans="1:65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</row>
    <row r="2233" spans="1:65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</row>
    <row r="2234" spans="1:65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</row>
    <row r="2235" spans="1:65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</row>
    <row r="2236" spans="1:65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</row>
    <row r="2237" spans="1:65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</row>
    <row r="2238" spans="1:65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</row>
    <row r="2239" spans="1:65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</row>
    <row r="2240" spans="1:65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</row>
    <row r="2241" spans="1:65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</row>
    <row r="2242" spans="1:65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</row>
    <row r="2243" spans="1:65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</row>
    <row r="2244" spans="1:65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</row>
    <row r="2245" spans="1:65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</row>
    <row r="2246" spans="1:65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</row>
    <row r="2247" spans="1:65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</row>
    <row r="2248" spans="1:65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</row>
    <row r="2249" spans="1:65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</row>
    <row r="2250" spans="1:65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</row>
    <row r="2251" spans="1:65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</row>
    <row r="2252" spans="1:65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</row>
    <row r="2253" spans="1:65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</row>
    <row r="2254" spans="1:65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</row>
    <row r="2255" spans="1:65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</row>
    <row r="2256" spans="1:65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</row>
    <row r="2257" spans="1:65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</row>
    <row r="2258" spans="1:65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</row>
    <row r="2259" spans="1:65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</row>
    <row r="2260" spans="1:65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</row>
    <row r="2261" spans="1:65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</row>
    <row r="2262" spans="1:65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</row>
    <row r="2263" spans="1:65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</row>
    <row r="2264" spans="1:65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</row>
    <row r="2265" spans="1:65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</row>
    <row r="2266" spans="1:65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</row>
    <row r="2267" spans="1:65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</row>
    <row r="2268" spans="1:65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</row>
    <row r="2269" spans="1:65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</row>
    <row r="2270" spans="1:65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</row>
    <row r="2271" spans="1:65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</row>
    <row r="2272" spans="1:65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</row>
    <row r="2273" spans="1:65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</row>
    <row r="2274" spans="1:65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</row>
    <row r="2275" spans="1:65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</row>
    <row r="2276" spans="1:65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</row>
    <row r="2277" spans="1:65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</row>
    <row r="2278" spans="1:65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</row>
    <row r="2279" spans="1:65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</row>
    <row r="2280" spans="1:65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</row>
    <row r="2281" spans="1:65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</row>
    <row r="2282" spans="1:65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</row>
    <row r="2283" spans="1:65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</row>
    <row r="2284" spans="1:65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</row>
    <row r="2285" spans="1:65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</row>
    <row r="2286" spans="1:65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</row>
    <row r="2287" spans="1:65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</row>
    <row r="2288" spans="1:65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</row>
    <row r="2289" spans="1:65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</row>
    <row r="2290" spans="1:65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</row>
    <row r="2291" spans="1:65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</row>
    <row r="2292" spans="1:65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</row>
    <row r="2293" spans="1:65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</row>
    <row r="2294" spans="1:65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</row>
    <row r="2295" spans="1:65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</row>
    <row r="2296" spans="1:65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</row>
    <row r="2297" spans="1:65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</row>
    <row r="2298" spans="1:65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</row>
    <row r="2299" spans="1:65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</row>
    <row r="2300" spans="1:65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</row>
    <row r="2301" spans="1:65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</row>
    <row r="2302" spans="1:65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</row>
    <row r="2303" spans="1:65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</row>
    <row r="2304" spans="1:65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</row>
    <row r="2305" spans="1:65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</row>
    <row r="2306" spans="1:65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</row>
    <row r="2307" spans="1:65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</row>
    <row r="2308" spans="1:65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</row>
    <row r="2309" spans="1:65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</row>
    <row r="2310" spans="1:65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</row>
    <row r="2311" spans="1:65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</row>
    <row r="2312" spans="1:65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</row>
    <row r="2313" spans="1:65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</row>
    <row r="2314" spans="1:65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</row>
    <row r="2315" spans="1:65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</row>
    <row r="2316" spans="1:65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</row>
    <row r="2317" spans="1:65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</row>
    <row r="2318" spans="1:65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</row>
    <row r="2319" spans="1:65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</row>
    <row r="2320" spans="1:65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</row>
    <row r="2321" spans="1:65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</row>
    <row r="2322" spans="1:65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</row>
    <row r="2323" spans="1:65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</row>
    <row r="2324" spans="1:65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</row>
    <row r="2325" spans="1:65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</row>
    <row r="2326" spans="1:65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</row>
    <row r="2327" spans="1:65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</row>
    <row r="2328" spans="1:65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</row>
    <row r="2329" spans="1:65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</row>
    <row r="2330" spans="1:65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</row>
    <row r="2331" spans="1:65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</row>
    <row r="2332" spans="1:65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</row>
    <row r="2333" spans="1:65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</row>
    <row r="2334" spans="1:65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</row>
    <row r="2335" spans="1:65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</row>
    <row r="2336" spans="1:65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</row>
    <row r="2337" spans="1:65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</row>
    <row r="2338" spans="1:65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</row>
    <row r="2339" spans="1:65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</row>
    <row r="2340" spans="1:65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</row>
    <row r="2341" spans="1:65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</row>
    <row r="2342" spans="1:65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</row>
    <row r="2343" spans="1:65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</row>
    <row r="2344" spans="1:65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</row>
    <row r="2345" spans="1:65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</row>
    <row r="2346" spans="1:65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</row>
    <row r="2347" spans="1:65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</row>
    <row r="2348" spans="1:65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</row>
    <row r="2349" spans="1:65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</row>
    <row r="2350" spans="1:65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</row>
    <row r="2351" spans="1:65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</row>
    <row r="2352" spans="1:65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</row>
    <row r="2353" spans="1:65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</row>
    <row r="2354" spans="1:65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</row>
    <row r="2355" spans="1:65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</row>
    <row r="2356" spans="1:65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</row>
    <row r="2357" spans="1:65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</row>
    <row r="2358" spans="1:65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</row>
    <row r="2359" spans="1:65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</row>
    <row r="2360" spans="1:65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</row>
    <row r="2361" spans="1:65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</row>
    <row r="2362" spans="1:65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</row>
    <row r="2363" spans="1:65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</row>
    <row r="2364" spans="1:65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</row>
    <row r="2365" spans="1:65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</row>
    <row r="2366" spans="1:65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</row>
    <row r="2367" spans="1:65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</row>
    <row r="2368" spans="1:65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</row>
    <row r="2369" spans="1:65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</row>
    <row r="2370" spans="1:65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</row>
    <row r="2371" spans="1:65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</row>
    <row r="2372" spans="1:65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</row>
    <row r="2373" spans="1:65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</row>
    <row r="2374" spans="1:65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</row>
    <row r="2375" spans="1:65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</row>
    <row r="2376" spans="1:65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</row>
    <row r="2377" spans="1:65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</row>
    <row r="2378" spans="1:65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</row>
    <row r="2379" spans="1:65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</row>
    <row r="2380" spans="1:65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</row>
    <row r="2381" spans="1:65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</row>
    <row r="2382" spans="1:65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</row>
    <row r="2383" spans="1:65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</row>
    <row r="2384" spans="1:65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</row>
    <row r="2385" spans="1:65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</row>
    <row r="2386" spans="1:65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</row>
    <row r="2387" spans="1:65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</row>
    <row r="2388" spans="1:65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</row>
    <row r="2389" spans="1:65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</row>
    <row r="2390" spans="1:65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</row>
    <row r="2391" spans="1:65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</row>
    <row r="2392" spans="1:65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</row>
    <row r="2393" spans="1:65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</row>
    <row r="2394" spans="1:65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</row>
    <row r="2395" spans="1:65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</row>
    <row r="2396" spans="1:65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</row>
    <row r="2397" spans="1:65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</row>
    <row r="2398" spans="1:65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</row>
    <row r="2399" spans="1:65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</row>
    <row r="2400" spans="1:65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</row>
    <row r="2401" spans="1:65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</row>
    <row r="2402" spans="1:65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</row>
    <row r="2403" spans="1:65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</row>
    <row r="2404" spans="1:65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</row>
    <row r="2405" spans="1:65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</row>
    <row r="2406" spans="1:65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</row>
    <row r="2407" spans="1:65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</row>
    <row r="2408" spans="1:65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</row>
    <row r="2409" spans="1:65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</row>
    <row r="2410" spans="1:65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</row>
    <row r="2411" spans="1:65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</row>
    <row r="2412" spans="1:65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</row>
    <row r="2413" spans="1:65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</row>
    <row r="2414" spans="1:65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</row>
    <row r="2415" spans="1:65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</row>
    <row r="2416" spans="1:65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</row>
    <row r="2417" spans="1:65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</row>
    <row r="2418" spans="1:65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</row>
    <row r="2419" spans="1:65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</row>
    <row r="2420" spans="1:65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</row>
    <row r="2421" spans="1:65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</row>
    <row r="2422" spans="1:65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</row>
    <row r="2423" spans="1:65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</row>
    <row r="2424" spans="1:65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</row>
    <row r="2425" spans="1:65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</row>
    <row r="2426" spans="1:65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</row>
    <row r="2427" spans="1:65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</row>
    <row r="2428" spans="1:65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</row>
    <row r="2429" spans="1:65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</row>
    <row r="2430" spans="1:65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</row>
    <row r="2431" spans="1:65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</row>
    <row r="2432" spans="1:65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</row>
    <row r="2433" spans="1:65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</row>
    <row r="2434" spans="1:65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</row>
    <row r="2435" spans="1:65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</row>
    <row r="2436" spans="1:65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</row>
    <row r="2437" spans="1:65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</row>
    <row r="2438" spans="1:65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</row>
    <row r="2439" spans="1:65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</row>
    <row r="2440" spans="1:65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</row>
    <row r="2441" spans="1:65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</row>
    <row r="2442" spans="1:65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</row>
    <row r="2443" spans="1:65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</row>
    <row r="2444" spans="1:65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</row>
    <row r="2445" spans="1:65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</row>
    <row r="2446" spans="1:65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</row>
    <row r="2447" spans="1:65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</row>
    <row r="2448" spans="1:65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</row>
    <row r="2449" spans="1:65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</row>
    <row r="2450" spans="1:65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</row>
    <row r="2451" spans="1:65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</row>
    <row r="2452" spans="1:65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</row>
    <row r="2453" spans="1:65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</row>
    <row r="2454" spans="1:65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</row>
    <row r="2455" spans="1:65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</row>
    <row r="2456" spans="1:65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</row>
    <row r="2457" spans="1:65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</row>
    <row r="2458" spans="1:65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</row>
    <row r="2459" spans="1:65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</row>
    <row r="2460" spans="1:65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</row>
    <row r="2461" spans="1:65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</row>
    <row r="2462" spans="1:65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</row>
    <row r="2463" spans="1:65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</row>
    <row r="2464" spans="1:65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</row>
    <row r="2465" spans="1:65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</row>
    <row r="2466" spans="1:65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</row>
    <row r="2467" spans="1:65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</row>
    <row r="2468" spans="1:65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</row>
    <row r="2469" spans="1:65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</row>
    <row r="2470" spans="1:65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</row>
    <row r="2471" spans="1:65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</row>
    <row r="2472" spans="1:65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</row>
    <row r="2473" spans="1:65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</row>
    <row r="2474" spans="1:65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</row>
    <row r="2475" spans="1:65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</row>
    <row r="2476" spans="1:65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</row>
    <row r="2477" spans="1:65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</row>
    <row r="2478" spans="1:65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</row>
    <row r="2479" spans="1:65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</row>
    <row r="2480" spans="1:65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</row>
    <row r="2481" spans="1:65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</row>
    <row r="2482" spans="1:65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</row>
    <row r="2483" spans="1:65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</row>
    <row r="2484" spans="1:65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</row>
    <row r="2485" spans="1:65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</row>
    <row r="2486" spans="1:65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</row>
    <row r="2487" spans="1:65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</row>
    <row r="2488" spans="1:65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</row>
    <row r="2489" spans="1:65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</row>
    <row r="2490" spans="1:65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</row>
    <row r="2491" spans="1:65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</row>
    <row r="2492" spans="1:65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</row>
    <row r="2493" spans="1:65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</row>
    <row r="2494" spans="1:65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</row>
    <row r="2495" spans="1:65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</row>
    <row r="2496" spans="1:65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</row>
    <row r="2497" spans="1:65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</row>
    <row r="2498" spans="1:65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</row>
    <row r="2499" spans="1:65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</row>
    <row r="2500" spans="1:65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</row>
    <row r="2501" spans="1:65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</row>
    <row r="2502" spans="1:65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</row>
    <row r="2503" spans="1:65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</row>
    <row r="2504" spans="1:65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</row>
    <row r="2505" spans="1:65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</row>
    <row r="2506" spans="1:65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</row>
    <row r="2507" spans="1:65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</row>
    <row r="2508" spans="1:65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</row>
    <row r="2509" spans="1:65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</row>
    <row r="2510" spans="1:65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</row>
    <row r="2511" spans="1:65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</row>
    <row r="2512" spans="1:65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</row>
    <row r="2513" spans="1:65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</row>
    <row r="2514" spans="1:65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</row>
    <row r="2515" spans="1:65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</row>
    <row r="2516" spans="1:65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</row>
    <row r="2517" spans="1:65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</row>
    <row r="2518" spans="1:65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</row>
    <row r="2519" spans="1:65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</row>
    <row r="2520" spans="1:65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</row>
    <row r="2521" spans="1:65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</row>
    <row r="2522" spans="1:65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</row>
    <row r="2523" spans="1:65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</row>
    <row r="2524" spans="1:65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</row>
    <row r="2525" spans="1:65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</row>
    <row r="2526" spans="1:65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</row>
    <row r="2527" spans="1:65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</row>
    <row r="2528" spans="1:65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</row>
    <row r="2529" spans="1:65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</row>
    <row r="2530" spans="1:65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</row>
    <row r="2531" spans="1:65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</row>
    <row r="2532" spans="1:65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</row>
    <row r="2533" spans="1:65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</row>
    <row r="2534" spans="1:65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</row>
    <row r="2535" spans="1:65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</row>
    <row r="2536" spans="1:65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</row>
    <row r="2537" spans="1:65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</row>
    <row r="2538" spans="1:65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</row>
    <row r="2539" spans="1:65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</row>
    <row r="2540" spans="1:65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</row>
    <row r="2541" spans="1:65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</row>
    <row r="2542" spans="1:65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</row>
    <row r="2543" spans="1:65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</row>
    <row r="2544" spans="1:65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</row>
    <row r="2545" spans="1:65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</row>
    <row r="2546" spans="1:65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</row>
    <row r="2547" spans="1:65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</row>
    <row r="2548" spans="1:65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</row>
    <row r="2549" spans="1:65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</row>
    <row r="2550" spans="1:65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</row>
    <row r="2551" spans="1:65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</row>
    <row r="2552" spans="1:65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</row>
    <row r="2553" spans="1:65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</row>
    <row r="2554" spans="1:65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</row>
    <row r="2555" spans="1:65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</row>
    <row r="2556" spans="1:65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</row>
    <row r="2557" spans="1:65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</row>
    <row r="2558" spans="1:65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</row>
    <row r="2559" spans="1:65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</row>
    <row r="2560" spans="1:65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</row>
    <row r="2561" spans="1:65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</row>
    <row r="2562" spans="1:65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</row>
    <row r="2563" spans="1:65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</row>
    <row r="2564" spans="1:65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</row>
    <row r="2565" spans="1:65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</row>
    <row r="2566" spans="1:65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</row>
    <row r="2567" spans="1:65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</row>
    <row r="2568" spans="1:65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</row>
    <row r="2569" spans="1:65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</row>
    <row r="2570" spans="1:65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</row>
    <row r="2571" spans="1:65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</row>
    <row r="2572" spans="1:65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</row>
    <row r="2573" spans="1:65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</row>
    <row r="2574" spans="1:65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</row>
    <row r="2575" spans="1:65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</row>
    <row r="2576" spans="1:65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</row>
    <row r="2577" spans="1:65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</row>
    <row r="2578" spans="1:65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</row>
    <row r="2579" spans="1:65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</row>
    <row r="2580" spans="1:65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</row>
    <row r="2581" spans="1:65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</row>
    <row r="2582" spans="1:65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</row>
    <row r="2583" spans="1:65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</row>
    <row r="2584" spans="1:65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</row>
    <row r="2585" spans="1:65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</row>
    <row r="2586" spans="1:65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</row>
    <row r="2587" spans="1:65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</row>
    <row r="2588" spans="1:65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</row>
    <row r="2589" spans="1:65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</row>
    <row r="2590" spans="1:65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</row>
    <row r="2591" spans="1:65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</row>
    <row r="2592" spans="1:65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</row>
    <row r="2593" spans="1:65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</row>
    <row r="2594" spans="1:65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</row>
    <row r="2595" spans="1:65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</row>
    <row r="2596" spans="1:65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</row>
    <row r="2597" spans="1:65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</row>
    <row r="2598" spans="1:65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</row>
    <row r="2599" spans="1:65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</row>
    <row r="2600" spans="1:65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</row>
    <row r="2601" spans="1:65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</row>
    <row r="2602" spans="1:65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</row>
    <row r="2603" spans="1:65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</row>
    <row r="2604" spans="1:65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</row>
    <row r="2605" spans="1:65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</row>
    <row r="2606" spans="1:65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</row>
    <row r="2607" spans="1:65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</row>
    <row r="2608" spans="1:65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</row>
    <row r="2609" spans="1:65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</row>
    <row r="2610" spans="1:65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</row>
    <row r="2611" spans="1:65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</row>
    <row r="2612" spans="1:65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</row>
    <row r="2613" spans="1:65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</row>
    <row r="2614" spans="1:65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</row>
    <row r="2615" spans="1:65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</row>
    <row r="2616" spans="1:65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</row>
    <row r="2617" spans="1:65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</row>
    <row r="2618" spans="1:65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</row>
    <row r="2619" spans="1:65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</row>
    <row r="2620" spans="1:65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</row>
    <row r="2621" spans="1:65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</row>
    <row r="2622" spans="1:65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</row>
    <row r="2623" spans="1:65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</row>
    <row r="2624" spans="1:65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</row>
    <row r="2625" spans="1:65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</row>
    <row r="2626" spans="1:65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</row>
    <row r="2627" spans="1:65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</row>
    <row r="2628" spans="1:65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</row>
    <row r="2629" spans="1:65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</row>
    <row r="2630" spans="1:65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</row>
    <row r="2631" spans="1:65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</row>
    <row r="2632" spans="1:65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</row>
    <row r="2633" spans="1:65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</row>
    <row r="2634" spans="1:65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</row>
    <row r="2635" spans="1:65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</row>
    <row r="2636" spans="1:65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</row>
    <row r="2637" spans="1:65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</row>
    <row r="2638" spans="1:65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</row>
    <row r="2639" spans="1:65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</row>
    <row r="2640" spans="1:65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</row>
    <row r="2641" spans="1:65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</row>
    <row r="2642" spans="1:65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</row>
    <row r="2643" spans="1:65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</row>
    <row r="2644" spans="1:65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</row>
    <row r="2645" spans="1:65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</row>
    <row r="2646" spans="1:65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</row>
    <row r="2647" spans="1:65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</row>
    <row r="2648" spans="1:65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</row>
    <row r="2649" spans="1:65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</row>
    <row r="2650" spans="1:65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</row>
    <row r="2651" spans="1:65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</row>
    <row r="2652" spans="1:65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</row>
    <row r="2653" spans="1:65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</row>
    <row r="2654" spans="1:65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</row>
    <row r="2655" spans="1:65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</row>
    <row r="2656" spans="1:65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</row>
    <row r="2657" spans="1:65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</row>
    <row r="2658" spans="1:65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</row>
    <row r="2659" spans="1:65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</row>
    <row r="2660" spans="1:65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</row>
    <row r="2661" spans="1:65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</row>
    <row r="2662" spans="1:65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</row>
    <row r="2663" spans="1:65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</row>
    <row r="2664" spans="1:65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</row>
    <row r="2665" spans="1:65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</row>
    <row r="2666" spans="1:65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</row>
    <row r="2667" spans="1:65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</row>
    <row r="2668" spans="1:65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</row>
    <row r="2669" spans="1:65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</row>
    <row r="2670" spans="1:65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</row>
    <row r="2671" spans="1:65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</row>
    <row r="2672" spans="1:65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</row>
    <row r="2673" spans="1:65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</row>
    <row r="2674" spans="1:65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</row>
    <row r="2675" spans="1:65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</row>
    <row r="2676" spans="1:65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</row>
    <row r="2677" spans="1:65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</row>
    <row r="2678" spans="1:65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</row>
    <row r="2679" spans="1:65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</row>
    <row r="2680" spans="1:65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</row>
    <row r="2681" spans="1:65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</row>
    <row r="2682" spans="1:65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</row>
    <row r="2683" spans="1:65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</row>
    <row r="2684" spans="1:65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</row>
    <row r="2685" spans="1:65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</row>
    <row r="2686" spans="1:65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</row>
    <row r="2687" spans="1:65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</row>
    <row r="2688" spans="1:65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</row>
    <row r="2689" spans="1:65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</row>
    <row r="2690" spans="1:65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</row>
    <row r="2691" spans="1:65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</row>
    <row r="2692" spans="1:65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</row>
    <row r="2693" spans="1:65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</row>
    <row r="2694" spans="1:65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</row>
    <row r="2695" spans="1:65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</row>
    <row r="2696" spans="1:65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</row>
    <row r="2697" spans="1:65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</row>
    <row r="2698" spans="1:65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</row>
    <row r="2699" spans="1:65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</row>
    <row r="2700" spans="1:65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</row>
    <row r="2701" spans="1:65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</row>
    <row r="2702" spans="1:65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</row>
    <row r="2703" spans="1:65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</row>
    <row r="2704" spans="1:65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</row>
    <row r="2705" spans="1:65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</row>
    <row r="2706" spans="1:65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</row>
    <row r="2707" spans="1:65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</row>
    <row r="2708" spans="1:65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</row>
    <row r="2709" spans="1:65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</row>
    <row r="2710" spans="1:65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</row>
    <row r="2711" spans="1:65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</row>
    <row r="2712" spans="1:65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</row>
    <row r="2713" spans="1:65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</row>
    <row r="2714" spans="1:65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</row>
    <row r="2715" spans="1:65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</row>
    <row r="2716" spans="1:65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</row>
    <row r="2717" spans="1:65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</row>
    <row r="2718" spans="1:65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</row>
    <row r="2719" spans="1:65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</row>
    <row r="2720" spans="1:65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</row>
    <row r="2721" spans="1:65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</row>
    <row r="2722" spans="1:65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</row>
    <row r="2723" spans="1:65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</row>
    <row r="2724" spans="1:65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</row>
    <row r="2725" spans="1:65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</row>
    <row r="2726" spans="1:65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</row>
    <row r="2727" spans="1:65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</row>
    <row r="2728" spans="1:65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</row>
    <row r="2729" spans="1:65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</row>
    <row r="2730" spans="1:65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</row>
    <row r="2731" spans="1:65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</row>
    <row r="2732" spans="1:65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</row>
    <row r="2733" spans="1:65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</row>
    <row r="2734" spans="1:65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</row>
    <row r="2735" spans="1:65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</row>
    <row r="2736" spans="1:65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</row>
    <row r="2737" spans="1:65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</row>
    <row r="2738" spans="1:65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</row>
    <row r="2739" spans="1:65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</row>
    <row r="2740" spans="1:65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</row>
    <row r="2741" spans="1:65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</row>
    <row r="2742" spans="1:65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</row>
    <row r="2743" spans="1:65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</row>
    <row r="2744" spans="1:65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</row>
    <row r="2745" spans="1:65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</row>
    <row r="2746" spans="1:65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</row>
    <row r="2747" spans="1:65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</row>
    <row r="2748" spans="1:65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</row>
    <row r="2749" spans="1:65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</row>
    <row r="2750" spans="1:65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</row>
    <row r="2751" spans="1:65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</row>
    <row r="2752" spans="1:65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</row>
    <row r="2753" spans="1:65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</row>
    <row r="2754" spans="1:65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</row>
    <row r="2755" spans="1:65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</row>
    <row r="2756" spans="1:65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</row>
    <row r="2757" spans="1:65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</row>
    <row r="2758" spans="1:65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</row>
    <row r="2759" spans="1:65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</row>
    <row r="2760" spans="1:65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</row>
    <row r="2761" spans="1:65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</row>
    <row r="2762" spans="1:65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</row>
    <row r="2763" spans="1:65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</row>
    <row r="2764" spans="1:65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</row>
    <row r="2765" spans="1:65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</row>
    <row r="2766" spans="1:65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</row>
    <row r="2767" spans="1:65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</row>
    <row r="2768" spans="1:65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</row>
    <row r="2769" spans="1:65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</row>
    <row r="2770" spans="1:65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</row>
    <row r="2771" spans="1:65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</row>
    <row r="2772" spans="1:65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</row>
    <row r="2773" spans="1:65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</row>
    <row r="2774" spans="1:65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</row>
    <row r="2775" spans="1:65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</row>
    <row r="2776" spans="1:65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</row>
    <row r="2777" spans="1:65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</row>
    <row r="2778" spans="1:65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</row>
    <row r="2779" spans="1:65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</row>
    <row r="2780" spans="1:65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</row>
    <row r="2781" spans="1:65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</row>
    <row r="2782" spans="1:65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</row>
    <row r="2783" spans="1:65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</row>
    <row r="2784" spans="1:65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</row>
    <row r="2785" spans="1:65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</row>
    <row r="2786" spans="1:65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</row>
    <row r="2787" spans="1:65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</row>
    <row r="2788" spans="1:65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</row>
    <row r="2789" spans="1:65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</row>
    <row r="2790" spans="1:65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</row>
    <row r="2791" spans="1:65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</row>
    <row r="2792" spans="1:65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</row>
    <row r="2793" spans="1:65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</row>
    <row r="2794" spans="1:65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</row>
    <row r="2795" spans="1:65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</row>
    <row r="2796" spans="1:65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</row>
    <row r="2797" spans="1:65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</row>
    <row r="2798" spans="1:65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</row>
    <row r="2799" spans="1:65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</row>
    <row r="2800" spans="1:65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</row>
    <row r="2801" spans="1:65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</row>
    <row r="2802" spans="1:65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</row>
    <row r="2803" spans="1:65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</row>
    <row r="2804" spans="1:65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</row>
    <row r="2805" spans="1:65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</row>
    <row r="2806" spans="1:65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</row>
    <row r="2807" spans="1:65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</row>
    <row r="2808" spans="1:65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</row>
    <row r="2809" spans="1:65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</row>
    <row r="2810" spans="1:65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</row>
    <row r="2811" spans="1:65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</row>
    <row r="2812" spans="1:65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</row>
    <row r="2813" spans="1:65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</row>
    <row r="2814" spans="1:65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</row>
    <row r="2815" spans="1:65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</row>
    <row r="2816" spans="1:65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</row>
    <row r="2817" spans="1:65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</row>
    <row r="2818" spans="1:65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</row>
    <row r="2819" spans="1:65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</row>
    <row r="2820" spans="1:65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</row>
    <row r="2821" spans="1:65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</row>
    <row r="2822" spans="1:65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</row>
    <row r="2823" spans="1:65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</row>
    <row r="2824" spans="1:65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</row>
    <row r="2825" spans="1:65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</row>
    <row r="2826" spans="1:65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</row>
    <row r="2827" spans="1:65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</row>
    <row r="2828" spans="1:65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</row>
    <row r="2829" spans="1:65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</row>
    <row r="2830" spans="1:65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</row>
    <row r="2831" spans="1:65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</row>
    <row r="2832" spans="1:65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</row>
    <row r="2833" spans="1:65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</row>
    <row r="2834" spans="1:65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</row>
    <row r="2835" spans="1:65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</row>
    <row r="2836" spans="1:65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</row>
    <row r="2837" spans="1:65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</row>
    <row r="2838" spans="1:65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</row>
    <row r="2839" spans="1:65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</row>
    <row r="2840" spans="1:65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</row>
    <row r="2841" spans="1:65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</row>
    <row r="2842" spans="1:65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</row>
    <row r="2843" spans="1:65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</row>
    <row r="2844" spans="1:65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</row>
    <row r="2845" spans="1:65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</row>
    <row r="2846" spans="1:65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</row>
    <row r="2847" spans="1:65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</row>
    <row r="2848" spans="1:65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</row>
    <row r="2849" spans="1:65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</row>
    <row r="2850" spans="1:65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</row>
    <row r="2851" spans="1:65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</row>
    <row r="2852" spans="1:65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</row>
    <row r="2853" spans="1:65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</row>
    <row r="2854" spans="1:65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</row>
    <row r="2855" spans="1:65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</row>
    <row r="2856" spans="1:65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</row>
    <row r="2857" spans="1:65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</row>
    <row r="2858" spans="1:65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</row>
    <row r="2859" spans="1:65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</row>
    <row r="2860" spans="1:65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</row>
    <row r="2861" spans="1:65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</row>
    <row r="2862" spans="1:65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</row>
    <row r="2863" spans="1:65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</row>
    <row r="2864" spans="1:65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</row>
    <row r="2865" spans="1:65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</row>
    <row r="2866" spans="1:65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</row>
    <row r="2867" spans="1:65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</row>
    <row r="2868" spans="1:65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</row>
    <row r="2869" spans="1:65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</row>
    <row r="2870" spans="1:65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</row>
    <row r="2871" spans="1:65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</row>
    <row r="2872" spans="1:65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</row>
    <row r="2873" spans="1:65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</row>
    <row r="2874" spans="1:65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</row>
    <row r="2875" spans="1:65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</row>
    <row r="2876" spans="1:65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</row>
    <row r="2877" spans="1:65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</row>
    <row r="2878" spans="1:65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</row>
    <row r="2879" spans="1:65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</row>
    <row r="2880" spans="1:65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</row>
    <row r="2881" spans="1:65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</row>
    <row r="2882" spans="1:65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</row>
    <row r="2883" spans="1:65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</row>
    <row r="2884" spans="1:65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</row>
    <row r="2885" spans="1:65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</row>
    <row r="2886" spans="1:65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</row>
    <row r="2887" spans="1:65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</row>
    <row r="2888" spans="1:65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</row>
    <row r="2889" spans="1:65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</row>
    <row r="2890" spans="1:65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</row>
    <row r="2891" spans="1:65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</row>
    <row r="2892" spans="1:65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</row>
    <row r="2893" spans="1:65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</row>
    <row r="2894" spans="1:65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</row>
    <row r="2895" spans="1:65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</row>
    <row r="2896" spans="1:65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</row>
    <row r="2897" spans="1:65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</row>
    <row r="2898" spans="1:65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</row>
    <row r="2899" spans="1:65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</row>
    <row r="2900" spans="1:65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</row>
    <row r="2901" spans="1:65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</row>
    <row r="2902" spans="1:65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</row>
    <row r="2903" spans="1:65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</row>
    <row r="2904" spans="1:65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</row>
    <row r="2905" spans="1:65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</row>
    <row r="2906" spans="1:65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</row>
    <row r="2907" spans="1:65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</row>
    <row r="2908" spans="1:65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</row>
    <row r="2909" spans="1:65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</row>
    <row r="2910" spans="1:65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</row>
    <row r="2911" spans="1:65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</row>
    <row r="2912" spans="1:65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</row>
    <row r="2913" spans="1:65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</row>
    <row r="2914" spans="1:65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</row>
    <row r="2915" spans="1:65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</row>
    <row r="2916" spans="1:65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</row>
    <row r="2917" spans="1:65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</row>
    <row r="2918" spans="1:65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</row>
    <row r="2919" spans="1:65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</row>
    <row r="2920" spans="1:65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</row>
    <row r="2921" spans="1:65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</row>
    <row r="2922" spans="1:65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</row>
    <row r="2923" spans="1:65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</row>
    <row r="2924" spans="1:65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</row>
    <row r="2925" spans="1:65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</row>
    <row r="2926" spans="1:65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</row>
    <row r="2927" spans="1:65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</row>
    <row r="2928" spans="1:65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</row>
    <row r="2929" spans="1:65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</row>
    <row r="2930" spans="1:65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</row>
    <row r="2931" spans="1:65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</row>
    <row r="2932" spans="1:65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</row>
    <row r="2933" spans="1:65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</row>
    <row r="2934" spans="1:65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</row>
    <row r="2935" spans="1:65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</row>
    <row r="2936" spans="1:65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</row>
    <row r="2937" spans="1:65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</row>
    <row r="2938" spans="1:65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</row>
    <row r="2939" spans="1:65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</row>
    <row r="2940" spans="1:65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</row>
    <row r="2941" spans="1:65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</row>
    <row r="2942" spans="1:65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</row>
    <row r="2943" spans="1:65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</row>
    <row r="2944" spans="1:65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</row>
    <row r="2945" spans="1:65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</row>
    <row r="2946" spans="1:65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</row>
    <row r="2947" spans="1:65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</row>
    <row r="2948" spans="1:65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</row>
    <row r="2949" spans="1:65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</row>
    <row r="2950" spans="1:65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</row>
    <row r="2951" spans="1:65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</row>
    <row r="2952" spans="1:65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</row>
    <row r="2953" spans="1:65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</row>
    <row r="2954" spans="1:65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</row>
    <row r="2955" spans="1:65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</row>
    <row r="2956" spans="1:65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</row>
    <row r="2957" spans="1:65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</row>
    <row r="2958" spans="1:65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</row>
    <row r="2959" spans="1:65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</row>
    <row r="2960" spans="1:65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</row>
    <row r="2961" spans="1:65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</row>
    <row r="2962" spans="1:65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</row>
    <row r="2963" spans="1:65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</row>
    <row r="2964" spans="1:65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</row>
    <row r="2965" spans="1:65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</row>
    <row r="2966" spans="1:65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</row>
    <row r="2967" spans="1:65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</row>
    <row r="2968" spans="1:65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</row>
    <row r="2969" spans="1:65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</row>
    <row r="2970" spans="1:65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</row>
    <row r="2971" spans="1:65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</row>
    <row r="2972" spans="1:65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</row>
    <row r="2973" spans="1:65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</row>
    <row r="2974" spans="1:65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</row>
    <row r="2975" spans="1:65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</row>
    <row r="2976" spans="1:65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</row>
    <row r="2977" spans="1:65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</row>
    <row r="2978" spans="1:65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</row>
    <row r="2979" spans="1:65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</row>
    <row r="2980" spans="1:65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</row>
    <row r="2981" spans="1:65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</row>
    <row r="2982" spans="1:65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</row>
    <row r="2983" spans="1:65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</row>
    <row r="2984" spans="1:65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</row>
    <row r="2985" spans="1:65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</row>
    <row r="2986" spans="1:65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</row>
    <row r="2987" spans="1:65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</row>
    <row r="2988" spans="1:65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</row>
    <row r="2989" spans="1:65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</row>
    <row r="2990" spans="1:65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</row>
    <row r="2991" spans="1:65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</row>
    <row r="2992" spans="1:65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</row>
    <row r="2993" spans="1:65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</row>
    <row r="2994" spans="1:65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</row>
    <row r="2995" spans="1:65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</row>
    <row r="2996" spans="1:65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</row>
    <row r="2997" spans="1:65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</row>
    <row r="2998" spans="1:65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</row>
    <row r="2999" spans="1:65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</row>
    <row r="3000" spans="1:65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</row>
    <row r="3001" spans="1:65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</row>
    <row r="3002" spans="1:65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</row>
    <row r="3003" spans="1:65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</row>
    <row r="3004" spans="1:65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</row>
    <row r="3005" spans="1:65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</row>
    <row r="3006" spans="1:65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</row>
    <row r="3007" spans="1:65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</row>
    <row r="3008" spans="1:65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</row>
    <row r="3009" spans="1:65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</row>
    <row r="3010" spans="1:65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</row>
    <row r="3011" spans="1:65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</row>
    <row r="3012" spans="1:65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</row>
    <row r="3013" spans="1:65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</row>
    <row r="3014" spans="1:65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</row>
    <row r="3015" spans="1:65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</row>
    <row r="3016" spans="1:65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</row>
    <row r="3017" spans="1:65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</row>
    <row r="3018" spans="1:65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</row>
    <row r="3019" spans="1:65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</row>
    <row r="3020" spans="1:65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</row>
    <row r="3021" spans="1:65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</row>
    <row r="3022" spans="1:65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</row>
    <row r="3023" spans="1:65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</row>
    <row r="3024" spans="1:65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</row>
    <row r="3025" spans="1:65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</row>
    <row r="3026" spans="1:65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</row>
    <row r="3027" spans="1:65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</row>
    <row r="3028" spans="1:65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</row>
    <row r="3029" spans="1:65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</row>
    <row r="3030" spans="1:65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</row>
    <row r="3031" spans="1:65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</row>
    <row r="3032" spans="1:65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</row>
    <row r="3033" spans="1:65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</row>
    <row r="3034" spans="1:65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</row>
    <row r="3035" spans="1:65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</row>
    <row r="3036" spans="1:65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</row>
    <row r="3037" spans="1:65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</row>
    <row r="3038" spans="1:65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</row>
    <row r="3039" spans="1:65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</row>
    <row r="3040" spans="1:65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</row>
    <row r="3041" spans="1:65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</row>
    <row r="3042" spans="1:65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</row>
    <row r="3043" spans="1:65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</row>
    <row r="3044" spans="1:65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</row>
    <row r="3045" spans="1:65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</row>
    <row r="3046" spans="1:65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</row>
    <row r="3047" spans="1:65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</row>
    <row r="3048" spans="1:65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</row>
    <row r="3049" spans="1:65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</row>
    <row r="3050" spans="1:65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</row>
    <row r="3051" spans="1:65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</row>
    <row r="3052" spans="1:65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</row>
    <row r="3053" spans="1:65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</row>
    <row r="3054" spans="1:65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</row>
    <row r="3055" spans="1:65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</row>
    <row r="3056" spans="1:65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</row>
    <row r="3057" spans="1:65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</row>
    <row r="3058" spans="1:65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</row>
    <row r="3059" spans="1:65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</row>
    <row r="3060" spans="1:65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</row>
    <row r="3061" spans="1:65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</row>
    <row r="3062" spans="1:65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</row>
    <row r="3063" spans="1:65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</row>
    <row r="3064" spans="1:65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</row>
    <row r="3065" spans="1:65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</row>
    <row r="3066" spans="1:65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</row>
    <row r="3067" spans="1:65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</row>
    <row r="3068" spans="1:65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</row>
    <row r="3069" spans="1:65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</row>
    <row r="3070" spans="1:65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</row>
    <row r="3071" spans="1:65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</row>
    <row r="3072" spans="1:65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</row>
    <row r="3073" spans="1:65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</row>
    <row r="3074" spans="1:65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</row>
    <row r="3075" spans="1:65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</row>
    <row r="3076" spans="1:65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</row>
    <row r="3077" spans="1:65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</row>
    <row r="3078" spans="1:65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</row>
    <row r="3079" spans="1:65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</row>
    <row r="3080" spans="1:65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</row>
    <row r="3081" spans="1:65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</row>
    <row r="3082" spans="1:65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</row>
    <row r="3083" spans="1:65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</row>
    <row r="3084" spans="1:65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</row>
    <row r="3085" spans="1:65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</row>
    <row r="3086" spans="1:65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</row>
    <row r="3087" spans="1:65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</row>
    <row r="3088" spans="1:65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</row>
    <row r="3089" spans="1:65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</row>
    <row r="3090" spans="1:65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</row>
    <row r="3091" spans="1:65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</row>
    <row r="3092" spans="1:65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</row>
    <row r="3093" spans="1:65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</row>
    <row r="3094" spans="1:65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</row>
    <row r="3095" spans="1:65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</row>
    <row r="3096" spans="1:65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</row>
    <row r="3097" spans="1:65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</row>
    <row r="3098" spans="1:65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</row>
    <row r="3099" spans="1:65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</row>
    <row r="3100" spans="1:65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</row>
    <row r="3101" spans="1:65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</row>
    <row r="3102" spans="1:65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</row>
    <row r="3103" spans="1:65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</row>
    <row r="3104" spans="1:65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</row>
    <row r="3105" spans="1:65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</row>
    <row r="3106" spans="1:65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</row>
    <row r="3107" spans="1:65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</row>
    <row r="3108" spans="1:65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</row>
    <row r="3109" spans="1:65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</row>
    <row r="3110" spans="1:65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</row>
    <row r="3111" spans="1:65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</row>
    <row r="3112" spans="1:65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</row>
    <row r="3113" spans="1:65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</row>
    <row r="3114" spans="1:65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</row>
    <row r="3115" spans="1:65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</row>
    <row r="3116" spans="1:65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</row>
    <row r="3117" spans="1:65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</row>
    <row r="3118" spans="1:65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</row>
    <row r="3119" spans="1:65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</row>
    <row r="3120" spans="1:65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</row>
    <row r="3121" spans="1:65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</row>
    <row r="3122" spans="1:65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</row>
    <row r="3123" spans="1:65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</row>
    <row r="3124" spans="1:65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</row>
    <row r="3125" spans="1:65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</row>
    <row r="3126" spans="1:65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</row>
    <row r="3127" spans="1:65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</row>
    <row r="3128" spans="1:65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</row>
    <row r="3129" spans="1:65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</row>
    <row r="3130" spans="1:65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</row>
    <row r="3131" spans="1:65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</row>
    <row r="3132" spans="1:65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</row>
    <row r="3133" spans="1:65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</row>
    <row r="3134" spans="1:65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</row>
    <row r="3135" spans="1:65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</row>
    <row r="3136" spans="1:65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</row>
    <row r="3137" spans="1:65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</row>
    <row r="3138" spans="1:65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</row>
    <row r="3139" spans="1:65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</row>
    <row r="3140" spans="1:65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</row>
    <row r="3141" spans="1:65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</row>
    <row r="3142" spans="1:65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</row>
    <row r="3143" spans="1:65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</row>
    <row r="3144" spans="1:65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</row>
    <row r="3145" spans="1:65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</row>
    <row r="3146" spans="1:65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</row>
    <row r="3147" spans="1:65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</row>
    <row r="3148" spans="1:65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</row>
    <row r="3149" spans="1:65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</row>
    <row r="3150" spans="1:65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</row>
    <row r="3151" spans="1:65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</row>
    <row r="3152" spans="1:65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</row>
    <row r="3153" spans="1:65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</row>
    <row r="3154" spans="1:65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</row>
    <row r="3155" spans="1:65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</row>
    <row r="3156" spans="1:65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</row>
    <row r="3157" spans="1:65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</row>
    <row r="3158" spans="1:65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</row>
    <row r="3159" spans="1:65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</row>
    <row r="3160" spans="1:65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</row>
    <row r="3161" spans="1:65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</row>
    <row r="3162" spans="1:65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</row>
    <row r="3163" spans="1:65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</row>
    <row r="3164" spans="1:65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</row>
    <row r="3165" spans="1:65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</row>
    <row r="3166" spans="1:65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</row>
    <row r="3167" spans="1:65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</row>
    <row r="3168" spans="1:65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</row>
    <row r="3169" spans="1:65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</row>
    <row r="3170" spans="1:65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</row>
    <row r="3171" spans="1:65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</row>
    <row r="3172" spans="1:65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</row>
    <row r="3173" spans="1:65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</row>
    <row r="3174" spans="1:65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</row>
    <row r="3175" spans="1:65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</row>
    <row r="3176" spans="1:65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</row>
    <row r="3177" spans="1:65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</row>
    <row r="3178" spans="1:65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</row>
    <row r="3179" spans="1:65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</row>
    <row r="3180" spans="1:65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</row>
    <row r="3181" spans="1:65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</row>
    <row r="3182" spans="1:65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</row>
    <row r="3183" spans="1:65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</row>
    <row r="3184" spans="1:65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</row>
    <row r="3185" spans="1:65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</row>
    <row r="3186" spans="1:65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</row>
    <row r="3187" spans="1:65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</row>
    <row r="3188" spans="1:65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</row>
    <row r="3189" spans="1:65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</row>
    <row r="3190" spans="1:65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</row>
    <row r="3191" spans="1:65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</row>
    <row r="3192" spans="1:65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</row>
    <row r="3193" spans="1:65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</row>
    <row r="3194" spans="1:65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</row>
    <row r="3195" spans="1:65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</row>
    <row r="3196" spans="1:65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</row>
    <row r="3197" spans="1:65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</row>
    <row r="3198" spans="1:65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</row>
    <row r="3199" spans="1:65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</row>
    <row r="3200" spans="1:65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</row>
    <row r="3201" spans="1:65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</row>
    <row r="3202" spans="1:65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</row>
    <row r="3203" spans="1:65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</row>
    <row r="3204" spans="1:65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</row>
    <row r="3205" spans="1:65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</row>
    <row r="3206" spans="1:65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</row>
    <row r="3207" spans="1:65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</row>
    <row r="3208" spans="1:65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</row>
    <row r="3209" spans="1:65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</row>
    <row r="3210" spans="1:65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</row>
    <row r="3211" spans="1:65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</row>
    <row r="3212" spans="1:65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</row>
    <row r="3213" spans="1:65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</row>
    <row r="3214" spans="1:65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</row>
    <row r="3215" spans="1:65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</row>
    <row r="3216" spans="1:65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</row>
    <row r="3217" spans="1:65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</row>
    <row r="3218" spans="1:65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</row>
    <row r="3219" spans="1:65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</row>
    <row r="3220" spans="1:65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</row>
    <row r="3221" spans="1:65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</row>
    <row r="3222" spans="1:65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</row>
    <row r="3223" spans="1:65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</row>
    <row r="3224" spans="1:65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</row>
    <row r="3225" spans="1:65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</row>
    <row r="3226" spans="1:65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</row>
    <row r="3227" spans="1:65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</row>
    <row r="3228" spans="1:65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</row>
    <row r="3229" spans="1:65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</row>
    <row r="3230" spans="1:65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</row>
    <row r="3231" spans="1:65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</row>
    <row r="3232" spans="1:65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</row>
    <row r="3233" spans="1:65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</row>
    <row r="3234" spans="1:65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</row>
    <row r="3235" spans="1:65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</row>
    <row r="3236" spans="1:65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</row>
    <row r="3237" spans="1:65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</row>
    <row r="3238" spans="1:65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</row>
    <row r="3239" spans="1:65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</row>
    <row r="3240" spans="1:65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</row>
    <row r="3241" spans="1:65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</row>
    <row r="3242" spans="1:65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</row>
    <row r="3243" spans="1:65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</row>
    <row r="3244" spans="1:65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</row>
    <row r="3245" spans="1:65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</row>
    <row r="3246" spans="1:65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</row>
    <row r="3247" spans="1:65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</row>
    <row r="3248" spans="1:65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</row>
    <row r="3249" spans="1:65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</row>
    <row r="3250" spans="1:65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</row>
    <row r="3251" spans="1:65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</row>
    <row r="3252" spans="1:65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</row>
    <row r="3253" spans="1:65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</row>
    <row r="3254" spans="1:65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</row>
    <row r="3255" spans="1:65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</row>
    <row r="3256" spans="1:65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</row>
    <row r="3257" spans="1:65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</row>
    <row r="3258" spans="1:65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</row>
    <row r="3259" spans="1:65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</row>
    <row r="3260" spans="1:65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</row>
    <row r="3261" spans="1:65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</row>
    <row r="3262" spans="1:65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</row>
    <row r="3263" spans="1:65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</row>
    <row r="3264" spans="1:65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</row>
    <row r="3265" spans="1:65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</row>
    <row r="3266" spans="1:65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</row>
    <row r="3267" spans="1:65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</row>
    <row r="3268" spans="1:65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</row>
    <row r="3269" spans="1:65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</row>
    <row r="3270" spans="1:65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</row>
    <row r="3271" spans="1:65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</row>
    <row r="3272" spans="1:65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</row>
    <row r="3273" spans="1:65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</row>
    <row r="3274" spans="1:65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</row>
    <row r="3275" spans="1:65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</row>
    <row r="3276" spans="1:65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</row>
    <row r="3277" spans="1:65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</row>
    <row r="3278" spans="1:65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</row>
    <row r="3279" spans="1:65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</row>
    <row r="3280" spans="1:65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</row>
    <row r="3281" spans="1:65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</row>
    <row r="3282" spans="1:65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</row>
    <row r="3283" spans="1:65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</row>
    <row r="3284" spans="1:65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</row>
    <row r="3285" spans="1:65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</row>
    <row r="3286" spans="1:65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</row>
    <row r="3287" spans="1:65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</row>
    <row r="3288" spans="1:65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</row>
    <row r="3289" spans="1:65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</row>
    <row r="3290" spans="1:65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</row>
    <row r="3291" spans="1:65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</row>
    <row r="3292" spans="1:65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</row>
    <row r="3293" spans="1:65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</row>
    <row r="3294" spans="1:65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</row>
    <row r="3295" spans="1:65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</row>
    <row r="3296" spans="1:65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</row>
    <row r="3297" spans="1:65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</row>
    <row r="3298" spans="1:65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</row>
    <row r="3299" spans="1:65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</row>
    <row r="3300" spans="1:65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</row>
    <row r="3301" spans="1:65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</row>
    <row r="3302" spans="1:65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</row>
    <row r="3303" spans="1:65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</row>
    <row r="3304" spans="1:65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</row>
    <row r="3305" spans="1:65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</row>
    <row r="3306" spans="1:65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</row>
    <row r="3307" spans="1:65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</row>
    <row r="3308" spans="1:65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</row>
    <row r="3309" spans="1:65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</row>
    <row r="3310" spans="1:65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</row>
    <row r="3311" spans="1:65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</row>
    <row r="3312" spans="1:65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</row>
    <row r="3313" spans="1:65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</row>
    <row r="3314" spans="1:65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</row>
    <row r="3315" spans="1:65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</row>
    <row r="3316" spans="1:65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</row>
    <row r="3317" spans="1:65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</row>
    <row r="3318" spans="1:65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</row>
    <row r="3319" spans="1:65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</row>
    <row r="3320" spans="1:65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</row>
    <row r="3321" spans="1:65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</row>
    <row r="3322" spans="1:65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</row>
    <row r="3323" spans="1:65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</row>
    <row r="3324" spans="1:65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</row>
    <row r="3325" spans="1:65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</row>
    <row r="3326" spans="1:65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</row>
    <row r="3327" spans="1:65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</row>
    <row r="3328" spans="1:65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</row>
    <row r="3329" spans="1:65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</row>
    <row r="3330" spans="1:65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</row>
    <row r="3331" spans="1:65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</row>
    <row r="3332" spans="1:65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</row>
    <row r="3333" spans="1:65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</row>
    <row r="3334" spans="1:65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</row>
    <row r="3335" spans="1:65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</row>
    <row r="3336" spans="1:65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</row>
    <row r="3337" spans="1:65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</row>
    <row r="3338" spans="1:65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</row>
    <row r="3339" spans="1:65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</row>
    <row r="3340" spans="1:65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</row>
    <row r="3341" spans="1:65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</row>
    <row r="3342" spans="1:65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</row>
    <row r="3343" spans="1:65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</row>
    <row r="3344" spans="1:65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</row>
    <row r="3345" spans="1:65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</row>
    <row r="3346" spans="1:65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</row>
    <row r="3347" spans="1:65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</row>
    <row r="3348" spans="1:65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</row>
    <row r="3349" spans="1:65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</row>
    <row r="3350" spans="1:65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</row>
    <row r="3351" spans="1:65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</row>
    <row r="3352" spans="1:65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</row>
    <row r="3353" spans="1:65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</row>
    <row r="3354" spans="1:65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</row>
    <row r="3355" spans="1:65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</row>
    <row r="3356" spans="1:65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</row>
    <row r="3357" spans="1:65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</row>
    <row r="3358" spans="1:65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</row>
    <row r="3359" spans="1:65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</row>
    <row r="3360" spans="1:65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</row>
    <row r="3361" spans="1:65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</row>
    <row r="3362" spans="1:65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</row>
    <row r="3363" spans="1:65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</row>
    <row r="3364" spans="1:65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</row>
    <row r="3365" spans="1:65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</row>
    <row r="3366" spans="1:65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</row>
    <row r="3367" spans="1:65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</row>
    <row r="3368" spans="1:65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</row>
    <row r="3369" spans="1:65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</row>
    <row r="3370" spans="1:65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</row>
    <row r="3371" spans="1:65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</row>
    <row r="3372" spans="1:65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</row>
    <row r="3373" spans="1:65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</row>
    <row r="3374" spans="1:65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</row>
    <row r="3375" spans="1:65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</row>
    <row r="3376" spans="1:65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</row>
    <row r="3377" spans="1:65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</row>
    <row r="3378" spans="1:65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</row>
    <row r="3379" spans="1:65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</row>
    <row r="3380" spans="1:65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</row>
    <row r="3381" spans="1:65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</row>
    <row r="3382" spans="1:65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</row>
    <row r="3383" spans="1:65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</row>
    <row r="3384" spans="1:65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</row>
    <row r="3385" spans="1:65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</row>
    <row r="3386" spans="1:65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</row>
    <row r="3387" spans="1:65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</row>
    <row r="3388" spans="1:65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</row>
    <row r="3389" spans="1:65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</row>
    <row r="3390" spans="1:65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</row>
    <row r="3391" spans="1:65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</row>
    <row r="3392" spans="1:65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</row>
    <row r="3393" spans="1:65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</row>
    <row r="3394" spans="1:65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</row>
    <row r="3395" spans="1:65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</row>
    <row r="3396" spans="1:65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</row>
    <row r="3397" spans="1:65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</row>
    <row r="3398" spans="1:65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</row>
    <row r="3399" spans="1:65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</row>
    <row r="3400" spans="1:65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</row>
    <row r="3401" spans="1:65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</row>
    <row r="3402" spans="1:65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</row>
    <row r="3403" spans="1:65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</row>
    <row r="3404" spans="1:65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</row>
    <row r="3405" spans="1:65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</row>
    <row r="3406" spans="1:65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</row>
    <row r="3407" spans="1:65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</row>
    <row r="3408" spans="1:65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</row>
    <row r="3409" spans="1:65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</row>
    <row r="3410" spans="1:65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</row>
    <row r="3411" spans="1:65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</row>
    <row r="3412" spans="1:65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</row>
    <row r="3413" spans="1:65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</row>
    <row r="3414" spans="1:65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</row>
    <row r="3415" spans="1:65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</row>
    <row r="3416" spans="1:65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</row>
    <row r="3417" spans="1:65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</row>
    <row r="3418" spans="1:65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</row>
    <row r="3419" spans="1:65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</row>
    <row r="3420" spans="1:65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</row>
    <row r="3421" spans="1:65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</row>
    <row r="3422" spans="1:65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</row>
    <row r="3423" spans="1:65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</row>
    <row r="3424" spans="1:65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</row>
    <row r="3425" spans="1:65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</row>
    <row r="3426" spans="1:65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</row>
    <row r="3427" spans="1:65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</row>
    <row r="3428" spans="1:65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</row>
    <row r="3429" spans="1:65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</row>
    <row r="3430" spans="1:65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</row>
    <row r="3431" spans="1:65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</row>
    <row r="3432" spans="1:65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</row>
    <row r="3433" spans="1:65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</row>
    <row r="3434" spans="1:65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</row>
    <row r="3435" spans="1:65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</row>
    <row r="3436" spans="1:65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</row>
    <row r="3437" spans="1:65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</row>
    <row r="3438" spans="1:65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</row>
    <row r="3439" spans="1:65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</row>
    <row r="3440" spans="1:65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</row>
    <row r="3441" spans="1:65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</row>
    <row r="3442" spans="1:65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</row>
    <row r="3443" spans="1:65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</row>
    <row r="3444" spans="1:65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</row>
    <row r="3445" spans="1:65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</row>
    <row r="3446" spans="1:65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</row>
    <row r="3447" spans="1:65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</row>
    <row r="3448" spans="1:65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</row>
    <row r="3449" spans="1:65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</row>
    <row r="3450" spans="1:65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</row>
    <row r="3451" spans="1:65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</row>
    <row r="3452" spans="1:65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</row>
    <row r="3453" spans="1:65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</row>
    <row r="3454" spans="1:65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</row>
    <row r="3455" spans="1:65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</row>
    <row r="3456" spans="1:65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</row>
    <row r="3457" spans="1:65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</row>
    <row r="3458" spans="1:65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</row>
    <row r="3459" spans="1:65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</row>
    <row r="3460" spans="1:65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</row>
    <row r="3461" spans="1:65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</row>
    <row r="3462" spans="1:65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</row>
    <row r="3463" spans="1:65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</row>
    <row r="3464" spans="1:65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</row>
    <row r="3465" spans="1:65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</row>
    <row r="3466" spans="1:65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</row>
    <row r="3467" spans="1:65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</row>
    <row r="3468" spans="1:65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</row>
    <row r="3469" spans="1:65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</row>
    <row r="3470" spans="1:65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</row>
    <row r="3471" spans="1:65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</row>
    <row r="3472" spans="1:65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</row>
    <row r="3473" spans="1:65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</row>
    <row r="3474" spans="1:65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</row>
    <row r="3475" spans="1:65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</row>
    <row r="3476" spans="1:65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</row>
    <row r="3477" spans="1:65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</row>
    <row r="3478" spans="1:65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</row>
    <row r="3479" spans="1:65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</row>
    <row r="3480" spans="1:65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</row>
    <row r="3481" spans="1:65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</row>
    <row r="3482" spans="1:65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</row>
    <row r="3483" spans="1:65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</row>
    <row r="3484" spans="1:65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</row>
    <row r="3485" spans="1:65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</row>
    <row r="3486" spans="1:65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</row>
    <row r="3487" spans="1:65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</row>
    <row r="3488" spans="1:65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</row>
    <row r="3489" spans="1:65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</row>
    <row r="3490" spans="1:65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</row>
    <row r="3491" spans="1:65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</row>
    <row r="3492" spans="1:65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</row>
    <row r="3493" spans="1:65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</row>
    <row r="3494" spans="1:65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</row>
    <row r="3495" spans="1:65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</row>
    <row r="3496" spans="1:65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</row>
    <row r="3497" spans="1:65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</row>
    <row r="3498" spans="1:65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</row>
    <row r="3499" spans="1:65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</row>
    <row r="3500" spans="1:65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</row>
    <row r="3501" spans="1:65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</row>
    <row r="3502" spans="1:65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</row>
    <row r="3503" spans="1:65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</row>
    <row r="3504" spans="1:65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</row>
    <row r="3505" spans="1:65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</row>
    <row r="3506" spans="1:65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</row>
    <row r="3507" spans="1:65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</row>
    <row r="3508" spans="1:65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</row>
    <row r="3509" spans="1:65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</row>
    <row r="3510" spans="1:65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</row>
    <row r="3511" spans="1:65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</row>
    <row r="3512" spans="1:65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</row>
    <row r="3513" spans="1:65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</row>
    <row r="3514" spans="1:65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</row>
    <row r="3515" spans="1:65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</row>
    <row r="3516" spans="1:65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</row>
    <row r="3517" spans="1:65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</row>
    <row r="3518" spans="1:65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</row>
    <row r="3519" spans="1:65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</row>
    <row r="3520" spans="1:65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</row>
    <row r="3521" spans="1:65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</row>
    <row r="3522" spans="1:65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</row>
    <row r="3523" spans="1:65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</row>
    <row r="3524" spans="1:65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</row>
    <row r="3525" spans="1:65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</row>
    <row r="3526" spans="1:65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</row>
    <row r="3527" spans="1:65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</row>
    <row r="3528" spans="1:65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</row>
    <row r="3529" spans="1:65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</row>
    <row r="3530" spans="1:65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</row>
    <row r="3531" spans="1:65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</row>
    <row r="3532" spans="1:65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</row>
    <row r="3533" spans="1:65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</row>
    <row r="3534" spans="1:65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</row>
    <row r="3535" spans="1:65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</row>
    <row r="3536" spans="1:65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</row>
    <row r="3537" spans="1:65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</row>
    <row r="3538" spans="1:65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</row>
    <row r="3539" spans="1:65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</row>
    <row r="3540" spans="1:65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</row>
    <row r="3541" spans="1:65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</row>
    <row r="3542" spans="1:65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</row>
    <row r="3543" spans="1:65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</row>
    <row r="3544" spans="1:65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</row>
    <row r="3545" spans="1:65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</row>
    <row r="3546" spans="1:65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</row>
    <row r="3547" spans="1:65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</row>
    <row r="3548" spans="1:65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</row>
    <row r="3549" spans="1:65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</row>
    <row r="3550" spans="1:65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</row>
    <row r="3551" spans="1:65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</row>
    <row r="3552" spans="1:65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</row>
    <row r="3553" spans="1:65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</row>
    <row r="3554" spans="1:65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</row>
    <row r="3555" spans="1:65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</row>
    <row r="3556" spans="1:65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</row>
    <row r="3557" spans="1:65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</row>
    <row r="3558" spans="1:65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</row>
    <row r="3559" spans="1:65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</row>
    <row r="3560" spans="1:65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</row>
    <row r="3561" spans="1:65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</row>
    <row r="3562" spans="1:65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</row>
    <row r="3563" spans="1:65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</row>
    <row r="3564" spans="1:65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</row>
    <row r="3565" spans="1:65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</row>
    <row r="3566" spans="1:65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</row>
    <row r="3567" spans="1:65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</row>
    <row r="3568" spans="1:65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</row>
    <row r="3569" spans="1:65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</row>
    <row r="3570" spans="1:65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</row>
    <row r="3571" spans="1:65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</row>
    <row r="3572" spans="1:65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</row>
    <row r="3573" spans="1:65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</row>
    <row r="3574" spans="1:65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</row>
    <row r="3575" spans="1:65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</row>
    <row r="3576" spans="1:65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</row>
    <row r="3577" spans="1:65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</row>
    <row r="3578" spans="1:65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</row>
    <row r="3579" spans="1:65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</row>
    <row r="3580" spans="1:65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</row>
    <row r="3581" spans="1:65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</row>
    <row r="3582" spans="1:65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</row>
    <row r="3583" spans="1:65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</row>
    <row r="3584" spans="1:65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</row>
    <row r="3585" spans="1:65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</row>
    <row r="3586" spans="1:65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</row>
    <row r="3587" spans="1:65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</row>
    <row r="3588" spans="1:65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</row>
    <row r="3589" spans="1:65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</row>
    <row r="3590" spans="1:65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</row>
    <row r="3591" spans="1:65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</row>
    <row r="3592" spans="1:65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</row>
    <row r="3593" spans="1:65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</row>
    <row r="3594" spans="1:65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</row>
    <row r="3595" spans="1:65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</row>
    <row r="3596" spans="1:65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</row>
    <row r="3597" spans="1:65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</row>
    <row r="3598" spans="1:65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</row>
    <row r="3599" spans="1:65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</row>
    <row r="3600" spans="1:65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</row>
    <row r="3601" spans="1:65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</row>
    <row r="3602" spans="1:65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</row>
    <row r="3603" spans="1:65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</row>
    <row r="3604" spans="1:65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</row>
    <row r="3605" spans="1:65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</row>
    <row r="3606" spans="1:65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</row>
    <row r="3607" spans="1:65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</row>
    <row r="3608" spans="1:65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</row>
    <row r="3609" spans="1:65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</row>
    <row r="3610" spans="1:65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</row>
    <row r="3611" spans="1:65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</row>
    <row r="3612" spans="1:65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</row>
    <row r="3613" spans="1:65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</row>
    <row r="3614" spans="1:65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</row>
    <row r="3615" spans="1:65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</row>
    <row r="3616" spans="1:65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</row>
    <row r="3617" spans="1:65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</row>
    <row r="3618" spans="1:65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</row>
    <row r="3619" spans="1:65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</row>
    <row r="3620" spans="1:65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</row>
    <row r="3621" spans="1:65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</row>
    <row r="3622" spans="1:65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</row>
    <row r="3623" spans="1:65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</row>
    <row r="3624" spans="1:65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</row>
    <row r="3625" spans="1:65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</row>
    <row r="3626" spans="1:65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</row>
    <row r="3627" spans="1:65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</row>
    <row r="3628" spans="1:65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</row>
    <row r="3629" spans="1:65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</row>
    <row r="3630" spans="1:65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</row>
    <row r="3631" spans="1:65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</row>
    <row r="3632" spans="1:65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</row>
    <row r="3633" spans="1:65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</row>
    <row r="3634" spans="1:65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</row>
    <row r="3635" spans="1:65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</row>
    <row r="3636" spans="1:65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</row>
    <row r="3637" spans="1:65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</row>
    <row r="3638" spans="1:65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</row>
    <row r="3639" spans="1:65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</row>
    <row r="3640" spans="1:65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</row>
    <row r="3641" spans="1:65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</row>
    <row r="3642" spans="1:65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</row>
    <row r="3643" spans="1:65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</row>
    <row r="3644" spans="1:65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</row>
    <row r="3645" spans="1:65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</row>
    <row r="3646" spans="1:65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</row>
    <row r="3647" spans="1:65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</row>
    <row r="3648" spans="1:65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</row>
    <row r="3649" spans="1:65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</row>
    <row r="3650" spans="1:65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</row>
    <row r="3651" spans="1:65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</row>
    <row r="3652" spans="1:65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</row>
    <row r="3653" spans="1:65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</row>
    <row r="3654" spans="1:65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</row>
    <row r="3655" spans="1:65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</row>
    <row r="3656" spans="1:65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</row>
    <row r="3657" spans="1:65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</row>
    <row r="3658" spans="1:65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</row>
    <row r="3659" spans="1:65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/>
    </row>
    <row r="3660" spans="1:65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</row>
    <row r="3661" spans="1:65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</row>
    <row r="3662" spans="1:65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/>
    </row>
    <row r="3663" spans="1:65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</row>
    <row r="3664" spans="1:65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/>
    </row>
    <row r="3665" spans="1:65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</row>
    <row r="3666" spans="1:65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</row>
    <row r="3667" spans="1:65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</row>
    <row r="3668" spans="1:65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</row>
    <row r="3669" spans="1:65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</row>
    <row r="3670" spans="1:65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</row>
    <row r="3671" spans="1:65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/>
    </row>
    <row r="3672" spans="1:65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</row>
    <row r="3673" spans="1:65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</row>
    <row r="3674" spans="1:65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</row>
    <row r="3675" spans="1:65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</row>
    <row r="3676" spans="1:65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</row>
    <row r="3677" spans="1:65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</row>
    <row r="3678" spans="1:65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</row>
    <row r="3679" spans="1:65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</row>
    <row r="3680" spans="1:65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</row>
    <row r="3681" spans="1:65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</row>
    <row r="3682" spans="1:65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</row>
    <row r="3683" spans="1:65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</row>
    <row r="3684" spans="1:65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</row>
    <row r="3685" spans="1:65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</row>
    <row r="3686" spans="1:65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</row>
    <row r="3687" spans="1:65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</row>
    <row r="3688" spans="1:65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</row>
    <row r="3689" spans="1:65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</row>
    <row r="3690" spans="1:65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</row>
    <row r="3691" spans="1:65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</row>
    <row r="3692" spans="1:65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</row>
    <row r="3693" spans="1:65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</row>
    <row r="3694" spans="1:65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</row>
    <row r="3695" spans="1:65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</row>
    <row r="3696" spans="1:65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</row>
    <row r="3697" spans="1:65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</row>
    <row r="3698" spans="1:65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</row>
    <row r="3699" spans="1:65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</row>
    <row r="3700" spans="1:65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</row>
    <row r="3701" spans="1:65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</row>
    <row r="3702" spans="1:65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</row>
    <row r="3703" spans="1:65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</row>
    <row r="3704" spans="1:65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</row>
    <row r="3705" spans="1:65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</row>
    <row r="3706" spans="1:65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</row>
    <row r="3707" spans="1:65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</row>
    <row r="3708" spans="1:65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</row>
    <row r="3709" spans="1:65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</row>
    <row r="3710" spans="1:65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</row>
    <row r="3711" spans="1:65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</row>
    <row r="3712" spans="1:65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</row>
    <row r="3713" spans="1:65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</row>
    <row r="3714" spans="1:65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</row>
    <row r="3715" spans="1:65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</row>
    <row r="3716" spans="1:65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</row>
    <row r="3717" spans="1:65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</row>
    <row r="3718" spans="1:65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</row>
    <row r="3719" spans="1:65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</row>
    <row r="3720" spans="1:65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</row>
    <row r="3721" spans="1:65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</row>
    <row r="3722" spans="1:65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</row>
    <row r="3723" spans="1:65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</row>
    <row r="3724" spans="1:65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</row>
    <row r="3725" spans="1:65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</row>
    <row r="3726" spans="1:65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</row>
    <row r="3727" spans="1:65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</row>
    <row r="3728" spans="1:65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</row>
    <row r="3729" spans="1:65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</row>
    <row r="3730" spans="1:65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</row>
    <row r="3731" spans="1:65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</row>
    <row r="3732" spans="1:65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</row>
    <row r="3733" spans="1:65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</row>
    <row r="3734" spans="1:65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</row>
    <row r="3735" spans="1:65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</row>
    <row r="3736" spans="1:65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</row>
    <row r="3737" spans="1:65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</row>
    <row r="3738" spans="1:65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</row>
    <row r="3739" spans="1:65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</row>
    <row r="3740" spans="1:65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</row>
    <row r="3741" spans="1:65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</row>
    <row r="3742" spans="1:65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</row>
    <row r="3743" spans="1:65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</row>
    <row r="3744" spans="1:65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</row>
    <row r="3745" spans="1:65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</row>
    <row r="3746" spans="1:65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</row>
    <row r="3747" spans="1:65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</row>
    <row r="3748" spans="1:65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</row>
    <row r="3749" spans="1:65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</row>
    <row r="3750" spans="1:65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</row>
    <row r="3751" spans="1:65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</row>
    <row r="3752" spans="1:65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</row>
    <row r="3753" spans="1:65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</row>
    <row r="3754" spans="1:65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</row>
    <row r="3755" spans="1:65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</row>
    <row r="3756" spans="1:65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</row>
    <row r="3757" spans="1:65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</row>
    <row r="3758" spans="1:65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</row>
    <row r="3759" spans="1:65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</row>
    <row r="3760" spans="1:65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</row>
    <row r="3761" spans="1:65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</row>
    <row r="3762" spans="1:65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</row>
    <row r="3763" spans="1:65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</row>
    <row r="3764" spans="1:65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</row>
    <row r="3765" spans="1:65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</row>
    <row r="3766" spans="1:65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</row>
    <row r="3767" spans="1:65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</row>
    <row r="3768" spans="1:65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</row>
    <row r="3769" spans="1:65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</row>
    <row r="3770" spans="1:65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</row>
    <row r="3771" spans="1:65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</row>
    <row r="3772" spans="1:65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</row>
    <row r="3773" spans="1:65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</row>
    <row r="3774" spans="1:65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</row>
    <row r="3775" spans="1:65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</row>
    <row r="3776" spans="1:65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</row>
    <row r="3777" spans="1:65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</row>
    <row r="3778" spans="1:65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</row>
    <row r="3779" spans="1:65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</row>
    <row r="3780" spans="1:65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</row>
    <row r="3781" spans="1:65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</row>
    <row r="3782" spans="1:65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</row>
    <row r="3783" spans="1:65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</row>
    <row r="3784" spans="1:65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</row>
    <row r="3785" spans="1:65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</row>
    <row r="3786" spans="1:65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</row>
    <row r="3787" spans="1:65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</row>
    <row r="3788" spans="1:65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</row>
    <row r="3789" spans="1:65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</row>
    <row r="3790" spans="1:65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</row>
    <row r="3791" spans="1:65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</row>
    <row r="3792" spans="1:65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</row>
    <row r="3793" spans="1:65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</row>
    <row r="3794" spans="1:65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</row>
    <row r="3795" spans="1:65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</row>
    <row r="3796" spans="1:65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</row>
    <row r="3797" spans="1:65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</row>
    <row r="3798" spans="1:65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</row>
    <row r="3799" spans="1:65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</row>
    <row r="3800" spans="1:65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</row>
    <row r="3801" spans="1:65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</row>
    <row r="3802" spans="1:65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</row>
    <row r="3803" spans="1:65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</row>
    <row r="3804" spans="1:65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</row>
    <row r="3805" spans="1:65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</row>
    <row r="3806" spans="1:65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</row>
    <row r="3807" spans="1:65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</row>
    <row r="3808" spans="1:65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</row>
    <row r="3809" spans="1:65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</row>
    <row r="3810" spans="1:65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</row>
    <row r="3811" spans="1:65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</row>
    <row r="3812" spans="1:65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</row>
    <row r="3813" spans="1:65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</row>
    <row r="3814" spans="1:65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</row>
    <row r="3815" spans="1:65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</row>
    <row r="3816" spans="1:65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</row>
    <row r="3817" spans="1:65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</row>
    <row r="3818" spans="1:65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</row>
    <row r="3819" spans="1:65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</row>
    <row r="3820" spans="1:65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</row>
    <row r="3821" spans="1:65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</row>
    <row r="3822" spans="1:65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</row>
    <row r="3823" spans="1:65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</row>
    <row r="3824" spans="1:65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</row>
    <row r="3825" spans="1:65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</row>
    <row r="3826" spans="1:65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</row>
    <row r="3827" spans="1:65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</row>
    <row r="3828" spans="1:65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</row>
    <row r="3829" spans="1:65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</row>
    <row r="3830" spans="1:65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</row>
    <row r="3831" spans="1:65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</row>
    <row r="3832" spans="1:65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</row>
    <row r="3833" spans="1:65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</row>
    <row r="3834" spans="1:65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</row>
    <row r="3835" spans="1:65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</row>
    <row r="3836" spans="1:65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</row>
    <row r="3837" spans="1:65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</row>
    <row r="3838" spans="1:65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</row>
    <row r="3839" spans="1:65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</row>
    <row r="3840" spans="1:65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</row>
    <row r="3841" spans="1:65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</row>
    <row r="3842" spans="1:65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</row>
    <row r="3843" spans="1:65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</row>
    <row r="3844" spans="1:65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</row>
    <row r="3845" spans="1:65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</row>
    <row r="3846" spans="1:65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</row>
    <row r="3847" spans="1:65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</row>
    <row r="3848" spans="1:65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</row>
    <row r="3849" spans="1:65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</row>
    <row r="3850" spans="1:65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</row>
    <row r="3851" spans="1:65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</row>
    <row r="3852" spans="1:65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</row>
    <row r="3853" spans="1:65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</row>
    <row r="3854" spans="1:65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</row>
    <row r="3855" spans="1:65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</row>
    <row r="3856" spans="1:65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</row>
    <row r="3857" spans="1:65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</row>
    <row r="3858" spans="1:65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</row>
    <row r="3859" spans="1:65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</row>
    <row r="3860" spans="1:65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</row>
    <row r="3861" spans="1:65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</row>
    <row r="3862" spans="1:65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</row>
    <row r="3863" spans="1:65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</row>
    <row r="3864" spans="1:65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</row>
    <row r="3865" spans="1:65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</row>
    <row r="3866" spans="1:65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</row>
    <row r="3867" spans="1:65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</row>
    <row r="3868" spans="1:65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</row>
    <row r="3869" spans="1:65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</row>
    <row r="3870" spans="1:65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</row>
    <row r="3871" spans="1:65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</row>
    <row r="3872" spans="1:65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</row>
    <row r="3873" spans="1:65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</row>
    <row r="3874" spans="1:65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</row>
    <row r="3875" spans="1:65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</row>
    <row r="3876" spans="1:65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</row>
    <row r="3877" spans="1:65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</row>
    <row r="3878" spans="1:65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</row>
    <row r="3879" spans="1:65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</row>
    <row r="3880" spans="1:65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</row>
    <row r="3881" spans="1:65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</row>
    <row r="3882" spans="1:65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</row>
    <row r="3883" spans="1:65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</row>
    <row r="3884" spans="1:65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</row>
    <row r="3885" spans="1:65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</row>
    <row r="3886" spans="1:65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</row>
    <row r="3887" spans="1:65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</row>
    <row r="3888" spans="1:65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</row>
    <row r="3889" spans="1:65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</row>
    <row r="3890" spans="1:65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</row>
    <row r="3891" spans="1:65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</row>
    <row r="3892" spans="1:65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</row>
    <row r="3893" spans="1:65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</row>
    <row r="3894" spans="1:65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</row>
    <row r="3895" spans="1:65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</row>
    <row r="3896" spans="1:65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</row>
    <row r="3897" spans="1:65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</row>
    <row r="3898" spans="1:65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</row>
    <row r="3899" spans="1:65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</row>
    <row r="3900" spans="1:65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</row>
    <row r="3901" spans="1:65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</row>
    <row r="3902" spans="1:65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</row>
    <row r="3903" spans="1:65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</row>
    <row r="3904" spans="1:65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</row>
    <row r="3905" spans="1:65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</row>
    <row r="3906" spans="1:65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</row>
    <row r="3907" spans="1:65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</row>
    <row r="3908" spans="1:65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</row>
    <row r="3909" spans="1:65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</row>
    <row r="3910" spans="1:65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</row>
    <row r="3911" spans="1:65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</row>
    <row r="3912" spans="1:65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</row>
    <row r="3913" spans="1:65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</row>
    <row r="3914" spans="1:65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</row>
    <row r="3915" spans="1:65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</row>
    <row r="3916" spans="1:65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</row>
    <row r="3917" spans="1:65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</row>
    <row r="3918" spans="1:65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</row>
    <row r="3919" spans="1:65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</row>
    <row r="3920" spans="1:65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</row>
    <row r="3921" spans="1:65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</row>
    <row r="3922" spans="1:65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</row>
    <row r="3923" spans="1:65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</row>
    <row r="3924" spans="1:65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</row>
    <row r="3925" spans="1:65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</row>
    <row r="3926" spans="1:65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</row>
    <row r="3927" spans="1:65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</row>
    <row r="3928" spans="1:65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</row>
    <row r="3929" spans="1:65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</row>
    <row r="3930" spans="1:65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</row>
    <row r="3931" spans="1:65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</row>
    <row r="3932" spans="1:65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</row>
    <row r="3933" spans="1:65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</row>
    <row r="3934" spans="1:65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</row>
    <row r="3935" spans="1:65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</row>
    <row r="3936" spans="1:65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</row>
    <row r="3937" spans="1:65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</row>
    <row r="3938" spans="1:65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</row>
    <row r="3939" spans="1:65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</row>
    <row r="3940" spans="1:65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</row>
    <row r="3941" spans="1:65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</row>
    <row r="3942" spans="1:65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</row>
    <row r="3943" spans="1:65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</row>
    <row r="3944" spans="1:65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</row>
    <row r="3945" spans="1:65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</row>
    <row r="3946" spans="1:65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</row>
    <row r="3947" spans="1:65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</row>
    <row r="3948" spans="1:65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</row>
    <row r="3949" spans="1:65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</row>
    <row r="3950" spans="1:65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</row>
    <row r="3951" spans="1:65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</row>
    <row r="3952" spans="1:65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</row>
    <row r="3953" spans="1:65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</row>
    <row r="3954" spans="1:65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</row>
    <row r="3955" spans="1:65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</row>
    <row r="3956" spans="1:65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</row>
    <row r="3957" spans="1:65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</row>
    <row r="3958" spans="1:65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</row>
    <row r="3959" spans="1:65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</row>
    <row r="3960" spans="1:65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</row>
    <row r="3961" spans="1:65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</row>
    <row r="3962" spans="1:65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</row>
    <row r="3963" spans="1:65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</row>
    <row r="3964" spans="1:65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</row>
    <row r="3965" spans="1:65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</row>
    <row r="3966" spans="1:65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</row>
    <row r="3967" spans="1:65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</row>
    <row r="3968" spans="1:65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</row>
    <row r="3969" spans="1:65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</row>
    <row r="3970" spans="1:65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</row>
    <row r="3971" spans="1:65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</row>
    <row r="3972" spans="1:65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</row>
    <row r="3973" spans="1:65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</row>
    <row r="3974" spans="1:65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</row>
    <row r="3975" spans="1:65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</row>
    <row r="3976" spans="1:65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</row>
    <row r="3977" spans="1:65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</row>
    <row r="3978" spans="1:65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</row>
    <row r="3979" spans="1:65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</row>
    <row r="3980" spans="1:65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</row>
    <row r="3981" spans="1:65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</row>
    <row r="3982" spans="1:65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</row>
    <row r="3983" spans="1:65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</row>
    <row r="3984" spans="1:65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</row>
    <row r="3985" spans="1:65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</row>
    <row r="3986" spans="1:65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</row>
    <row r="3987" spans="1:65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</row>
    <row r="3988" spans="1:65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</row>
    <row r="3989" spans="1:65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</row>
    <row r="3990" spans="1:65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</row>
    <row r="3991" spans="1:65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</row>
    <row r="3992" spans="1:65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</row>
    <row r="3993" spans="1:65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</row>
    <row r="3994" spans="1:65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</row>
    <row r="3995" spans="1:65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</row>
    <row r="3996" spans="1:65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</row>
    <row r="3997" spans="1:65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</row>
    <row r="3998" spans="1:65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</row>
    <row r="3999" spans="1:65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</row>
    <row r="4000" spans="1:65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</row>
    <row r="4001" spans="1:65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</row>
    <row r="4002" spans="1:65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</row>
    <row r="4003" spans="1:65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</row>
    <row r="4004" spans="1:65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</row>
    <row r="4005" spans="1:65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</row>
    <row r="4006" spans="1:65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</row>
    <row r="4007" spans="1:65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</row>
    <row r="4008" spans="1:65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</row>
    <row r="4009" spans="1:65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</row>
    <row r="4010" spans="1:65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</row>
    <row r="4011" spans="1:65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</row>
    <row r="4012" spans="1:65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</row>
    <row r="4013" spans="1:65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</row>
    <row r="4014" spans="1:65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</row>
    <row r="4015" spans="1:65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</row>
    <row r="4016" spans="1:65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</row>
    <row r="4017" spans="1:65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</row>
    <row r="4018" spans="1:65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</row>
    <row r="4019" spans="1:65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</row>
    <row r="4020" spans="1:65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</row>
    <row r="4021" spans="1:65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</row>
    <row r="4022" spans="1:65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</row>
    <row r="4023" spans="1:65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</row>
    <row r="4024" spans="1:65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</row>
    <row r="4025" spans="1:65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</row>
    <row r="4026" spans="1:65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</row>
    <row r="4027" spans="1:65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</row>
    <row r="4028" spans="1:65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</row>
    <row r="4029" spans="1:65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</row>
    <row r="4030" spans="1:65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</row>
    <row r="4031" spans="1:65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</row>
    <row r="4032" spans="1:65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</row>
    <row r="4033" spans="1:65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</row>
    <row r="4034" spans="1:65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</row>
    <row r="4035" spans="1:65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</row>
    <row r="4036" spans="1:65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</row>
    <row r="4037" spans="1:65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</row>
    <row r="4038" spans="1:65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</row>
    <row r="4039" spans="1:65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</row>
    <row r="4040" spans="1:65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</row>
    <row r="4041" spans="1:65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</row>
    <row r="4042" spans="1:65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</row>
    <row r="4043" spans="1:65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</row>
    <row r="4044" spans="1:65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</row>
    <row r="4045" spans="1:65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</row>
    <row r="4046" spans="1:65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</row>
    <row r="4047" spans="1:65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</row>
    <row r="4048" spans="1:65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</row>
    <row r="4049" spans="1:65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</row>
    <row r="4050" spans="1:65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</row>
    <row r="4051" spans="1:65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</row>
    <row r="4052" spans="1:65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</row>
    <row r="4053" spans="1:65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</row>
    <row r="4054" spans="1:65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</row>
    <row r="4055" spans="1:65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</row>
    <row r="4056" spans="1:65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</row>
    <row r="4057" spans="1:65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</row>
    <row r="4058" spans="1:65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</row>
    <row r="4059" spans="1:65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</row>
    <row r="4060" spans="1:65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</row>
    <row r="4061" spans="1:65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</row>
    <row r="4062" spans="1:65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</row>
    <row r="4063" spans="1:65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</row>
    <row r="4064" spans="1:65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</row>
    <row r="4065" spans="1:65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</row>
    <row r="4066" spans="1:65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/>
    </row>
    <row r="4067" spans="1:65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/>
    </row>
    <row r="4068" spans="1:65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</row>
    <row r="4069" spans="1:65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/>
    </row>
    <row r="4070" spans="1:65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/>
    </row>
    <row r="4071" spans="1:65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/>
    </row>
    <row r="4072" spans="1:65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/>
    </row>
    <row r="4073" spans="1:65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</row>
    <row r="4074" spans="1:65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/>
    </row>
    <row r="4075" spans="1:65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/>
    </row>
    <row r="4076" spans="1:65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/>
    </row>
    <row r="4077" spans="1:65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/>
    </row>
    <row r="4078" spans="1:65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/>
    </row>
    <row r="4079" spans="1:65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</row>
    <row r="4080" spans="1:65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/>
    </row>
    <row r="4081" spans="1:65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/>
    </row>
    <row r="4082" spans="1:65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/>
    </row>
    <row r="4083" spans="1:65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/>
    </row>
    <row r="4084" spans="1:65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/>
    </row>
    <row r="4085" spans="1:65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/>
    </row>
    <row r="4086" spans="1:65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/>
    </row>
    <row r="4087" spans="1:65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/>
    </row>
    <row r="4088" spans="1:65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</row>
    <row r="4089" spans="1:65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/>
    </row>
    <row r="4090" spans="1:65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</row>
    <row r="4091" spans="1:65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/>
    </row>
    <row r="4092" spans="1:65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/>
    </row>
    <row r="4093" spans="1:65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/>
    </row>
    <row r="4094" spans="1:65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/>
    </row>
    <row r="4095" spans="1:65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/>
    </row>
    <row r="4096" spans="1:65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/>
    </row>
    <row r="4097" spans="1:65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/>
    </row>
    <row r="4098" spans="1:65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/>
    </row>
    <row r="4099" spans="1:65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</row>
    <row r="4100" spans="1:65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/>
    </row>
    <row r="4101" spans="1:65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/>
    </row>
    <row r="4102" spans="1:65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/>
    </row>
    <row r="4103" spans="1:65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/>
    </row>
    <row r="4104" spans="1:65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/>
    </row>
    <row r="4105" spans="1:65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/>
    </row>
    <row r="4106" spans="1:65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/>
    </row>
    <row r="4107" spans="1:65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/>
    </row>
    <row r="4108" spans="1:65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</row>
    <row r="4109" spans="1:65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/>
    </row>
    <row r="4110" spans="1:65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/>
    </row>
    <row r="4111" spans="1:65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/>
    </row>
    <row r="4112" spans="1:65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</row>
    <row r="4113" spans="1:65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/>
    </row>
    <row r="4114" spans="1:65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/>
    </row>
    <row r="4115" spans="1:65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/>
    </row>
    <row r="4116" spans="1:65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/>
    </row>
    <row r="4117" spans="1:65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/>
    </row>
    <row r="4118" spans="1:65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/>
    </row>
    <row r="4119" spans="1:65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</row>
    <row r="4120" spans="1:65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</row>
    <row r="4121" spans="1:65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</row>
    <row r="4122" spans="1:65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</row>
    <row r="4123" spans="1:65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/>
    </row>
    <row r="4124" spans="1:65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</row>
    <row r="4125" spans="1:65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</row>
    <row r="4126" spans="1:65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/>
    </row>
    <row r="4127" spans="1:65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</row>
    <row r="4128" spans="1:65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</row>
    <row r="4129" spans="1:65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</row>
    <row r="4130" spans="1:65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</row>
    <row r="4131" spans="1:65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</row>
    <row r="4132" spans="1:65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</row>
    <row r="4133" spans="1:65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</row>
    <row r="4134" spans="1:65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</row>
    <row r="4135" spans="1:65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</row>
    <row r="4136" spans="1:65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</row>
    <row r="4137" spans="1:65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/>
    </row>
    <row r="4138" spans="1:65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</row>
    <row r="4139" spans="1:65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</row>
    <row r="4140" spans="1:65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</row>
    <row r="4141" spans="1:65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</row>
    <row r="4142" spans="1:65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</row>
    <row r="4143" spans="1:65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</row>
    <row r="4144" spans="1:65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</row>
    <row r="4145" spans="1:65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</row>
    <row r="4146" spans="1:65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</row>
    <row r="4147" spans="1:65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</row>
    <row r="4148" spans="1:65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/>
    </row>
    <row r="4149" spans="1:65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/>
    </row>
    <row r="4150" spans="1:65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</row>
    <row r="4151" spans="1:65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</row>
    <row r="4152" spans="1:65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</row>
    <row r="4153" spans="1:65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</row>
    <row r="4154" spans="1:65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</row>
    <row r="4155" spans="1:65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</row>
    <row r="4156" spans="1:65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</row>
    <row r="4157" spans="1:65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/>
    </row>
    <row r="4158" spans="1:65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</row>
    <row r="4159" spans="1:65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</row>
    <row r="4160" spans="1:65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/>
    </row>
    <row r="4161" spans="1:65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</row>
    <row r="4162" spans="1:65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/>
    </row>
    <row r="4163" spans="1:65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</row>
    <row r="4164" spans="1:65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</row>
    <row r="4165" spans="1:65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</row>
    <row r="4166" spans="1:65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</row>
    <row r="4167" spans="1:65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</row>
    <row r="4168" spans="1:65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/>
    </row>
    <row r="4169" spans="1:65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</row>
    <row r="4170" spans="1:65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</row>
    <row r="4171" spans="1:65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/>
    </row>
    <row r="4172" spans="1:65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/>
    </row>
    <row r="4173" spans="1:65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/>
    </row>
    <row r="4174" spans="1:65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</row>
    <row r="4175" spans="1:65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</row>
    <row r="4176" spans="1:65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</row>
    <row r="4177" spans="1:65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/>
    </row>
    <row r="4178" spans="1:65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</row>
    <row r="4179" spans="1:65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</row>
    <row r="4180" spans="1:65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/>
    </row>
    <row r="4181" spans="1:65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</row>
    <row r="4182" spans="1:65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/>
    </row>
    <row r="4183" spans="1:65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</row>
    <row r="4184" spans="1:65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/>
    </row>
    <row r="4185" spans="1:65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</row>
    <row r="4186" spans="1:65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/>
    </row>
    <row r="4187" spans="1:65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</row>
    <row r="4188" spans="1:65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/>
    </row>
    <row r="4189" spans="1:65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</row>
    <row r="4190" spans="1:65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</row>
    <row r="4191" spans="1:65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</row>
    <row r="4192" spans="1:65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</row>
    <row r="4193" spans="1:65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</row>
    <row r="4194" spans="1:65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</row>
    <row r="4195" spans="1:65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</row>
    <row r="4196" spans="1:65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</row>
    <row r="4197" spans="1:65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</row>
    <row r="4198" spans="1:65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</row>
    <row r="4199" spans="1:65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/>
    </row>
    <row r="4200" spans="1:65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/>
    </row>
    <row r="4201" spans="1:65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/>
    </row>
    <row r="4202" spans="1:65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/>
    </row>
    <row r="4203" spans="1:65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/>
    </row>
    <row r="4204" spans="1:65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  <c r="BL4204"/>
      <c r="BM4204"/>
    </row>
    <row r="4205" spans="1:65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</row>
    <row r="4206" spans="1:65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</row>
    <row r="4207" spans="1:65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  <c r="BL4207"/>
      <c r="BM4207"/>
    </row>
    <row r="4208" spans="1:65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</row>
    <row r="4209" spans="1:65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</row>
    <row r="4210" spans="1:65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</row>
    <row r="4211" spans="1:65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</row>
    <row r="4212" spans="1:65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</row>
    <row r="4213" spans="1:65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</row>
    <row r="4214" spans="1:65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</row>
    <row r="4215" spans="1:65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</row>
    <row r="4216" spans="1:65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</row>
    <row r="4217" spans="1:65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</row>
    <row r="4218" spans="1:65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</row>
    <row r="4219" spans="1:65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</row>
    <row r="4220" spans="1:65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</row>
    <row r="4221" spans="1:65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</row>
    <row r="4222" spans="1:65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</row>
    <row r="4223" spans="1:65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</row>
    <row r="4224" spans="1:65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</row>
    <row r="4225" spans="1:65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</row>
    <row r="4226" spans="1:65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</row>
    <row r="4227" spans="1:65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</row>
    <row r="4228" spans="1:65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</row>
    <row r="4229" spans="1:65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</row>
    <row r="4230" spans="1:65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</row>
    <row r="4231" spans="1:65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  <c r="BL4231"/>
      <c r="BM4231"/>
    </row>
    <row r="4232" spans="1:65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</row>
    <row r="4233" spans="1:65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</row>
    <row r="4234" spans="1:65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  <c r="BL4234"/>
      <c r="BM4234"/>
    </row>
    <row r="4235" spans="1:65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</row>
    <row r="4236" spans="1:65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</row>
    <row r="4237" spans="1:65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</row>
    <row r="4238" spans="1:65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</row>
    <row r="4239" spans="1:65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</row>
    <row r="4240" spans="1:65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</row>
    <row r="4241" spans="1:65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</row>
    <row r="4242" spans="1:65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  <c r="BL4242"/>
      <c r="BM4242"/>
    </row>
    <row r="4243" spans="1:65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</row>
    <row r="4244" spans="1:65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</row>
    <row r="4245" spans="1:65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</row>
    <row r="4246" spans="1:65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</row>
    <row r="4247" spans="1:65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</row>
    <row r="4248" spans="1:65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</row>
    <row r="4249" spans="1:65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</row>
    <row r="4250" spans="1:65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</row>
    <row r="4251" spans="1:65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</row>
    <row r="4252" spans="1:65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</row>
    <row r="4253" spans="1:65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</row>
    <row r="4254" spans="1:65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</row>
    <row r="4255" spans="1:65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  <c r="BL4255"/>
      <c r="BM4255"/>
    </row>
    <row r="4256" spans="1:65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</row>
    <row r="4257" spans="1:65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</row>
    <row r="4258" spans="1:65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</row>
    <row r="4259" spans="1:65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</row>
    <row r="4260" spans="1:65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</row>
    <row r="4261" spans="1:65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</row>
    <row r="4262" spans="1:65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</row>
    <row r="4263" spans="1:65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</row>
    <row r="4264" spans="1:65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</row>
    <row r="4265" spans="1:65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</row>
    <row r="4266" spans="1:65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</row>
    <row r="4267" spans="1:65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</row>
    <row r="4268" spans="1:65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</row>
    <row r="4269" spans="1:65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</row>
    <row r="4270" spans="1:65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</row>
    <row r="4271" spans="1:65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</row>
    <row r="4272" spans="1:65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  <c r="BL4272"/>
      <c r="BM4272"/>
    </row>
    <row r="4273" spans="1:65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</row>
    <row r="4274" spans="1:65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</row>
    <row r="4275" spans="1:65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  <c r="BL4275"/>
      <c r="BM4275"/>
    </row>
    <row r="4276" spans="1:65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  <c r="BL4276"/>
      <c r="BM4276"/>
    </row>
    <row r="4277" spans="1:65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  <c r="BL4277"/>
      <c r="BM4277"/>
    </row>
    <row r="4278" spans="1:65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</row>
    <row r="4279" spans="1:65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  <c r="BL4279"/>
      <c r="BM4279"/>
    </row>
    <row r="4280" spans="1:65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</row>
    <row r="4281" spans="1:65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  <c r="BL4281"/>
      <c r="BM4281"/>
    </row>
    <row r="4282" spans="1:65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</row>
    <row r="4283" spans="1:65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</row>
    <row r="4284" spans="1:65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  <c r="BL4284"/>
      <c r="BM4284"/>
    </row>
    <row r="4285" spans="1:65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</row>
    <row r="4286" spans="1:65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  <c r="BL4286"/>
      <c r="BM4286"/>
    </row>
    <row r="4287" spans="1:65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  <c r="BL4287"/>
      <c r="BM4287"/>
    </row>
    <row r="4288" spans="1:65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</row>
    <row r="4289" spans="1:65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</row>
    <row r="4290" spans="1:65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  <c r="BL4290"/>
      <c r="BM4290"/>
    </row>
    <row r="4291" spans="1:65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</row>
    <row r="4292" spans="1:65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</row>
    <row r="4293" spans="1:65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</row>
    <row r="4294" spans="1:65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</row>
    <row r="4295" spans="1:65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</row>
    <row r="4296" spans="1:65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</row>
    <row r="4297" spans="1:65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</row>
    <row r="4298" spans="1:65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</row>
    <row r="4299" spans="1:65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</row>
    <row r="4300" spans="1:65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</row>
    <row r="4301" spans="1:65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</row>
    <row r="4302" spans="1:65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</row>
    <row r="4303" spans="1:65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</row>
    <row r="4304" spans="1:65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  <c r="BL4304"/>
      <c r="BM4304"/>
    </row>
    <row r="4305" spans="1:65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</row>
    <row r="4306" spans="1:65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</row>
    <row r="4307" spans="1:65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</row>
    <row r="4308" spans="1:65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</row>
    <row r="4309" spans="1:65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  <c r="BL4309"/>
      <c r="BM4309"/>
    </row>
    <row r="4310" spans="1:65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</row>
    <row r="4311" spans="1:65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/>
      <c r="BE4311"/>
      <c r="BF4311"/>
      <c r="BG4311"/>
      <c r="BH4311"/>
      <c r="BI4311"/>
      <c r="BJ4311"/>
      <c r="BK4311"/>
      <c r="BL4311"/>
      <c r="BM4311"/>
    </row>
    <row r="4312" spans="1:65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</row>
    <row r="4313" spans="1:65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</row>
    <row r="4314" spans="1:65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</row>
    <row r="4315" spans="1:65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</row>
    <row r="4316" spans="1:65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</row>
    <row r="4317" spans="1:65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</row>
    <row r="4318" spans="1:65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</row>
    <row r="4319" spans="1:65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</row>
    <row r="4320" spans="1:65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  <c r="BL4320"/>
      <c r="BM4320"/>
    </row>
    <row r="4321" spans="1:65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</row>
    <row r="4322" spans="1:65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</row>
    <row r="4323" spans="1:65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</row>
    <row r="4324" spans="1:65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</row>
    <row r="4325" spans="1:65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</row>
    <row r="4326" spans="1:65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</row>
    <row r="4327" spans="1:65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</row>
    <row r="4328" spans="1:65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</row>
    <row r="4329" spans="1:65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</row>
    <row r="4330" spans="1:65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</row>
    <row r="4331" spans="1:65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</row>
    <row r="4332" spans="1:65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</row>
    <row r="4333" spans="1:65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</row>
    <row r="4334" spans="1:65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</row>
    <row r="4335" spans="1:65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  <c r="BL4335"/>
      <c r="BM4335"/>
    </row>
    <row r="4336" spans="1:65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</row>
    <row r="4337" spans="1:65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  <c r="BL4337"/>
      <c r="BM4337"/>
    </row>
    <row r="4338" spans="1:65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</row>
    <row r="4339" spans="1:65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</row>
    <row r="4340" spans="1:65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  <c r="BL4340"/>
      <c r="BM4340"/>
    </row>
    <row r="4341" spans="1:65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</row>
    <row r="4342" spans="1:65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</row>
    <row r="4343" spans="1:65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  <c r="BL4343"/>
      <c r="BM4343"/>
    </row>
    <row r="4344" spans="1:65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</row>
    <row r="4345" spans="1:65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</row>
    <row r="4346" spans="1:65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</row>
    <row r="4347" spans="1:65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</row>
    <row r="4348" spans="1:65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  <c r="BL4348"/>
      <c r="BM4348"/>
    </row>
    <row r="4349" spans="1:65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</row>
    <row r="4350" spans="1:65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</row>
    <row r="4351" spans="1:65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</row>
    <row r="4352" spans="1:65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</row>
    <row r="4353" spans="1:65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</row>
    <row r="4354" spans="1:65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</row>
    <row r="4355" spans="1:65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</row>
    <row r="4356" spans="1:65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</row>
    <row r="4357" spans="1:65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</row>
    <row r="4358" spans="1:65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  <c r="BL4358"/>
      <c r="BM4358"/>
    </row>
    <row r="4359" spans="1:65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  <c r="BL4359"/>
      <c r="BM4359"/>
    </row>
    <row r="4360" spans="1:65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</row>
    <row r="4361" spans="1:65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  <c r="BL4361"/>
      <c r="BM4361"/>
    </row>
    <row r="4362" spans="1:65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</row>
    <row r="4363" spans="1:65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  <c r="BL4363"/>
      <c r="BM4363"/>
    </row>
    <row r="4364" spans="1:65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</row>
    <row r="4365" spans="1:65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</row>
    <row r="4366" spans="1:65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</row>
    <row r="4367" spans="1:65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</row>
    <row r="4368" spans="1:65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</row>
    <row r="4369" spans="1:65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</row>
    <row r="4370" spans="1:65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</row>
    <row r="4371" spans="1:65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  <c r="BL4371"/>
      <c r="BM4371"/>
    </row>
    <row r="4372" spans="1:65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</row>
    <row r="4373" spans="1:65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</row>
    <row r="4374" spans="1:65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</row>
    <row r="4375" spans="1:65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</row>
    <row r="4376" spans="1:65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</row>
    <row r="4377" spans="1:65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</row>
    <row r="4378" spans="1:65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  <c r="BM4378"/>
    </row>
    <row r="4379" spans="1:65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</row>
    <row r="4380" spans="1:65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</row>
    <row r="4381" spans="1:65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</row>
    <row r="4382" spans="1:65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</row>
    <row r="4383" spans="1:65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</row>
    <row r="4384" spans="1:65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  <c r="BM4384"/>
    </row>
    <row r="4385" spans="1:65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</row>
    <row r="4386" spans="1:65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</row>
    <row r="4387" spans="1:65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</row>
    <row r="4388" spans="1:65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</row>
    <row r="4389" spans="1:65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</row>
    <row r="4390" spans="1:65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</row>
    <row r="4391" spans="1:65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</row>
    <row r="4392" spans="1:65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</row>
    <row r="4393" spans="1:65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</row>
    <row r="4394" spans="1:65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</row>
    <row r="4395" spans="1:65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</row>
    <row r="4396" spans="1:65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</row>
    <row r="4397" spans="1:65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/>
      <c r="BE4397"/>
      <c r="BF4397"/>
      <c r="BG4397"/>
      <c r="BH4397"/>
      <c r="BI4397"/>
      <c r="BJ4397"/>
      <c r="BK4397"/>
      <c r="BL4397"/>
      <c r="BM4397"/>
    </row>
    <row r="4398" spans="1:65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</row>
    <row r="4399" spans="1:65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</row>
    <row r="4400" spans="1:65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</row>
    <row r="4401" spans="1:65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/>
      <c r="BE4401"/>
      <c r="BF4401"/>
      <c r="BG4401"/>
      <c r="BH4401"/>
      <c r="BI4401"/>
      <c r="BJ4401"/>
      <c r="BK4401"/>
      <c r="BL4401"/>
      <c r="BM4401"/>
    </row>
    <row r="4402" spans="1:65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/>
      <c r="BE4402"/>
      <c r="BF4402"/>
      <c r="BG4402"/>
      <c r="BH4402"/>
      <c r="BI4402"/>
      <c r="BJ4402"/>
      <c r="BK4402"/>
      <c r="BL4402"/>
      <c r="BM4402"/>
    </row>
    <row r="4403" spans="1:65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</row>
    <row r="4404" spans="1:65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</row>
    <row r="4405" spans="1:65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</row>
    <row r="4406" spans="1:65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</row>
    <row r="4407" spans="1:65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</row>
    <row r="4408" spans="1:65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</row>
    <row r="4409" spans="1:65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</row>
    <row r="4410" spans="1:65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</row>
    <row r="4411" spans="1:65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/>
      <c r="BE4411"/>
      <c r="BF4411"/>
      <c r="BG4411"/>
      <c r="BH4411"/>
      <c r="BI4411"/>
      <c r="BJ4411"/>
      <c r="BK4411"/>
      <c r="BL4411"/>
      <c r="BM4411"/>
    </row>
    <row r="4412" spans="1:65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</row>
    <row r="4413" spans="1:65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</row>
    <row r="4414" spans="1:65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</row>
    <row r="4415" spans="1:65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/>
      <c r="BE4415"/>
      <c r="BF4415"/>
      <c r="BG4415"/>
      <c r="BH4415"/>
      <c r="BI4415"/>
      <c r="BJ4415"/>
      <c r="BK4415"/>
      <c r="BL4415"/>
      <c r="BM4415"/>
    </row>
    <row r="4416" spans="1:65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/>
      <c r="BE4416"/>
      <c r="BF4416"/>
      <c r="BG4416"/>
      <c r="BH4416"/>
      <c r="BI4416"/>
      <c r="BJ4416"/>
      <c r="BK4416"/>
      <c r="BL4416"/>
      <c r="BM4416"/>
    </row>
    <row r="4417" spans="1:65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/>
      <c r="BE4417"/>
      <c r="BF4417"/>
      <c r="BG4417"/>
      <c r="BH4417"/>
      <c r="BI4417"/>
      <c r="BJ4417"/>
      <c r="BK4417"/>
      <c r="BL4417"/>
      <c r="BM4417"/>
    </row>
    <row r="4418" spans="1:65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</row>
    <row r="4419" spans="1:65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/>
      <c r="BE4419"/>
      <c r="BF4419"/>
      <c r="BG4419"/>
      <c r="BH4419"/>
      <c r="BI4419"/>
      <c r="BJ4419"/>
      <c r="BK4419"/>
      <c r="BL4419"/>
      <c r="BM4419"/>
    </row>
    <row r="4420" spans="1:65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/>
      <c r="BE4420"/>
      <c r="BF4420"/>
      <c r="BG4420"/>
      <c r="BH4420"/>
      <c r="BI4420"/>
      <c r="BJ4420"/>
      <c r="BK4420"/>
      <c r="BL4420"/>
      <c r="BM4420"/>
    </row>
    <row r="4421" spans="1:65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/>
      <c r="BE4421"/>
      <c r="BF4421"/>
      <c r="BG4421"/>
      <c r="BH4421"/>
      <c r="BI4421"/>
      <c r="BJ4421"/>
      <c r="BK4421"/>
      <c r="BL4421"/>
      <c r="BM4421"/>
    </row>
    <row r="4422" spans="1:65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</row>
    <row r="4423" spans="1:65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</row>
    <row r="4424" spans="1:65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/>
      <c r="BE4424"/>
      <c r="BF4424"/>
      <c r="BG4424"/>
      <c r="BH4424"/>
      <c r="BI4424"/>
      <c r="BJ4424"/>
      <c r="BK4424"/>
      <c r="BL4424"/>
      <c r="BM4424"/>
    </row>
    <row r="4425" spans="1:65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</row>
    <row r="4426" spans="1:65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/>
      <c r="BE4426"/>
      <c r="BF4426"/>
      <c r="BG4426"/>
      <c r="BH4426"/>
      <c r="BI4426"/>
      <c r="BJ4426"/>
      <c r="BK4426"/>
      <c r="BL4426"/>
      <c r="BM4426"/>
    </row>
    <row r="4427" spans="1:65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/>
      <c r="BE4427"/>
      <c r="BF4427"/>
      <c r="BG4427"/>
      <c r="BH4427"/>
      <c r="BI4427"/>
      <c r="BJ4427"/>
      <c r="BK4427"/>
      <c r="BL4427"/>
      <c r="BM4427"/>
    </row>
    <row r="4428" spans="1:65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</row>
    <row r="4429" spans="1:65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</row>
    <row r="4430" spans="1:65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</row>
    <row r="4431" spans="1:65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</row>
    <row r="4432" spans="1:65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</row>
    <row r="4433" spans="1:65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</row>
    <row r="4434" spans="1:65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</row>
    <row r="4435" spans="1:65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</row>
    <row r="4436" spans="1:65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</row>
    <row r="4437" spans="1:65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</row>
    <row r="4438" spans="1:65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</row>
    <row r="4439" spans="1:65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</row>
    <row r="4440" spans="1:65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</row>
    <row r="4441" spans="1:65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</row>
    <row r="4442" spans="1:65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</row>
    <row r="4443" spans="1:65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</row>
    <row r="4444" spans="1:65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</row>
    <row r="4445" spans="1:65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</row>
    <row r="4446" spans="1:65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</row>
    <row r="4447" spans="1:65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</row>
    <row r="4448" spans="1:65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</row>
    <row r="4449" spans="1:65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</row>
    <row r="4450" spans="1:65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</row>
    <row r="4451" spans="1:65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</row>
    <row r="4452" spans="1:65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</row>
    <row r="4453" spans="1:65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  <c r="BL4453"/>
      <c r="BM4453"/>
    </row>
    <row r="4454" spans="1:65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  <c r="BL4454"/>
      <c r="BM4454"/>
    </row>
    <row r="4455" spans="1:65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</row>
    <row r="4456" spans="1:65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  <c r="BL4456"/>
      <c r="BM4456"/>
    </row>
    <row r="4457" spans="1:65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</row>
    <row r="4458" spans="1:65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</row>
    <row r="4459" spans="1:65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  <c r="BL4459"/>
      <c r="BM4459"/>
    </row>
    <row r="4460" spans="1:65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</row>
    <row r="4461" spans="1:65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</row>
    <row r="4462" spans="1:65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</row>
    <row r="4463" spans="1:65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</row>
    <row r="4464" spans="1:65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</row>
    <row r="4465" spans="1:65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</row>
    <row r="4466" spans="1:65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</row>
    <row r="4467" spans="1:65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/>
      <c r="BE4467"/>
      <c r="BF4467"/>
      <c r="BG4467"/>
      <c r="BH4467"/>
      <c r="BI4467"/>
      <c r="BJ4467"/>
      <c r="BK4467"/>
      <c r="BL4467"/>
      <c r="BM4467"/>
    </row>
    <row r="4468" spans="1:65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</row>
    <row r="4469" spans="1:65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</row>
    <row r="4470" spans="1:65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/>
      <c r="BE4470"/>
      <c r="BF4470"/>
      <c r="BG4470"/>
      <c r="BH4470"/>
      <c r="BI4470"/>
      <c r="BJ4470"/>
      <c r="BK4470"/>
      <c r="BL4470"/>
      <c r="BM4470"/>
    </row>
    <row r="4471" spans="1:65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/>
      <c r="BE4471"/>
      <c r="BF4471"/>
      <c r="BG4471"/>
      <c r="BH4471"/>
      <c r="BI4471"/>
      <c r="BJ4471"/>
      <c r="BK4471"/>
      <c r="BL4471"/>
      <c r="BM4471"/>
    </row>
    <row r="4472" spans="1:65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/>
      <c r="BE4472"/>
      <c r="BF4472"/>
      <c r="BG4472"/>
      <c r="BH4472"/>
      <c r="BI4472"/>
      <c r="BJ4472"/>
      <c r="BK4472"/>
      <c r="BL4472"/>
      <c r="BM4472"/>
    </row>
    <row r="4473" spans="1:65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</row>
    <row r="4474" spans="1:65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</row>
    <row r="4475" spans="1:65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</row>
    <row r="4476" spans="1:65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</row>
    <row r="4477" spans="1:65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</row>
    <row r="4478" spans="1:65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  <c r="BL4478"/>
      <c r="BM4478"/>
    </row>
    <row r="4479" spans="1:65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</row>
    <row r="4480" spans="1:65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</row>
    <row r="4481" spans="1:65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/>
      <c r="BE4481"/>
      <c r="BF4481"/>
      <c r="BG4481"/>
      <c r="BH4481"/>
      <c r="BI4481"/>
      <c r="BJ4481"/>
      <c r="BK4481"/>
      <c r="BL4481"/>
      <c r="BM4481"/>
    </row>
    <row r="4482" spans="1:65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</row>
    <row r="4483" spans="1:65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</row>
    <row r="4484" spans="1:65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</row>
    <row r="4485" spans="1:65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</row>
    <row r="4486" spans="1:65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</row>
    <row r="4487" spans="1:65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</row>
    <row r="4488" spans="1:65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</row>
    <row r="4489" spans="1:65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</row>
    <row r="4490" spans="1:65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</row>
    <row r="4491" spans="1:65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</row>
    <row r="4492" spans="1:65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</row>
    <row r="4493" spans="1:65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/>
      <c r="BE4493"/>
      <c r="BF4493"/>
      <c r="BG4493"/>
      <c r="BH4493"/>
      <c r="BI4493"/>
      <c r="BJ4493"/>
      <c r="BK4493"/>
      <c r="BL4493"/>
      <c r="BM4493"/>
    </row>
    <row r="4494" spans="1:65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</row>
    <row r="4495" spans="1:65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</row>
    <row r="4496" spans="1:65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  <c r="BL4496"/>
      <c r="BM4496"/>
    </row>
    <row r="4497" spans="1:65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</row>
    <row r="4498" spans="1:65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</row>
    <row r="4499" spans="1:65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</row>
    <row r="4500" spans="1:65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</row>
    <row r="4501" spans="1:65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</row>
    <row r="4502" spans="1:65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</row>
    <row r="4503" spans="1:65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</row>
    <row r="4504" spans="1:65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  <c r="BL4504"/>
      <c r="BM4504"/>
    </row>
    <row r="4505" spans="1:65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</row>
    <row r="4506" spans="1:65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</row>
    <row r="4507" spans="1:65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</row>
    <row r="4508" spans="1:65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</row>
    <row r="4509" spans="1:65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</row>
    <row r="4510" spans="1:65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</row>
    <row r="4511" spans="1:65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</row>
    <row r="4512" spans="1:65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</row>
    <row r="4513" spans="1:65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</row>
    <row r="4514" spans="1:65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</row>
    <row r="4515" spans="1:65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</row>
    <row r="4516" spans="1:65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</row>
    <row r="4517" spans="1:65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</row>
    <row r="4518" spans="1:65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</row>
    <row r="4519" spans="1:65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</row>
    <row r="4520" spans="1:65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</row>
    <row r="4521" spans="1:65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</row>
    <row r="4522" spans="1:65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</row>
    <row r="4523" spans="1:65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</row>
    <row r="4524" spans="1:65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</row>
    <row r="4525" spans="1:65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</row>
    <row r="4526" spans="1:65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</row>
    <row r="4527" spans="1:65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</row>
    <row r="4528" spans="1:65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</row>
    <row r="4529" spans="1:65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</row>
    <row r="4530" spans="1:65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</row>
    <row r="4531" spans="1:65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</row>
    <row r="4532" spans="1:65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</row>
    <row r="4533" spans="1:65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</row>
    <row r="4534" spans="1:65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</row>
    <row r="4535" spans="1:65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</row>
    <row r="4536" spans="1:65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</row>
    <row r="4537" spans="1:65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/>
      <c r="BE4537"/>
      <c r="BF4537"/>
      <c r="BG4537"/>
      <c r="BH4537"/>
      <c r="BI4537"/>
      <c r="BJ4537"/>
      <c r="BK4537"/>
      <c r="BL4537"/>
      <c r="BM4537"/>
    </row>
    <row r="4538" spans="1:65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</row>
    <row r="4539" spans="1:65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</row>
    <row r="4540" spans="1:65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</row>
    <row r="4541" spans="1:65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</row>
    <row r="4542" spans="1:65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</row>
    <row r="4543" spans="1:65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</row>
    <row r="4544" spans="1:65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</row>
    <row r="4545" spans="1:65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</row>
    <row r="4546" spans="1:65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</row>
    <row r="4547" spans="1:65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</row>
    <row r="4548" spans="1:65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</row>
    <row r="4549" spans="1:65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</row>
    <row r="4550" spans="1:65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  <c r="BL4550"/>
      <c r="BM4550"/>
    </row>
    <row r="4551" spans="1:65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</row>
    <row r="4552" spans="1:65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</row>
    <row r="4553" spans="1:65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</row>
    <row r="4554" spans="1:65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</row>
    <row r="4555" spans="1:65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</row>
    <row r="4556" spans="1:65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</row>
    <row r="4557" spans="1:65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</row>
    <row r="4558" spans="1:65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</row>
    <row r="4559" spans="1:65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</row>
    <row r="4560" spans="1:65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</row>
    <row r="4561" spans="1:65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</row>
    <row r="4562" spans="1:65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</row>
    <row r="4563" spans="1:65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</row>
    <row r="4564" spans="1:65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</row>
    <row r="4565" spans="1:65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</row>
    <row r="4566" spans="1:65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</row>
    <row r="4567" spans="1:65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</row>
    <row r="4568" spans="1:65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</row>
    <row r="4569" spans="1:65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</row>
    <row r="4570" spans="1:65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</row>
    <row r="4571" spans="1:65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</row>
    <row r="4572" spans="1:65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</row>
    <row r="4573" spans="1:65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</row>
    <row r="4574" spans="1:65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</row>
    <row r="4575" spans="1:65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</row>
    <row r="4576" spans="1:65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</row>
    <row r="4577" spans="1:65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</row>
    <row r="4578" spans="1:65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</row>
    <row r="4579" spans="1:65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</row>
    <row r="4580" spans="1:65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</row>
    <row r="4581" spans="1:65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</row>
    <row r="4582" spans="1:65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</row>
    <row r="4583" spans="1:65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</row>
    <row r="4584" spans="1:65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/>
      <c r="BE4584"/>
      <c r="BF4584"/>
      <c r="BG4584"/>
      <c r="BH4584"/>
      <c r="BI4584"/>
      <c r="BJ4584"/>
      <c r="BK4584"/>
      <c r="BL4584"/>
      <c r="BM4584"/>
    </row>
    <row r="4585" spans="1:65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</row>
    <row r="4586" spans="1:65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</row>
    <row r="4587" spans="1:65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</row>
    <row r="4588" spans="1:65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  <c r="BL4588"/>
      <c r="BM4588"/>
    </row>
    <row r="4589" spans="1:65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</row>
    <row r="4590" spans="1:65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</row>
    <row r="4591" spans="1:65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</row>
    <row r="4592" spans="1:65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</row>
    <row r="4593" spans="1:65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</row>
    <row r="4594" spans="1:65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</row>
    <row r="4595" spans="1:65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</row>
    <row r="4596" spans="1:65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</row>
    <row r="4597" spans="1:65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</row>
    <row r="4598" spans="1:65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</row>
    <row r="4599" spans="1:65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</row>
    <row r="4600" spans="1:65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</row>
    <row r="4601" spans="1:65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</row>
    <row r="4602" spans="1:65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/>
      <c r="BE4602"/>
      <c r="BF4602"/>
      <c r="BG4602"/>
      <c r="BH4602"/>
      <c r="BI4602"/>
      <c r="BJ4602"/>
      <c r="BK4602"/>
      <c r="BL4602"/>
      <c r="BM4602"/>
    </row>
    <row r="4603" spans="1:65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</row>
    <row r="4604" spans="1:65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/>
      <c r="BE4604"/>
      <c r="BF4604"/>
      <c r="BG4604"/>
      <c r="BH4604"/>
      <c r="BI4604"/>
      <c r="BJ4604"/>
      <c r="BK4604"/>
      <c r="BL4604"/>
      <c r="BM4604"/>
    </row>
    <row r="4605" spans="1:65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/>
      <c r="BE4605"/>
      <c r="BF4605"/>
      <c r="BG4605"/>
      <c r="BH4605"/>
      <c r="BI4605"/>
      <c r="BJ4605"/>
      <c r="BK4605"/>
      <c r="BL4605"/>
      <c r="BM4605"/>
    </row>
    <row r="4606" spans="1:65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</row>
    <row r="4607" spans="1:65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</row>
    <row r="4608" spans="1:65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</row>
    <row r="4609" spans="1:65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</row>
    <row r="4610" spans="1:65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</row>
    <row r="4611" spans="1:65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</row>
    <row r="4612" spans="1:65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/>
      <c r="BE4612"/>
      <c r="BF4612"/>
      <c r="BG4612"/>
      <c r="BH4612"/>
      <c r="BI4612"/>
      <c r="BJ4612"/>
      <c r="BK4612"/>
      <c r="BL4612"/>
      <c r="BM4612"/>
    </row>
    <row r="4613" spans="1:65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</row>
    <row r="4614" spans="1:65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</row>
    <row r="4615" spans="1:65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</row>
    <row r="4616" spans="1:65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</row>
    <row r="4617" spans="1:65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</row>
    <row r="4618" spans="1:65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</row>
    <row r="4619" spans="1:65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</row>
    <row r="4620" spans="1:65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</row>
    <row r="4621" spans="1:65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</row>
    <row r="4622" spans="1:65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</row>
    <row r="4623" spans="1:65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</row>
    <row r="4624" spans="1:65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</row>
    <row r="4625" spans="1:65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</row>
    <row r="4626" spans="1:65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</row>
    <row r="4627" spans="1:65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</row>
    <row r="4628" spans="1:65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</row>
    <row r="4629" spans="1:65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</row>
    <row r="4630" spans="1:65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</row>
    <row r="4631" spans="1:65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</row>
    <row r="4632" spans="1:65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</row>
    <row r="4633" spans="1:65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</row>
    <row r="4634" spans="1:65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</row>
    <row r="4635" spans="1:65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</row>
    <row r="4636" spans="1:65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</row>
    <row r="4637" spans="1:65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</row>
    <row r="4638" spans="1:65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</row>
    <row r="4639" spans="1:65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</row>
    <row r="4640" spans="1:65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</row>
    <row r="4641" spans="1:65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</row>
    <row r="4642" spans="1:65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</row>
    <row r="4643" spans="1:65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</row>
    <row r="4644" spans="1:65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</row>
    <row r="4645" spans="1:65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</row>
    <row r="4646" spans="1:65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</row>
    <row r="4647" spans="1:65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</row>
    <row r="4648" spans="1:65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</row>
    <row r="4649" spans="1:65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</row>
    <row r="4650" spans="1:65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</row>
    <row r="4651" spans="1:65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</row>
    <row r="4652" spans="1:65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</row>
    <row r="4653" spans="1:65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</row>
    <row r="4654" spans="1:65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/>
      <c r="BE4654"/>
      <c r="BF4654"/>
      <c r="BG4654"/>
      <c r="BH4654"/>
      <c r="BI4654"/>
      <c r="BJ4654"/>
      <c r="BK4654"/>
      <c r="BL4654"/>
      <c r="BM4654"/>
    </row>
    <row r="4655" spans="1:65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</row>
    <row r="4656" spans="1:65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</row>
    <row r="4657" spans="1:65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</row>
    <row r="4658" spans="1:65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</row>
    <row r="4659" spans="1:65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</row>
    <row r="4660" spans="1:65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</row>
    <row r="4661" spans="1:65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</row>
    <row r="4662" spans="1:65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/>
      <c r="BE4662"/>
      <c r="BF4662"/>
      <c r="BG4662"/>
      <c r="BH4662"/>
      <c r="BI4662"/>
      <c r="BJ4662"/>
      <c r="BK4662"/>
      <c r="BL4662"/>
      <c r="BM4662"/>
    </row>
    <row r="4663" spans="1:65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</row>
    <row r="4664" spans="1:65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</row>
    <row r="4665" spans="1:65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</row>
    <row r="4666" spans="1:65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</row>
    <row r="4667" spans="1:65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</row>
    <row r="4668" spans="1:65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</row>
    <row r="4669" spans="1:65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</row>
    <row r="4670" spans="1:65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</row>
    <row r="4671" spans="1:65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</row>
    <row r="4672" spans="1:65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</row>
    <row r="4673" spans="1:65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</row>
    <row r="4674" spans="1:65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</row>
    <row r="4675" spans="1:65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</row>
    <row r="4676" spans="1:65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</row>
    <row r="4677" spans="1:65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</row>
    <row r="4678" spans="1:65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</row>
    <row r="4679" spans="1:65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</row>
    <row r="4680" spans="1:65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</row>
    <row r="4681" spans="1:65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</row>
    <row r="4682" spans="1:65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</row>
    <row r="4683" spans="1:65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</row>
    <row r="4684" spans="1:65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</row>
    <row r="4685" spans="1:65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</row>
    <row r="4686" spans="1:65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</row>
    <row r="4687" spans="1:65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</row>
    <row r="4688" spans="1:65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</row>
    <row r="4689" spans="1:65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</row>
    <row r="4690" spans="1:65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</row>
    <row r="4691" spans="1:65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</row>
    <row r="4692" spans="1:65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</row>
    <row r="4693" spans="1:65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</row>
    <row r="4694" spans="1:65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</row>
    <row r="4695" spans="1:65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</row>
    <row r="4696" spans="1:65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</row>
    <row r="4697" spans="1:65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</row>
    <row r="4698" spans="1:65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/>
      <c r="BE4698"/>
      <c r="BF4698"/>
      <c r="BG4698"/>
      <c r="BH4698"/>
      <c r="BI4698"/>
      <c r="BJ4698"/>
      <c r="BK4698"/>
      <c r="BL4698"/>
      <c r="BM4698"/>
    </row>
    <row r="4699" spans="1:65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</row>
    <row r="4700" spans="1:65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</row>
    <row r="4701" spans="1:65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</row>
    <row r="4702" spans="1:65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</row>
    <row r="4703" spans="1:65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</row>
    <row r="4704" spans="1:65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</row>
    <row r="4705" spans="1:65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</row>
    <row r="4706" spans="1:65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</row>
    <row r="4707" spans="1:65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</row>
    <row r="4708" spans="1:65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/>
      <c r="BE4708"/>
      <c r="BF4708"/>
      <c r="BG4708"/>
      <c r="BH4708"/>
      <c r="BI4708"/>
      <c r="BJ4708"/>
      <c r="BK4708"/>
      <c r="BL4708"/>
      <c r="BM4708"/>
    </row>
    <row r="4709" spans="1:65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</row>
    <row r="4710" spans="1:65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</row>
    <row r="4711" spans="1:65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</row>
    <row r="4712" spans="1:65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</row>
    <row r="4713" spans="1:65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</row>
    <row r="4714" spans="1:65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</row>
    <row r="4715" spans="1:65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</row>
    <row r="4716" spans="1:65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</row>
    <row r="4717" spans="1:65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</row>
    <row r="4718" spans="1:65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/>
      <c r="BE4718"/>
      <c r="BF4718"/>
      <c r="BG4718"/>
      <c r="BH4718"/>
      <c r="BI4718"/>
      <c r="BJ4718"/>
      <c r="BK4718"/>
      <c r="BL4718"/>
      <c r="BM4718"/>
    </row>
    <row r="4719" spans="1:65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</row>
    <row r="4720" spans="1:65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</row>
    <row r="4721" spans="1:65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</row>
    <row r="4722" spans="1:65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</row>
    <row r="4723" spans="1:65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</row>
    <row r="4724" spans="1:65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</row>
    <row r="4725" spans="1:65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/>
      <c r="BE4725"/>
      <c r="BF4725"/>
      <c r="BG4725"/>
      <c r="BH4725"/>
      <c r="BI4725"/>
      <c r="BJ4725"/>
      <c r="BK4725"/>
      <c r="BL4725"/>
      <c r="BM4725"/>
    </row>
    <row r="4726" spans="1:65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  <c r="BL4726"/>
      <c r="BM4726"/>
    </row>
    <row r="4727" spans="1:65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  <c r="BL4727"/>
      <c r="BM4727"/>
    </row>
    <row r="4728" spans="1:65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  <c r="BL4728"/>
      <c r="BM4728"/>
    </row>
    <row r="4729" spans="1:65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  <c r="BL4729"/>
      <c r="BM4729"/>
    </row>
    <row r="4730" spans="1:65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/>
      <c r="BE4730"/>
      <c r="BF4730"/>
      <c r="BG4730"/>
      <c r="BH4730"/>
      <c r="BI4730"/>
      <c r="BJ4730"/>
      <c r="BK4730"/>
      <c r="BL4730"/>
      <c r="BM4730"/>
    </row>
    <row r="4731" spans="1:65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  <c r="BL4731"/>
      <c r="BM4731"/>
    </row>
    <row r="4732" spans="1:65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  <c r="BL4732"/>
      <c r="BM4732"/>
    </row>
    <row r="4733" spans="1:65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  <c r="BL4733"/>
      <c r="BM4733"/>
    </row>
    <row r="4734" spans="1:65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  <c r="BL4734"/>
      <c r="BM4734"/>
    </row>
    <row r="4735" spans="1:65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  <c r="BL4735"/>
      <c r="BM4735"/>
    </row>
    <row r="4736" spans="1:65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/>
      <c r="BE4736"/>
      <c r="BF4736"/>
      <c r="BG4736"/>
      <c r="BH4736"/>
      <c r="BI4736"/>
      <c r="BJ4736"/>
      <c r="BK4736"/>
      <c r="BL4736"/>
      <c r="BM4736"/>
    </row>
    <row r="4737" spans="1:65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  <c r="BL4737"/>
      <c r="BM4737"/>
    </row>
    <row r="4738" spans="1:65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  <c r="BL4738"/>
      <c r="BM4738"/>
    </row>
    <row r="4739" spans="1:65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/>
      <c r="BE4739"/>
      <c r="BF4739"/>
      <c r="BG4739"/>
      <c r="BH4739"/>
      <c r="BI4739"/>
      <c r="BJ4739"/>
      <c r="BK4739"/>
      <c r="BL4739"/>
      <c r="BM4739"/>
    </row>
    <row r="4740" spans="1:65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  <c r="BL4740"/>
      <c r="BM4740"/>
    </row>
    <row r="4741" spans="1:65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  <c r="BL4741"/>
      <c r="BM4741"/>
    </row>
    <row r="4742" spans="1:65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  <c r="BL4742"/>
      <c r="BM4742"/>
    </row>
    <row r="4743" spans="1:65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  <c r="BL4743"/>
      <c r="BM4743"/>
    </row>
    <row r="4744" spans="1:65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/>
      <c r="BE4744"/>
      <c r="BF4744"/>
      <c r="BG4744"/>
      <c r="BH4744"/>
      <c r="BI4744"/>
      <c r="BJ4744"/>
      <c r="BK4744"/>
      <c r="BL4744"/>
      <c r="BM4744"/>
    </row>
    <row r="4745" spans="1:65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  <c r="BL4745"/>
      <c r="BM4745"/>
    </row>
    <row r="4746" spans="1:65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  <c r="BL4746"/>
      <c r="BM4746"/>
    </row>
    <row r="4747" spans="1:65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  <c r="BL4747"/>
      <c r="BM4747"/>
    </row>
    <row r="4748" spans="1:65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  <c r="BL4748"/>
      <c r="BM4748"/>
    </row>
    <row r="4749" spans="1:65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  <c r="BL4749"/>
      <c r="BM4749"/>
    </row>
    <row r="4750" spans="1:65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  <c r="BL4750"/>
      <c r="BM4750"/>
    </row>
    <row r="4751" spans="1:65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  <c r="BL4751"/>
      <c r="BM4751"/>
    </row>
  </sheetData>
  <sheetProtection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B9020-BE90-8C4A-9DF9-69C5A84E54D7}">
  <dimension ref="A1:BF1156"/>
  <sheetViews>
    <sheetView workbookViewId="0"/>
  </sheetViews>
  <sheetFormatPr baseColWidth="10" defaultColWidth="7.33203125" defaultRowHeight="16" x14ac:dyDescent="0.2"/>
  <cols>
    <col min="1" max="16384" width="7.33203125" style="4"/>
  </cols>
  <sheetData>
    <row r="1" spans="1:58" x14ac:dyDescent="0.2">
      <c r="A1">
        <v>7787</v>
      </c>
      <c r="B1" t="s">
        <v>23</v>
      </c>
      <c r="C1">
        <v>718</v>
      </c>
      <c r="D1" t="s">
        <v>24</v>
      </c>
      <c r="E1" t="s">
        <v>25</v>
      </c>
      <c r="F1">
        <v>0.9</v>
      </c>
      <c r="G1">
        <v>45</v>
      </c>
      <c r="H1">
        <v>0</v>
      </c>
      <c r="I1">
        <v>0</v>
      </c>
      <c r="J1">
        <v>0</v>
      </c>
      <c r="K1">
        <v>0</v>
      </c>
      <c r="L1">
        <v>0</v>
      </c>
      <c r="M1">
        <v>0</v>
      </c>
      <c r="N1">
        <v>0</v>
      </c>
      <c r="O1">
        <v>0</v>
      </c>
      <c r="P1">
        <v>50</v>
      </c>
      <c r="Q1">
        <v>0.85199999999999998</v>
      </c>
      <c r="R1">
        <v>42.6</v>
      </c>
      <c r="S1">
        <v>0</v>
      </c>
      <c r="T1">
        <v>0</v>
      </c>
      <c r="U1">
        <v>0</v>
      </c>
      <c r="V1">
        <v>0</v>
      </c>
      <c r="W1">
        <v>0</v>
      </c>
      <c r="X1">
        <v>0</v>
      </c>
      <c r="Y1">
        <v>0</v>
      </c>
      <c r="Z1">
        <v>0</v>
      </c>
      <c r="AA1"/>
      <c r="AB1">
        <v>202201</v>
      </c>
      <c r="AC1">
        <v>202252</v>
      </c>
      <c r="AD1"/>
      <c r="AE1"/>
      <c r="AF1"/>
      <c r="AG1"/>
      <c r="AH1"/>
      <c r="AI1"/>
      <c r="AJ1"/>
      <c r="AK1"/>
      <c r="AL1"/>
      <c r="AM1" t="s">
        <v>27</v>
      </c>
      <c r="AN1" t="s">
        <v>28</v>
      </c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 t="s">
        <v>29</v>
      </c>
      <c r="BD1" t="s">
        <v>30</v>
      </c>
      <c r="BE1"/>
      <c r="BF1"/>
    </row>
    <row r="2" spans="1:58" x14ac:dyDescent="0.2">
      <c r="A2">
        <v>7787</v>
      </c>
      <c r="B2" t="s">
        <v>23</v>
      </c>
      <c r="C2">
        <v>718</v>
      </c>
      <c r="D2" t="s">
        <v>31</v>
      </c>
      <c r="E2" t="s">
        <v>32</v>
      </c>
      <c r="F2">
        <v>0.75800000000000001</v>
      </c>
      <c r="G2">
        <v>54.57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72</v>
      </c>
      <c r="Q2">
        <v>0.71699999999999997</v>
      </c>
      <c r="R2">
        <v>51.62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/>
      <c r="AB2">
        <v>202201</v>
      </c>
      <c r="AC2">
        <v>202252</v>
      </c>
      <c r="AD2"/>
      <c r="AE2"/>
      <c r="AF2"/>
      <c r="AG2"/>
      <c r="AH2"/>
      <c r="AI2"/>
      <c r="AJ2"/>
      <c r="AK2"/>
      <c r="AL2"/>
      <c r="AM2" t="s">
        <v>27</v>
      </c>
      <c r="AN2" t="s">
        <v>28</v>
      </c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 t="s">
        <v>29</v>
      </c>
      <c r="BD2" t="s">
        <v>30</v>
      </c>
      <c r="BE2"/>
      <c r="BF2"/>
    </row>
    <row r="3" spans="1:58" x14ac:dyDescent="0.2">
      <c r="A3">
        <v>7787</v>
      </c>
      <c r="B3" t="s">
        <v>23</v>
      </c>
      <c r="C3">
        <v>718</v>
      </c>
      <c r="D3" t="s">
        <v>34</v>
      </c>
      <c r="E3" t="s">
        <v>35</v>
      </c>
      <c r="F3">
        <v>2.2290000000000001</v>
      </c>
      <c r="G3">
        <v>40.119999999999997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18</v>
      </c>
      <c r="Q3">
        <v>2.109</v>
      </c>
      <c r="R3">
        <v>37.96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 t="s">
        <v>36</v>
      </c>
      <c r="AB3">
        <v>202201</v>
      </c>
      <c r="AC3">
        <v>202252</v>
      </c>
      <c r="AD3"/>
      <c r="AE3"/>
      <c r="AF3"/>
      <c r="AG3"/>
      <c r="AH3"/>
      <c r="AI3"/>
      <c r="AJ3"/>
      <c r="AK3"/>
      <c r="AL3"/>
      <c r="AM3" t="s">
        <v>27</v>
      </c>
      <c r="AN3" t="s">
        <v>28</v>
      </c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 t="s">
        <v>29</v>
      </c>
      <c r="BD3" t="s">
        <v>30</v>
      </c>
      <c r="BE3"/>
      <c r="BF3"/>
    </row>
    <row r="4" spans="1:58" x14ac:dyDescent="0.2">
      <c r="A4">
        <v>30017</v>
      </c>
      <c r="B4" t="s">
        <v>38</v>
      </c>
      <c r="C4">
        <v>718</v>
      </c>
      <c r="D4" t="s">
        <v>31</v>
      </c>
      <c r="E4" t="s">
        <v>32</v>
      </c>
      <c r="F4">
        <v>0.65800000000000003</v>
      </c>
      <c r="G4">
        <v>47.37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72</v>
      </c>
      <c r="Q4">
        <v>0.622</v>
      </c>
      <c r="R4">
        <v>44.78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/>
      <c r="AB4">
        <v>0</v>
      </c>
      <c r="AC4">
        <v>0</v>
      </c>
      <c r="AD4"/>
      <c r="AE4"/>
      <c r="AF4"/>
      <c r="AG4"/>
      <c r="AH4"/>
      <c r="AI4"/>
      <c r="AJ4"/>
      <c r="AK4"/>
      <c r="AL4"/>
      <c r="AM4"/>
      <c r="AN4"/>
      <c r="AO4" t="s">
        <v>40</v>
      </c>
      <c r="AP4" t="s">
        <v>41</v>
      </c>
      <c r="AQ4"/>
      <c r="AR4"/>
      <c r="AS4"/>
      <c r="AT4"/>
      <c r="AU4"/>
      <c r="AV4"/>
      <c r="AW4"/>
      <c r="AX4"/>
      <c r="AY4"/>
      <c r="AZ4"/>
      <c r="BA4"/>
      <c r="BB4"/>
      <c r="BC4" t="s">
        <v>29</v>
      </c>
      <c r="BD4" t="s">
        <v>30</v>
      </c>
      <c r="BE4"/>
      <c r="BF4"/>
    </row>
    <row r="5" spans="1:58" x14ac:dyDescent="0.2">
      <c r="A5">
        <v>30110</v>
      </c>
      <c r="B5" t="s">
        <v>42</v>
      </c>
      <c r="C5">
        <v>718</v>
      </c>
      <c r="D5" t="s">
        <v>24</v>
      </c>
      <c r="E5" t="s">
        <v>25</v>
      </c>
      <c r="F5">
        <v>0.88600000000000001</v>
      </c>
      <c r="G5">
        <v>44.3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50</v>
      </c>
      <c r="Q5">
        <v>0.83799999999999997</v>
      </c>
      <c r="R5">
        <v>41.9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/>
      <c r="AB5">
        <v>202201</v>
      </c>
      <c r="AC5">
        <v>202252</v>
      </c>
      <c r="AD5"/>
      <c r="AE5"/>
      <c r="AF5"/>
      <c r="AG5"/>
      <c r="AH5"/>
      <c r="AI5"/>
      <c r="AJ5"/>
      <c r="AK5"/>
      <c r="AL5"/>
      <c r="AM5"/>
      <c r="AN5"/>
      <c r="AO5" t="s">
        <v>40</v>
      </c>
      <c r="AP5" t="s">
        <v>41</v>
      </c>
      <c r="AQ5"/>
      <c r="AR5"/>
      <c r="AS5"/>
      <c r="AT5"/>
      <c r="AU5"/>
      <c r="AV5"/>
      <c r="AW5"/>
      <c r="AX5"/>
      <c r="AY5"/>
      <c r="AZ5"/>
      <c r="BA5"/>
      <c r="BB5"/>
      <c r="BC5" t="s">
        <v>29</v>
      </c>
      <c r="BD5" t="s">
        <v>30</v>
      </c>
      <c r="BE5"/>
      <c r="BF5"/>
    </row>
    <row r="6" spans="1:58" x14ac:dyDescent="0.2">
      <c r="A6">
        <v>30110</v>
      </c>
      <c r="B6" t="s">
        <v>42</v>
      </c>
      <c r="C6">
        <v>718</v>
      </c>
      <c r="D6" t="s">
        <v>31</v>
      </c>
      <c r="E6" t="s">
        <v>32</v>
      </c>
      <c r="F6">
        <v>0.74299999999999999</v>
      </c>
      <c r="G6">
        <v>53.49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72</v>
      </c>
      <c r="Q6">
        <v>0.70299999999999996</v>
      </c>
      <c r="R6">
        <v>50.61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/>
      <c r="AB6">
        <v>202201</v>
      </c>
      <c r="AC6">
        <v>202252</v>
      </c>
      <c r="AD6"/>
      <c r="AE6"/>
      <c r="AF6"/>
      <c r="AG6"/>
      <c r="AH6"/>
      <c r="AI6"/>
      <c r="AJ6"/>
      <c r="AK6"/>
      <c r="AL6"/>
      <c r="AM6"/>
      <c r="AN6"/>
      <c r="AO6" t="s">
        <v>40</v>
      </c>
      <c r="AP6" t="s">
        <v>41</v>
      </c>
      <c r="AQ6"/>
      <c r="AR6"/>
      <c r="AS6"/>
      <c r="AT6"/>
      <c r="AU6"/>
      <c r="AV6"/>
      <c r="AW6"/>
      <c r="AX6"/>
      <c r="AY6"/>
      <c r="AZ6"/>
      <c r="BA6"/>
      <c r="BB6"/>
      <c r="BC6" t="s">
        <v>29</v>
      </c>
      <c r="BD6" t="s">
        <v>30</v>
      </c>
      <c r="BE6"/>
      <c r="BF6"/>
    </row>
    <row r="7" spans="1:58" x14ac:dyDescent="0.2">
      <c r="A7">
        <v>30110</v>
      </c>
      <c r="B7" t="s">
        <v>42</v>
      </c>
      <c r="C7">
        <v>718</v>
      </c>
      <c r="D7" t="s">
        <v>34</v>
      </c>
      <c r="E7" t="s">
        <v>35</v>
      </c>
      <c r="F7">
        <v>2.1150000000000002</v>
      </c>
      <c r="G7">
        <v>38.07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18</v>
      </c>
      <c r="Q7">
        <v>2</v>
      </c>
      <c r="R7">
        <v>36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t="s">
        <v>36</v>
      </c>
      <c r="AB7">
        <v>202201</v>
      </c>
      <c r="AC7">
        <v>202252</v>
      </c>
      <c r="AD7"/>
      <c r="AE7"/>
      <c r="AF7"/>
      <c r="AG7"/>
      <c r="AH7"/>
      <c r="AI7"/>
      <c r="AJ7"/>
      <c r="AK7"/>
      <c r="AL7"/>
      <c r="AM7"/>
      <c r="AN7"/>
      <c r="AO7" t="s">
        <v>40</v>
      </c>
      <c r="AP7" t="s">
        <v>41</v>
      </c>
      <c r="AQ7"/>
      <c r="AR7"/>
      <c r="AS7"/>
      <c r="AT7"/>
      <c r="AU7"/>
      <c r="AV7"/>
      <c r="AW7"/>
      <c r="AX7"/>
      <c r="AY7"/>
      <c r="AZ7"/>
      <c r="BA7"/>
      <c r="BB7"/>
      <c r="BC7" t="s">
        <v>29</v>
      </c>
      <c r="BD7" t="s">
        <v>30</v>
      </c>
      <c r="BE7"/>
      <c r="BF7"/>
    </row>
    <row r="8" spans="1:58" x14ac:dyDescent="0.2">
      <c r="A8">
        <v>30115</v>
      </c>
      <c r="B8" t="s">
        <v>46</v>
      </c>
      <c r="C8">
        <v>718</v>
      </c>
      <c r="D8" t="s">
        <v>24</v>
      </c>
      <c r="E8" t="s">
        <v>25</v>
      </c>
      <c r="F8">
        <v>0.88600000000000001</v>
      </c>
      <c r="G8">
        <v>44.3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50</v>
      </c>
      <c r="Q8">
        <v>0.83799999999999997</v>
      </c>
      <c r="R8">
        <v>41.9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/>
      <c r="AB8">
        <v>202201</v>
      </c>
      <c r="AC8">
        <v>202252</v>
      </c>
      <c r="AD8"/>
      <c r="AE8"/>
      <c r="AF8"/>
      <c r="AG8"/>
      <c r="AH8"/>
      <c r="AI8"/>
      <c r="AJ8"/>
      <c r="AK8"/>
      <c r="AL8"/>
      <c r="AM8"/>
      <c r="AN8"/>
      <c r="AO8" t="s">
        <v>40</v>
      </c>
      <c r="AP8" t="s">
        <v>41</v>
      </c>
      <c r="AQ8"/>
      <c r="AR8"/>
      <c r="AS8"/>
      <c r="AT8"/>
      <c r="AU8"/>
      <c r="AV8"/>
      <c r="AW8"/>
      <c r="AX8"/>
      <c r="AY8"/>
      <c r="AZ8"/>
      <c r="BA8"/>
      <c r="BB8"/>
      <c r="BC8" t="s">
        <v>29</v>
      </c>
      <c r="BD8" t="s">
        <v>30</v>
      </c>
      <c r="BE8"/>
      <c r="BF8"/>
    </row>
    <row r="9" spans="1:58" x14ac:dyDescent="0.2">
      <c r="A9">
        <v>30115</v>
      </c>
      <c r="B9" t="s">
        <v>46</v>
      </c>
      <c r="C9">
        <v>718</v>
      </c>
      <c r="D9" t="s">
        <v>31</v>
      </c>
      <c r="E9" t="s">
        <v>32</v>
      </c>
      <c r="F9">
        <v>0.74299999999999999</v>
      </c>
      <c r="G9">
        <v>53.49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72</v>
      </c>
      <c r="Q9">
        <v>0.70299999999999996</v>
      </c>
      <c r="R9">
        <v>50.61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/>
      <c r="AB9">
        <v>202201</v>
      </c>
      <c r="AC9">
        <v>202252</v>
      </c>
      <c r="AD9"/>
      <c r="AE9"/>
      <c r="AF9"/>
      <c r="AG9"/>
      <c r="AH9"/>
      <c r="AI9"/>
      <c r="AJ9"/>
      <c r="AK9"/>
      <c r="AL9"/>
      <c r="AM9"/>
      <c r="AN9"/>
      <c r="AO9" t="s">
        <v>40</v>
      </c>
      <c r="AP9" t="s">
        <v>41</v>
      </c>
      <c r="AQ9"/>
      <c r="AR9"/>
      <c r="AS9"/>
      <c r="AT9"/>
      <c r="AU9"/>
      <c r="AV9"/>
      <c r="AW9"/>
      <c r="AX9"/>
      <c r="AY9"/>
      <c r="AZ9"/>
      <c r="BA9"/>
      <c r="BB9"/>
      <c r="BC9" t="s">
        <v>29</v>
      </c>
      <c r="BD9" t="s">
        <v>30</v>
      </c>
      <c r="BE9"/>
      <c r="BF9"/>
    </row>
    <row r="10" spans="1:58" x14ac:dyDescent="0.2">
      <c r="A10">
        <v>30115</v>
      </c>
      <c r="B10" t="s">
        <v>46</v>
      </c>
      <c r="C10">
        <v>718</v>
      </c>
      <c r="D10" t="s">
        <v>34</v>
      </c>
      <c r="E10" t="s">
        <v>35</v>
      </c>
      <c r="F10">
        <v>2.1150000000000002</v>
      </c>
      <c r="G10">
        <v>38.07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18</v>
      </c>
      <c r="Q10">
        <v>2</v>
      </c>
      <c r="R10">
        <v>36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t="s">
        <v>36</v>
      </c>
      <c r="AB10">
        <v>202201</v>
      </c>
      <c r="AC10">
        <v>202252</v>
      </c>
      <c r="AD10"/>
      <c r="AE10"/>
      <c r="AF10"/>
      <c r="AG10"/>
      <c r="AH10"/>
      <c r="AI10"/>
      <c r="AJ10"/>
      <c r="AK10"/>
      <c r="AL10"/>
      <c r="AM10"/>
      <c r="AN10"/>
      <c r="AO10" t="s">
        <v>40</v>
      </c>
      <c r="AP10" t="s">
        <v>41</v>
      </c>
      <c r="AQ10"/>
      <c r="AR10"/>
      <c r="AS10"/>
      <c r="AT10"/>
      <c r="AU10"/>
      <c r="AV10"/>
      <c r="AW10"/>
      <c r="AX10"/>
      <c r="AY10"/>
      <c r="AZ10"/>
      <c r="BA10"/>
      <c r="BB10"/>
      <c r="BC10" t="s">
        <v>29</v>
      </c>
      <c r="BD10" t="s">
        <v>30</v>
      </c>
      <c r="BE10"/>
      <c r="BF10"/>
    </row>
    <row r="11" spans="1:58" x14ac:dyDescent="0.2">
      <c r="A11">
        <v>30120</v>
      </c>
      <c r="B11" t="s">
        <v>50</v>
      </c>
      <c r="C11">
        <v>718</v>
      </c>
      <c r="D11" t="s">
        <v>24</v>
      </c>
      <c r="E11" t="s">
        <v>25</v>
      </c>
      <c r="F11">
        <v>1.0429999999999999</v>
      </c>
      <c r="G11">
        <v>52.15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50</v>
      </c>
      <c r="Q11">
        <v>0.98699999999999999</v>
      </c>
      <c r="R11">
        <v>49.35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/>
      <c r="AB11">
        <v>202201</v>
      </c>
      <c r="AC11">
        <v>202252</v>
      </c>
      <c r="AD11"/>
      <c r="AE11"/>
      <c r="AF11"/>
      <c r="AG11"/>
      <c r="AH11"/>
      <c r="AI11"/>
      <c r="AJ11"/>
      <c r="AK11"/>
      <c r="AL11"/>
      <c r="AM11"/>
      <c r="AN11"/>
      <c r="AO11" t="s">
        <v>40</v>
      </c>
      <c r="AP11" t="s">
        <v>41</v>
      </c>
      <c r="AQ11"/>
      <c r="AR11"/>
      <c r="AS11"/>
      <c r="AT11"/>
      <c r="AU11"/>
      <c r="AV11"/>
      <c r="AW11"/>
      <c r="AX11"/>
      <c r="AY11"/>
      <c r="AZ11"/>
      <c r="BA11"/>
      <c r="BB11"/>
      <c r="BC11" t="s">
        <v>29</v>
      </c>
      <c r="BD11" t="s">
        <v>30</v>
      </c>
      <c r="BE11"/>
      <c r="BF11"/>
    </row>
    <row r="12" spans="1:58" x14ac:dyDescent="0.2">
      <c r="A12">
        <v>30120</v>
      </c>
      <c r="B12" t="s">
        <v>50</v>
      </c>
      <c r="C12">
        <v>718</v>
      </c>
      <c r="D12" t="s">
        <v>31</v>
      </c>
      <c r="E12" t="s">
        <v>32</v>
      </c>
      <c r="F12">
        <v>0.97199999999999998</v>
      </c>
      <c r="G12">
        <v>69.98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72</v>
      </c>
      <c r="Q12">
        <v>0.91900000000000004</v>
      </c>
      <c r="R12">
        <v>66.16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/>
      <c r="AB12">
        <v>202201</v>
      </c>
      <c r="AC12">
        <v>202252</v>
      </c>
      <c r="AD12"/>
      <c r="AE12"/>
      <c r="AF12"/>
      <c r="AG12"/>
      <c r="AH12"/>
      <c r="AI12"/>
      <c r="AJ12"/>
      <c r="AK12"/>
      <c r="AL12"/>
      <c r="AM12"/>
      <c r="AN12"/>
      <c r="AO12" t="s">
        <v>40</v>
      </c>
      <c r="AP12" t="s">
        <v>41</v>
      </c>
      <c r="AQ12"/>
      <c r="AR12"/>
      <c r="AS12"/>
      <c r="AT12"/>
      <c r="AU12"/>
      <c r="AV12"/>
      <c r="AW12"/>
      <c r="AX12"/>
      <c r="AY12"/>
      <c r="AZ12"/>
      <c r="BA12"/>
      <c r="BB12"/>
      <c r="BC12" t="s">
        <v>29</v>
      </c>
      <c r="BD12" t="s">
        <v>30</v>
      </c>
      <c r="BE12"/>
      <c r="BF12"/>
    </row>
    <row r="13" spans="1:58" x14ac:dyDescent="0.2">
      <c r="A13">
        <v>30120</v>
      </c>
      <c r="B13" t="s">
        <v>50</v>
      </c>
      <c r="C13">
        <v>718</v>
      </c>
      <c r="D13" t="s">
        <v>34</v>
      </c>
      <c r="E13" t="s">
        <v>35</v>
      </c>
      <c r="F13">
        <v>2.1150000000000002</v>
      </c>
      <c r="G13">
        <v>38.07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18</v>
      </c>
      <c r="Q13">
        <v>2</v>
      </c>
      <c r="R13">
        <v>36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t="s">
        <v>36</v>
      </c>
      <c r="AB13">
        <v>202201</v>
      </c>
      <c r="AC13">
        <v>202252</v>
      </c>
      <c r="AD13"/>
      <c r="AE13"/>
      <c r="AF13"/>
      <c r="AG13"/>
      <c r="AH13"/>
      <c r="AI13"/>
      <c r="AJ13"/>
      <c r="AK13"/>
      <c r="AL13"/>
      <c r="AM13"/>
      <c r="AN13"/>
      <c r="AO13" t="s">
        <v>40</v>
      </c>
      <c r="AP13" t="s">
        <v>41</v>
      </c>
      <c r="AQ13"/>
      <c r="AR13"/>
      <c r="AS13"/>
      <c r="AT13"/>
      <c r="AU13"/>
      <c r="AV13"/>
      <c r="AW13"/>
      <c r="AX13"/>
      <c r="AY13"/>
      <c r="AZ13"/>
      <c r="BA13"/>
      <c r="BB13"/>
      <c r="BC13" t="s">
        <v>29</v>
      </c>
      <c r="BD13" t="s">
        <v>30</v>
      </c>
      <c r="BE13"/>
      <c r="BF13"/>
    </row>
    <row r="14" spans="1:58" x14ac:dyDescent="0.2">
      <c r="A14">
        <v>30120</v>
      </c>
      <c r="B14" t="s">
        <v>50</v>
      </c>
      <c r="C14">
        <v>718</v>
      </c>
      <c r="D14" t="s">
        <v>54</v>
      </c>
      <c r="E14" t="s">
        <v>55</v>
      </c>
      <c r="F14">
        <v>0.9</v>
      </c>
      <c r="G14">
        <v>91.8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102</v>
      </c>
      <c r="Q14">
        <v>0.85199999999999998</v>
      </c>
      <c r="R14">
        <v>86.9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/>
      <c r="AB14">
        <v>202201</v>
      </c>
      <c r="AC14">
        <v>202252</v>
      </c>
      <c r="AD14"/>
      <c r="AE14"/>
      <c r="AF14"/>
      <c r="AG14"/>
      <c r="AH14"/>
      <c r="AI14"/>
      <c r="AJ14"/>
      <c r="AK14"/>
      <c r="AL14"/>
      <c r="AM14"/>
      <c r="AN14"/>
      <c r="AO14" t="s">
        <v>40</v>
      </c>
      <c r="AP14" t="s">
        <v>41</v>
      </c>
      <c r="AQ14"/>
      <c r="AR14"/>
      <c r="AS14"/>
      <c r="AT14"/>
      <c r="AU14"/>
      <c r="AV14"/>
      <c r="AW14"/>
      <c r="AX14"/>
      <c r="AY14"/>
      <c r="AZ14"/>
      <c r="BA14"/>
      <c r="BB14"/>
      <c r="BC14" t="s">
        <v>29</v>
      </c>
      <c r="BD14" t="s">
        <v>30</v>
      </c>
      <c r="BE14"/>
      <c r="BF14"/>
    </row>
    <row r="15" spans="1:58" x14ac:dyDescent="0.2">
      <c r="A15">
        <v>30213</v>
      </c>
      <c r="B15" t="s">
        <v>57</v>
      </c>
      <c r="C15">
        <v>718</v>
      </c>
      <c r="D15" t="s">
        <v>24</v>
      </c>
      <c r="E15" t="s">
        <v>25</v>
      </c>
      <c r="F15">
        <v>0.88600000000000001</v>
      </c>
      <c r="G15">
        <v>44.3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50</v>
      </c>
      <c r="Q15">
        <v>0.83799999999999997</v>
      </c>
      <c r="R15">
        <v>41.9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/>
      <c r="AB15">
        <v>202201</v>
      </c>
      <c r="AC15">
        <v>202252</v>
      </c>
      <c r="AD15"/>
      <c r="AE15"/>
      <c r="AF15"/>
      <c r="AG15"/>
      <c r="AH15"/>
      <c r="AI15"/>
      <c r="AJ15"/>
      <c r="AK15"/>
      <c r="AL15"/>
      <c r="AM15"/>
      <c r="AN15"/>
      <c r="AO15" t="s">
        <v>40</v>
      </c>
      <c r="AP15" t="s">
        <v>41</v>
      </c>
      <c r="AQ15"/>
      <c r="AR15"/>
      <c r="AS15"/>
      <c r="AT15"/>
      <c r="AU15"/>
      <c r="AV15"/>
      <c r="AW15"/>
      <c r="AX15"/>
      <c r="AY15"/>
      <c r="AZ15"/>
      <c r="BA15"/>
      <c r="BB15"/>
      <c r="BC15" t="s">
        <v>29</v>
      </c>
      <c r="BD15" t="s">
        <v>30</v>
      </c>
      <c r="BE15"/>
      <c r="BF15"/>
    </row>
    <row r="16" spans="1:58" x14ac:dyDescent="0.2">
      <c r="A16">
        <v>30213</v>
      </c>
      <c r="B16" t="s">
        <v>57</v>
      </c>
      <c r="C16">
        <v>718</v>
      </c>
      <c r="D16" t="s">
        <v>31</v>
      </c>
      <c r="E16" t="s">
        <v>32</v>
      </c>
      <c r="F16">
        <v>0.74299999999999999</v>
      </c>
      <c r="G16">
        <v>53.49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72</v>
      </c>
      <c r="Q16">
        <v>0.70299999999999996</v>
      </c>
      <c r="R16">
        <v>50.61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/>
      <c r="AB16">
        <v>202201</v>
      </c>
      <c r="AC16">
        <v>202252</v>
      </c>
      <c r="AD16"/>
      <c r="AE16"/>
      <c r="AF16"/>
      <c r="AG16"/>
      <c r="AH16"/>
      <c r="AI16"/>
      <c r="AJ16"/>
      <c r="AK16"/>
      <c r="AL16"/>
      <c r="AM16"/>
      <c r="AN16"/>
      <c r="AO16" t="s">
        <v>40</v>
      </c>
      <c r="AP16" t="s">
        <v>41</v>
      </c>
      <c r="AQ16"/>
      <c r="AR16"/>
      <c r="AS16"/>
      <c r="AT16"/>
      <c r="AU16"/>
      <c r="AV16"/>
      <c r="AW16"/>
      <c r="AX16"/>
      <c r="AY16"/>
      <c r="AZ16"/>
      <c r="BA16"/>
      <c r="BB16"/>
      <c r="BC16" t="s">
        <v>29</v>
      </c>
      <c r="BD16" t="s">
        <v>30</v>
      </c>
      <c r="BE16"/>
      <c r="BF16"/>
    </row>
    <row r="17" spans="1:58" x14ac:dyDescent="0.2">
      <c r="A17">
        <v>30213</v>
      </c>
      <c r="B17" t="s">
        <v>57</v>
      </c>
      <c r="C17">
        <v>718</v>
      </c>
      <c r="D17" t="s">
        <v>34</v>
      </c>
      <c r="E17" t="s">
        <v>35</v>
      </c>
      <c r="F17">
        <v>2.1150000000000002</v>
      </c>
      <c r="G17">
        <v>38.07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18</v>
      </c>
      <c r="Q17">
        <v>2</v>
      </c>
      <c r="R17">
        <v>36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t="s">
        <v>36</v>
      </c>
      <c r="AB17">
        <v>202201</v>
      </c>
      <c r="AC17">
        <v>202252</v>
      </c>
      <c r="AD17"/>
      <c r="AE17"/>
      <c r="AF17"/>
      <c r="AG17"/>
      <c r="AH17"/>
      <c r="AI17"/>
      <c r="AJ17"/>
      <c r="AK17"/>
      <c r="AL17"/>
      <c r="AM17"/>
      <c r="AN17"/>
      <c r="AO17" t="s">
        <v>40</v>
      </c>
      <c r="AP17" t="s">
        <v>41</v>
      </c>
      <c r="AQ17"/>
      <c r="AR17"/>
      <c r="AS17"/>
      <c r="AT17"/>
      <c r="AU17"/>
      <c r="AV17"/>
      <c r="AW17"/>
      <c r="AX17"/>
      <c r="AY17"/>
      <c r="AZ17"/>
      <c r="BA17"/>
      <c r="BB17"/>
      <c r="BC17" t="s">
        <v>29</v>
      </c>
      <c r="BD17" t="s">
        <v>30</v>
      </c>
      <c r="BE17"/>
      <c r="BF17"/>
    </row>
    <row r="18" spans="1:58" x14ac:dyDescent="0.2">
      <c r="A18">
        <v>30213</v>
      </c>
      <c r="B18" t="s">
        <v>57</v>
      </c>
      <c r="C18">
        <v>718</v>
      </c>
      <c r="D18" t="s">
        <v>54</v>
      </c>
      <c r="E18" t="s">
        <v>55</v>
      </c>
      <c r="F18">
        <v>0.65800000000000003</v>
      </c>
      <c r="G18">
        <v>67.11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102</v>
      </c>
      <c r="Q18">
        <v>0.622</v>
      </c>
      <c r="R18">
        <v>63.44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/>
      <c r="AB18">
        <v>202201</v>
      </c>
      <c r="AC18">
        <v>202252</v>
      </c>
      <c r="AD18"/>
      <c r="AE18"/>
      <c r="AF18"/>
      <c r="AG18"/>
      <c r="AH18"/>
      <c r="AI18"/>
      <c r="AJ18"/>
      <c r="AK18"/>
      <c r="AL18"/>
      <c r="AM18"/>
      <c r="AN18"/>
      <c r="AO18" t="s">
        <v>40</v>
      </c>
      <c r="AP18" t="s">
        <v>41</v>
      </c>
      <c r="AQ18"/>
      <c r="AR18"/>
      <c r="AS18"/>
      <c r="AT18"/>
      <c r="AU18"/>
      <c r="AV18"/>
      <c r="AW18"/>
      <c r="AX18"/>
      <c r="AY18"/>
      <c r="AZ18"/>
      <c r="BA18"/>
      <c r="BB18"/>
      <c r="BC18" t="s">
        <v>29</v>
      </c>
      <c r="BD18" t="s">
        <v>30</v>
      </c>
      <c r="BE18"/>
      <c r="BF18"/>
    </row>
    <row r="19" spans="1:58" x14ac:dyDescent="0.2">
      <c r="A19">
        <v>30241</v>
      </c>
      <c r="B19" t="s">
        <v>62</v>
      </c>
      <c r="C19">
        <v>718</v>
      </c>
      <c r="D19" t="s">
        <v>24</v>
      </c>
      <c r="E19" t="s">
        <v>25</v>
      </c>
      <c r="F19">
        <v>0.88600000000000001</v>
      </c>
      <c r="G19">
        <v>44.3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50</v>
      </c>
      <c r="Q19">
        <v>0.83799999999999997</v>
      </c>
      <c r="R19">
        <v>41.9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/>
      <c r="AB19">
        <v>202201</v>
      </c>
      <c r="AC19">
        <v>202252</v>
      </c>
      <c r="AD19"/>
      <c r="AE19"/>
      <c r="AF19"/>
      <c r="AG19"/>
      <c r="AH19"/>
      <c r="AI19"/>
      <c r="AJ19"/>
      <c r="AK19"/>
      <c r="AL19"/>
      <c r="AM19"/>
      <c r="AN19"/>
      <c r="AO19" t="s">
        <v>40</v>
      </c>
      <c r="AP19" t="s">
        <v>41</v>
      </c>
      <c r="AQ19"/>
      <c r="AR19"/>
      <c r="AS19"/>
      <c r="AT19"/>
      <c r="AU19"/>
      <c r="AV19"/>
      <c r="AW19"/>
      <c r="AX19"/>
      <c r="AY19"/>
      <c r="AZ19"/>
      <c r="BA19"/>
      <c r="BB19"/>
      <c r="BC19" t="s">
        <v>29</v>
      </c>
      <c r="BD19" t="s">
        <v>30</v>
      </c>
      <c r="BE19"/>
      <c r="BF19"/>
    </row>
    <row r="20" spans="1:58" x14ac:dyDescent="0.2">
      <c r="A20">
        <v>30241</v>
      </c>
      <c r="B20" t="s">
        <v>62</v>
      </c>
      <c r="C20">
        <v>718</v>
      </c>
      <c r="D20" t="s">
        <v>31</v>
      </c>
      <c r="E20" t="s">
        <v>32</v>
      </c>
      <c r="F20">
        <v>0.74299999999999999</v>
      </c>
      <c r="G20">
        <v>53.49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72</v>
      </c>
      <c r="Q20">
        <v>0.70299999999999996</v>
      </c>
      <c r="R20">
        <v>50.61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/>
      <c r="AB20">
        <v>202201</v>
      </c>
      <c r="AC20">
        <v>202252</v>
      </c>
      <c r="AD20"/>
      <c r="AE20"/>
      <c r="AF20"/>
      <c r="AG20"/>
      <c r="AH20"/>
      <c r="AI20"/>
      <c r="AJ20"/>
      <c r="AK20"/>
      <c r="AL20"/>
      <c r="AM20"/>
      <c r="AN20"/>
      <c r="AO20" t="s">
        <v>40</v>
      </c>
      <c r="AP20" t="s">
        <v>41</v>
      </c>
      <c r="AQ20"/>
      <c r="AR20"/>
      <c r="AS20"/>
      <c r="AT20"/>
      <c r="AU20"/>
      <c r="AV20"/>
      <c r="AW20"/>
      <c r="AX20"/>
      <c r="AY20"/>
      <c r="AZ20"/>
      <c r="BA20"/>
      <c r="BB20"/>
      <c r="BC20" t="s">
        <v>29</v>
      </c>
      <c r="BD20" t="s">
        <v>30</v>
      </c>
      <c r="BE20"/>
      <c r="BF20"/>
    </row>
    <row r="21" spans="1:58" x14ac:dyDescent="0.2">
      <c r="A21">
        <v>30241</v>
      </c>
      <c r="B21" t="s">
        <v>62</v>
      </c>
      <c r="C21">
        <v>718</v>
      </c>
      <c r="D21" t="s">
        <v>34</v>
      </c>
      <c r="E21" t="s">
        <v>35</v>
      </c>
      <c r="F21">
        <v>2.1150000000000002</v>
      </c>
      <c r="G21">
        <v>38.07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18</v>
      </c>
      <c r="Q21">
        <v>2</v>
      </c>
      <c r="R21">
        <v>36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t="s">
        <v>36</v>
      </c>
      <c r="AB21">
        <v>202201</v>
      </c>
      <c r="AC21">
        <v>202252</v>
      </c>
      <c r="AD21"/>
      <c r="AE21"/>
      <c r="AF21"/>
      <c r="AG21"/>
      <c r="AH21"/>
      <c r="AI21"/>
      <c r="AJ21"/>
      <c r="AK21"/>
      <c r="AL21"/>
      <c r="AM21"/>
      <c r="AN21"/>
      <c r="AO21" t="s">
        <v>40</v>
      </c>
      <c r="AP21" t="s">
        <v>41</v>
      </c>
      <c r="AQ21"/>
      <c r="AR21"/>
      <c r="AS21"/>
      <c r="AT21"/>
      <c r="AU21"/>
      <c r="AV21"/>
      <c r="AW21"/>
      <c r="AX21"/>
      <c r="AY21"/>
      <c r="AZ21"/>
      <c r="BA21"/>
      <c r="BB21"/>
      <c r="BC21" t="s">
        <v>29</v>
      </c>
      <c r="BD21" t="s">
        <v>30</v>
      </c>
      <c r="BE21"/>
      <c r="BF21"/>
    </row>
    <row r="22" spans="1:58" x14ac:dyDescent="0.2">
      <c r="A22">
        <v>30439</v>
      </c>
      <c r="B22" t="s">
        <v>66</v>
      </c>
      <c r="C22">
        <v>718</v>
      </c>
      <c r="D22" t="s">
        <v>24</v>
      </c>
      <c r="E22" t="s">
        <v>25</v>
      </c>
      <c r="F22">
        <v>0.9</v>
      </c>
      <c r="G22">
        <v>45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50</v>
      </c>
      <c r="Q22">
        <v>0.85199999999999998</v>
      </c>
      <c r="R22">
        <v>42.6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/>
      <c r="AB22">
        <v>202201</v>
      </c>
      <c r="AC22">
        <v>202252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t="s">
        <v>29</v>
      </c>
      <c r="BD22" t="s">
        <v>30</v>
      </c>
      <c r="BE22"/>
      <c r="BF22"/>
    </row>
    <row r="23" spans="1:58" x14ac:dyDescent="0.2">
      <c r="A23">
        <v>30439</v>
      </c>
      <c r="B23" t="s">
        <v>66</v>
      </c>
      <c r="C23">
        <v>718</v>
      </c>
      <c r="D23" t="s">
        <v>31</v>
      </c>
      <c r="E23" t="s">
        <v>32</v>
      </c>
      <c r="F23">
        <v>0.75800000000000001</v>
      </c>
      <c r="G23">
        <v>54.57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72</v>
      </c>
      <c r="Q23">
        <v>0.71699999999999997</v>
      </c>
      <c r="R23">
        <v>51.62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/>
      <c r="AB23">
        <v>202201</v>
      </c>
      <c r="AC23">
        <v>202252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t="s">
        <v>29</v>
      </c>
      <c r="BD23" t="s">
        <v>30</v>
      </c>
      <c r="BE23"/>
      <c r="BF23"/>
    </row>
    <row r="24" spans="1:58" x14ac:dyDescent="0.2">
      <c r="A24">
        <v>30439</v>
      </c>
      <c r="B24" t="s">
        <v>66</v>
      </c>
      <c r="C24">
        <v>718</v>
      </c>
      <c r="D24" t="s">
        <v>34</v>
      </c>
      <c r="E24" t="s">
        <v>35</v>
      </c>
      <c r="F24">
        <v>2.129</v>
      </c>
      <c r="G24">
        <v>38.32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18</v>
      </c>
      <c r="Q24">
        <v>2.0139999999999998</v>
      </c>
      <c r="R24">
        <v>36.25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t="s">
        <v>36</v>
      </c>
      <c r="AB24">
        <v>202201</v>
      </c>
      <c r="AC24">
        <v>202252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t="s">
        <v>29</v>
      </c>
      <c r="BD24" t="s">
        <v>30</v>
      </c>
      <c r="BE24"/>
      <c r="BF24"/>
    </row>
    <row r="25" spans="1:58" x14ac:dyDescent="0.2">
      <c r="A25">
        <v>30439</v>
      </c>
      <c r="B25" t="s">
        <v>66</v>
      </c>
      <c r="C25">
        <v>718</v>
      </c>
      <c r="D25" t="s">
        <v>54</v>
      </c>
      <c r="E25" t="s">
        <v>55</v>
      </c>
      <c r="F25">
        <v>0.67200000000000004</v>
      </c>
      <c r="G25">
        <v>68.540000000000006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102</v>
      </c>
      <c r="Q25">
        <v>0.63600000000000001</v>
      </c>
      <c r="R25">
        <v>64.87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/>
      <c r="AB25">
        <v>202201</v>
      </c>
      <c r="AC25">
        <v>202252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 t="s">
        <v>29</v>
      </c>
      <c r="BD25" t="s">
        <v>30</v>
      </c>
      <c r="BE25"/>
      <c r="BF25"/>
    </row>
    <row r="26" spans="1:58" x14ac:dyDescent="0.2">
      <c r="A26">
        <v>30440</v>
      </c>
      <c r="B26" t="s">
        <v>71</v>
      </c>
      <c r="C26">
        <v>718</v>
      </c>
      <c r="D26" t="s">
        <v>24</v>
      </c>
      <c r="E26" t="s">
        <v>25</v>
      </c>
      <c r="F26">
        <v>0.9</v>
      </c>
      <c r="G26">
        <v>45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50</v>
      </c>
      <c r="Q26">
        <v>0.85199999999999998</v>
      </c>
      <c r="R26">
        <v>42.6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/>
      <c r="AB26">
        <v>202201</v>
      </c>
      <c r="AC26">
        <v>202252</v>
      </c>
      <c r="AD26"/>
      <c r="AE26"/>
      <c r="AF26"/>
      <c r="AG26"/>
      <c r="AH26"/>
      <c r="AI26"/>
      <c r="AJ26"/>
      <c r="AK26"/>
      <c r="AL26"/>
      <c r="AM26" t="s">
        <v>27</v>
      </c>
      <c r="AN26" t="s">
        <v>28</v>
      </c>
      <c r="AO26" t="s">
        <v>40</v>
      </c>
      <c r="AP26" t="s">
        <v>41</v>
      </c>
      <c r="AQ26"/>
      <c r="AR26"/>
      <c r="AS26"/>
      <c r="AT26"/>
      <c r="AU26"/>
      <c r="AV26"/>
      <c r="AW26"/>
      <c r="AX26"/>
      <c r="AY26"/>
      <c r="AZ26"/>
      <c r="BA26"/>
      <c r="BB26"/>
      <c r="BC26" t="s">
        <v>29</v>
      </c>
      <c r="BD26" t="s">
        <v>30</v>
      </c>
      <c r="BE26"/>
      <c r="BF26"/>
    </row>
    <row r="27" spans="1:58" x14ac:dyDescent="0.2">
      <c r="A27">
        <v>30440</v>
      </c>
      <c r="B27" t="s">
        <v>71</v>
      </c>
      <c r="C27">
        <v>718</v>
      </c>
      <c r="D27" t="s">
        <v>31</v>
      </c>
      <c r="E27" t="s">
        <v>32</v>
      </c>
      <c r="F27">
        <v>0.75800000000000001</v>
      </c>
      <c r="G27">
        <v>54.57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72</v>
      </c>
      <c r="Q27">
        <v>0.71699999999999997</v>
      </c>
      <c r="R27">
        <v>51.62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/>
      <c r="AB27">
        <v>202201</v>
      </c>
      <c r="AC27">
        <v>202252</v>
      </c>
      <c r="AD27"/>
      <c r="AE27"/>
      <c r="AF27"/>
      <c r="AG27"/>
      <c r="AH27"/>
      <c r="AI27"/>
      <c r="AJ27"/>
      <c r="AK27"/>
      <c r="AL27"/>
      <c r="AM27" t="s">
        <v>27</v>
      </c>
      <c r="AN27" t="s">
        <v>28</v>
      </c>
      <c r="AO27" t="s">
        <v>40</v>
      </c>
      <c r="AP27" t="s">
        <v>41</v>
      </c>
      <c r="AQ27"/>
      <c r="AR27"/>
      <c r="AS27"/>
      <c r="AT27"/>
      <c r="AU27"/>
      <c r="AV27"/>
      <c r="AW27"/>
      <c r="AX27"/>
      <c r="AY27"/>
      <c r="AZ27"/>
      <c r="BA27"/>
      <c r="BB27"/>
      <c r="BC27" t="s">
        <v>29</v>
      </c>
      <c r="BD27" t="s">
        <v>30</v>
      </c>
      <c r="BE27"/>
      <c r="BF27"/>
    </row>
    <row r="28" spans="1:58" x14ac:dyDescent="0.2">
      <c r="A28">
        <v>30440</v>
      </c>
      <c r="B28" t="s">
        <v>71</v>
      </c>
      <c r="C28">
        <v>718</v>
      </c>
      <c r="D28" t="s">
        <v>34</v>
      </c>
      <c r="E28" t="s">
        <v>35</v>
      </c>
      <c r="F28">
        <v>2.129</v>
      </c>
      <c r="G28">
        <v>38.32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18</v>
      </c>
      <c r="Q28">
        <v>2.0139999999999998</v>
      </c>
      <c r="R28">
        <v>36.25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 t="s">
        <v>36</v>
      </c>
      <c r="AB28">
        <v>202201</v>
      </c>
      <c r="AC28">
        <v>202252</v>
      </c>
      <c r="AD28"/>
      <c r="AE28"/>
      <c r="AF28"/>
      <c r="AG28"/>
      <c r="AH28"/>
      <c r="AI28"/>
      <c r="AJ28"/>
      <c r="AK28"/>
      <c r="AL28"/>
      <c r="AM28" t="s">
        <v>27</v>
      </c>
      <c r="AN28" t="s">
        <v>28</v>
      </c>
      <c r="AO28" t="s">
        <v>40</v>
      </c>
      <c r="AP28" t="s">
        <v>41</v>
      </c>
      <c r="AQ28"/>
      <c r="AR28"/>
      <c r="AS28"/>
      <c r="AT28"/>
      <c r="AU28"/>
      <c r="AV28"/>
      <c r="AW28"/>
      <c r="AX28"/>
      <c r="AY28"/>
      <c r="AZ28"/>
      <c r="BA28"/>
      <c r="BB28"/>
      <c r="BC28" t="s">
        <v>29</v>
      </c>
      <c r="BD28" t="s">
        <v>30</v>
      </c>
      <c r="BE28"/>
      <c r="BF28"/>
    </row>
    <row r="29" spans="1:58" x14ac:dyDescent="0.2">
      <c r="A29">
        <v>30440</v>
      </c>
      <c r="B29" t="s">
        <v>71</v>
      </c>
      <c r="C29">
        <v>718</v>
      </c>
      <c r="D29" t="s">
        <v>54</v>
      </c>
      <c r="E29" t="s">
        <v>55</v>
      </c>
      <c r="F29">
        <v>0.67200000000000004</v>
      </c>
      <c r="G29">
        <v>68.540000000000006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102</v>
      </c>
      <c r="Q29">
        <v>0.63600000000000001</v>
      </c>
      <c r="R29">
        <v>64.87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/>
      <c r="AB29">
        <v>202201</v>
      </c>
      <c r="AC29">
        <v>202252</v>
      </c>
      <c r="AD29"/>
      <c r="AE29"/>
      <c r="AF29"/>
      <c r="AG29"/>
      <c r="AH29"/>
      <c r="AI29"/>
      <c r="AJ29"/>
      <c r="AK29"/>
      <c r="AL29"/>
      <c r="AM29" t="s">
        <v>27</v>
      </c>
      <c r="AN29" t="s">
        <v>28</v>
      </c>
      <c r="AO29" t="s">
        <v>40</v>
      </c>
      <c r="AP29" t="s">
        <v>41</v>
      </c>
      <c r="AQ29"/>
      <c r="AR29"/>
      <c r="AS29"/>
      <c r="AT29"/>
      <c r="AU29"/>
      <c r="AV29"/>
      <c r="AW29"/>
      <c r="AX29"/>
      <c r="AY29"/>
      <c r="AZ29"/>
      <c r="BA29"/>
      <c r="BB29"/>
      <c r="BC29" t="s">
        <v>29</v>
      </c>
      <c r="BD29" t="s">
        <v>30</v>
      </c>
      <c r="BE29"/>
      <c r="BF29"/>
    </row>
    <row r="30" spans="1:58" x14ac:dyDescent="0.2">
      <c r="A30">
        <v>30441</v>
      </c>
      <c r="B30" t="s">
        <v>76</v>
      </c>
      <c r="C30">
        <v>718</v>
      </c>
      <c r="D30" t="s">
        <v>24</v>
      </c>
      <c r="E30" t="s">
        <v>25</v>
      </c>
      <c r="F30">
        <v>0.9</v>
      </c>
      <c r="G30">
        <v>45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50</v>
      </c>
      <c r="Q30">
        <v>0.85199999999999998</v>
      </c>
      <c r="R30">
        <v>42.6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/>
      <c r="AB30">
        <v>202201</v>
      </c>
      <c r="AC30">
        <v>202252</v>
      </c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t="s">
        <v>29</v>
      </c>
      <c r="BD30" t="s">
        <v>30</v>
      </c>
      <c r="BE30"/>
      <c r="BF30"/>
    </row>
    <row r="31" spans="1:58" x14ac:dyDescent="0.2">
      <c r="A31">
        <v>30441</v>
      </c>
      <c r="B31" t="s">
        <v>76</v>
      </c>
      <c r="C31">
        <v>718</v>
      </c>
      <c r="D31" t="s">
        <v>31</v>
      </c>
      <c r="E31" t="s">
        <v>32</v>
      </c>
      <c r="F31">
        <v>0.75800000000000001</v>
      </c>
      <c r="G31">
        <v>54.57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72</v>
      </c>
      <c r="Q31">
        <v>0.71699999999999997</v>
      </c>
      <c r="R31">
        <v>51.62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/>
      <c r="AB31">
        <v>202201</v>
      </c>
      <c r="AC31">
        <v>202252</v>
      </c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t="s">
        <v>29</v>
      </c>
      <c r="BD31" t="s">
        <v>30</v>
      </c>
      <c r="BE31"/>
      <c r="BF31"/>
    </row>
    <row r="32" spans="1:58" x14ac:dyDescent="0.2">
      <c r="A32">
        <v>30441</v>
      </c>
      <c r="B32" t="s">
        <v>76</v>
      </c>
      <c r="C32">
        <v>718</v>
      </c>
      <c r="D32" t="s">
        <v>34</v>
      </c>
      <c r="E32" t="s">
        <v>35</v>
      </c>
      <c r="F32">
        <v>2.129</v>
      </c>
      <c r="G32">
        <v>38.32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18</v>
      </c>
      <c r="Q32">
        <v>2.0139999999999998</v>
      </c>
      <c r="R32">
        <v>36.25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 t="s">
        <v>36</v>
      </c>
      <c r="AB32">
        <v>202201</v>
      </c>
      <c r="AC32">
        <v>202252</v>
      </c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t="s">
        <v>29</v>
      </c>
      <c r="BD32" t="s">
        <v>30</v>
      </c>
      <c r="BE32"/>
      <c r="BF32"/>
    </row>
    <row r="33" spans="1:58" x14ac:dyDescent="0.2">
      <c r="A33">
        <v>30441</v>
      </c>
      <c r="B33" t="s">
        <v>76</v>
      </c>
      <c r="C33">
        <v>718</v>
      </c>
      <c r="D33" t="s">
        <v>54</v>
      </c>
      <c r="E33" t="s">
        <v>55</v>
      </c>
      <c r="F33">
        <v>0.67200000000000004</v>
      </c>
      <c r="G33">
        <v>68.540000000000006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102</v>
      </c>
      <c r="Q33">
        <v>0.63600000000000001</v>
      </c>
      <c r="R33">
        <v>64.87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/>
      <c r="AB33">
        <v>202201</v>
      </c>
      <c r="AC33">
        <v>202252</v>
      </c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t="s">
        <v>29</v>
      </c>
      <c r="BD33" t="s">
        <v>30</v>
      </c>
      <c r="BE33"/>
      <c r="BF33"/>
    </row>
    <row r="34" spans="1:58" x14ac:dyDescent="0.2">
      <c r="A34">
        <v>30444</v>
      </c>
      <c r="B34" t="s">
        <v>81</v>
      </c>
      <c r="C34">
        <v>718</v>
      </c>
      <c r="D34" t="s">
        <v>24</v>
      </c>
      <c r="E34" t="s">
        <v>25</v>
      </c>
      <c r="F34">
        <v>0.9</v>
      </c>
      <c r="G34">
        <v>45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50</v>
      </c>
      <c r="Q34">
        <v>0.85199999999999998</v>
      </c>
      <c r="R34">
        <v>42.6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/>
      <c r="AB34">
        <v>202201</v>
      </c>
      <c r="AC34">
        <v>202252</v>
      </c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t="s">
        <v>29</v>
      </c>
      <c r="BD34" t="s">
        <v>30</v>
      </c>
      <c r="BE34"/>
      <c r="BF34"/>
    </row>
    <row r="35" spans="1:58" x14ac:dyDescent="0.2">
      <c r="A35">
        <v>30444</v>
      </c>
      <c r="B35" t="s">
        <v>81</v>
      </c>
      <c r="C35">
        <v>718</v>
      </c>
      <c r="D35" t="s">
        <v>31</v>
      </c>
      <c r="E35" t="s">
        <v>32</v>
      </c>
      <c r="F35">
        <v>0.75800000000000001</v>
      </c>
      <c r="G35">
        <v>54.57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72</v>
      </c>
      <c r="Q35">
        <v>0.71699999999999997</v>
      </c>
      <c r="R35">
        <v>51.62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/>
      <c r="AB35">
        <v>202201</v>
      </c>
      <c r="AC35">
        <v>202252</v>
      </c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t="s">
        <v>29</v>
      </c>
      <c r="BD35" t="s">
        <v>30</v>
      </c>
      <c r="BE35"/>
      <c r="BF35"/>
    </row>
    <row r="36" spans="1:58" x14ac:dyDescent="0.2">
      <c r="A36">
        <v>30444</v>
      </c>
      <c r="B36" t="s">
        <v>81</v>
      </c>
      <c r="C36">
        <v>718</v>
      </c>
      <c r="D36" t="s">
        <v>34</v>
      </c>
      <c r="E36" t="s">
        <v>35</v>
      </c>
      <c r="F36">
        <v>2.129</v>
      </c>
      <c r="G36">
        <v>38.32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18</v>
      </c>
      <c r="Q36">
        <v>2.0139999999999998</v>
      </c>
      <c r="R36">
        <v>36.25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 t="s">
        <v>36</v>
      </c>
      <c r="AB36">
        <v>202201</v>
      </c>
      <c r="AC36">
        <v>202252</v>
      </c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t="s">
        <v>29</v>
      </c>
      <c r="BD36" t="s">
        <v>30</v>
      </c>
      <c r="BE36"/>
      <c r="BF36"/>
    </row>
    <row r="37" spans="1:58" x14ac:dyDescent="0.2">
      <c r="A37">
        <v>30444</v>
      </c>
      <c r="B37" t="s">
        <v>81</v>
      </c>
      <c r="C37">
        <v>718</v>
      </c>
      <c r="D37" t="s">
        <v>54</v>
      </c>
      <c r="E37" t="s">
        <v>55</v>
      </c>
      <c r="F37">
        <v>0.67200000000000004</v>
      </c>
      <c r="G37">
        <v>68.540000000000006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102</v>
      </c>
      <c r="Q37">
        <v>0.63600000000000001</v>
      </c>
      <c r="R37">
        <v>64.87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/>
      <c r="AB37">
        <v>202201</v>
      </c>
      <c r="AC37">
        <v>202252</v>
      </c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 t="s">
        <v>29</v>
      </c>
      <c r="BD37" t="s">
        <v>30</v>
      </c>
      <c r="BE37"/>
      <c r="BF37"/>
    </row>
    <row r="38" spans="1:58" x14ac:dyDescent="0.2">
      <c r="A38">
        <v>30451</v>
      </c>
      <c r="B38" t="s">
        <v>86</v>
      </c>
      <c r="C38">
        <v>718</v>
      </c>
      <c r="D38" t="s">
        <v>24</v>
      </c>
      <c r="E38" t="s">
        <v>25</v>
      </c>
      <c r="F38">
        <v>0.9</v>
      </c>
      <c r="G38">
        <v>45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50</v>
      </c>
      <c r="Q38">
        <v>0.85199999999999998</v>
      </c>
      <c r="R38">
        <v>42.6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/>
      <c r="AB38">
        <v>202201</v>
      </c>
      <c r="AC38">
        <v>202252</v>
      </c>
      <c r="AD38"/>
      <c r="AE38"/>
      <c r="AF38"/>
      <c r="AG38"/>
      <c r="AH38"/>
      <c r="AI38"/>
      <c r="AJ38"/>
      <c r="AK38"/>
      <c r="AL38"/>
      <c r="AM38"/>
      <c r="AN38"/>
      <c r="AO38" t="s">
        <v>40</v>
      </c>
      <c r="AP38" t="s">
        <v>41</v>
      </c>
      <c r="AQ38"/>
      <c r="AR38"/>
      <c r="AS38"/>
      <c r="AT38"/>
      <c r="AU38"/>
      <c r="AV38"/>
      <c r="AW38"/>
      <c r="AX38"/>
      <c r="AY38"/>
      <c r="AZ38"/>
      <c r="BA38"/>
      <c r="BB38"/>
      <c r="BC38" t="s">
        <v>29</v>
      </c>
      <c r="BD38" t="s">
        <v>30</v>
      </c>
      <c r="BE38"/>
      <c r="BF38"/>
    </row>
    <row r="39" spans="1:58" x14ac:dyDescent="0.2">
      <c r="A39">
        <v>30451</v>
      </c>
      <c r="B39" t="s">
        <v>86</v>
      </c>
      <c r="C39">
        <v>718</v>
      </c>
      <c r="D39" t="s">
        <v>31</v>
      </c>
      <c r="E39" t="s">
        <v>32</v>
      </c>
      <c r="F39">
        <v>0.75800000000000001</v>
      </c>
      <c r="G39">
        <v>54.57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72</v>
      </c>
      <c r="Q39">
        <v>0.71699999999999997</v>
      </c>
      <c r="R39">
        <v>51.62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/>
      <c r="AB39">
        <v>202201</v>
      </c>
      <c r="AC39">
        <v>202252</v>
      </c>
      <c r="AD39"/>
      <c r="AE39"/>
      <c r="AF39"/>
      <c r="AG39"/>
      <c r="AH39"/>
      <c r="AI39"/>
      <c r="AJ39"/>
      <c r="AK39"/>
      <c r="AL39"/>
      <c r="AM39"/>
      <c r="AN39"/>
      <c r="AO39" t="s">
        <v>40</v>
      </c>
      <c r="AP39" t="s">
        <v>41</v>
      </c>
      <c r="AQ39"/>
      <c r="AR39"/>
      <c r="AS39"/>
      <c r="AT39"/>
      <c r="AU39"/>
      <c r="AV39"/>
      <c r="AW39"/>
      <c r="AX39"/>
      <c r="AY39"/>
      <c r="AZ39"/>
      <c r="BA39"/>
      <c r="BB39"/>
      <c r="BC39" t="s">
        <v>29</v>
      </c>
      <c r="BD39" t="s">
        <v>30</v>
      </c>
      <c r="BE39"/>
      <c r="BF39"/>
    </row>
    <row r="40" spans="1:58" x14ac:dyDescent="0.2">
      <c r="A40">
        <v>30451</v>
      </c>
      <c r="B40" t="s">
        <v>86</v>
      </c>
      <c r="C40">
        <v>718</v>
      </c>
      <c r="D40" t="s">
        <v>34</v>
      </c>
      <c r="E40" t="s">
        <v>35</v>
      </c>
      <c r="F40">
        <v>2.129</v>
      </c>
      <c r="G40">
        <v>38.32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18</v>
      </c>
      <c r="Q40">
        <v>2.0139999999999998</v>
      </c>
      <c r="R40">
        <v>36.25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 t="s">
        <v>36</v>
      </c>
      <c r="AB40">
        <v>202201</v>
      </c>
      <c r="AC40">
        <v>202252</v>
      </c>
      <c r="AD40"/>
      <c r="AE40"/>
      <c r="AF40"/>
      <c r="AG40"/>
      <c r="AH40"/>
      <c r="AI40"/>
      <c r="AJ40"/>
      <c r="AK40"/>
      <c r="AL40"/>
      <c r="AM40"/>
      <c r="AN40"/>
      <c r="AO40" t="s">
        <v>40</v>
      </c>
      <c r="AP40" t="s">
        <v>41</v>
      </c>
      <c r="AQ40"/>
      <c r="AR40"/>
      <c r="AS40"/>
      <c r="AT40"/>
      <c r="AU40"/>
      <c r="AV40"/>
      <c r="AW40"/>
      <c r="AX40"/>
      <c r="AY40"/>
      <c r="AZ40"/>
      <c r="BA40"/>
      <c r="BB40"/>
      <c r="BC40" t="s">
        <v>29</v>
      </c>
      <c r="BD40" t="s">
        <v>30</v>
      </c>
      <c r="BE40"/>
      <c r="BF40"/>
    </row>
    <row r="41" spans="1:58" x14ac:dyDescent="0.2">
      <c r="A41">
        <v>30451</v>
      </c>
      <c r="B41" t="s">
        <v>86</v>
      </c>
      <c r="C41">
        <v>718</v>
      </c>
      <c r="D41" t="s">
        <v>54</v>
      </c>
      <c r="E41" t="s">
        <v>55</v>
      </c>
      <c r="F41">
        <v>0.67200000000000004</v>
      </c>
      <c r="G41">
        <v>68.540000000000006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102</v>
      </c>
      <c r="Q41">
        <v>0.63600000000000001</v>
      </c>
      <c r="R41">
        <v>64.87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/>
      <c r="AB41">
        <v>202201</v>
      </c>
      <c r="AC41">
        <v>202252</v>
      </c>
      <c r="AD41"/>
      <c r="AE41"/>
      <c r="AF41"/>
      <c r="AG41"/>
      <c r="AH41"/>
      <c r="AI41"/>
      <c r="AJ41"/>
      <c r="AK41"/>
      <c r="AL41"/>
      <c r="AM41"/>
      <c r="AN41"/>
      <c r="AO41" t="s">
        <v>40</v>
      </c>
      <c r="AP41" t="s">
        <v>41</v>
      </c>
      <c r="AQ41"/>
      <c r="AR41"/>
      <c r="AS41"/>
      <c r="AT41"/>
      <c r="AU41"/>
      <c r="AV41"/>
      <c r="AW41"/>
      <c r="AX41"/>
      <c r="AY41"/>
      <c r="AZ41"/>
      <c r="BA41"/>
      <c r="BB41"/>
      <c r="BC41" t="s">
        <v>29</v>
      </c>
      <c r="BD41" t="s">
        <v>30</v>
      </c>
      <c r="BE41"/>
      <c r="BF41"/>
    </row>
    <row r="42" spans="1:58" x14ac:dyDescent="0.2">
      <c r="A42">
        <v>30512</v>
      </c>
      <c r="B42" t="s">
        <v>91</v>
      </c>
      <c r="C42">
        <v>718</v>
      </c>
      <c r="D42" t="s">
        <v>24</v>
      </c>
      <c r="E42" t="s">
        <v>25</v>
      </c>
      <c r="F42">
        <v>0.9</v>
      </c>
      <c r="G42">
        <v>45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50</v>
      </c>
      <c r="Q42">
        <v>0.85199999999999998</v>
      </c>
      <c r="R42">
        <v>42.6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/>
      <c r="AB42">
        <v>202201</v>
      </c>
      <c r="AC42">
        <v>202252</v>
      </c>
      <c r="AD42"/>
      <c r="AE42"/>
      <c r="AF42"/>
      <c r="AG42"/>
      <c r="AH42"/>
      <c r="AI42"/>
      <c r="AJ42"/>
      <c r="AK42"/>
      <c r="AL42"/>
      <c r="AM42"/>
      <c r="AN42"/>
      <c r="AO42" t="s">
        <v>40</v>
      </c>
      <c r="AP42" t="s">
        <v>41</v>
      </c>
      <c r="AQ42"/>
      <c r="AR42"/>
      <c r="AS42"/>
      <c r="AT42"/>
      <c r="AU42"/>
      <c r="AV42"/>
      <c r="AW42"/>
      <c r="AX42"/>
      <c r="AY42"/>
      <c r="AZ42"/>
      <c r="BA42"/>
      <c r="BB42"/>
      <c r="BC42" t="s">
        <v>29</v>
      </c>
      <c r="BD42" t="s">
        <v>30</v>
      </c>
      <c r="BE42"/>
      <c r="BF42"/>
    </row>
    <row r="43" spans="1:58" x14ac:dyDescent="0.2">
      <c r="A43">
        <v>30512</v>
      </c>
      <c r="B43" t="s">
        <v>91</v>
      </c>
      <c r="C43">
        <v>718</v>
      </c>
      <c r="D43" t="s">
        <v>31</v>
      </c>
      <c r="E43" t="s">
        <v>32</v>
      </c>
      <c r="F43">
        <v>0.67200000000000004</v>
      </c>
      <c r="G43">
        <v>48.38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72</v>
      </c>
      <c r="Q43">
        <v>0.63600000000000001</v>
      </c>
      <c r="R43">
        <v>45.79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/>
      <c r="AB43">
        <v>202201</v>
      </c>
      <c r="AC43">
        <v>202252</v>
      </c>
      <c r="AD43"/>
      <c r="AE43"/>
      <c r="AF43"/>
      <c r="AG43"/>
      <c r="AH43"/>
      <c r="AI43"/>
      <c r="AJ43"/>
      <c r="AK43"/>
      <c r="AL43"/>
      <c r="AM43"/>
      <c r="AN43"/>
      <c r="AO43" t="s">
        <v>40</v>
      </c>
      <c r="AP43" t="s">
        <v>41</v>
      </c>
      <c r="AQ43"/>
      <c r="AR43"/>
      <c r="AS43"/>
      <c r="AT43"/>
      <c r="AU43"/>
      <c r="AV43"/>
      <c r="AW43"/>
      <c r="AX43"/>
      <c r="AY43"/>
      <c r="AZ43"/>
      <c r="BA43"/>
      <c r="BB43"/>
      <c r="BC43" t="s">
        <v>29</v>
      </c>
      <c r="BD43" t="s">
        <v>30</v>
      </c>
      <c r="BE43"/>
      <c r="BF43"/>
    </row>
    <row r="44" spans="1:58" x14ac:dyDescent="0.2">
      <c r="A44">
        <v>30512</v>
      </c>
      <c r="B44" t="s">
        <v>91</v>
      </c>
      <c r="C44">
        <v>718</v>
      </c>
      <c r="D44" t="s">
        <v>34</v>
      </c>
      <c r="E44" t="s">
        <v>35</v>
      </c>
      <c r="F44">
        <v>2.129</v>
      </c>
      <c r="G44">
        <v>38.32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18</v>
      </c>
      <c r="Q44">
        <v>2.0139999999999998</v>
      </c>
      <c r="R44">
        <v>36.25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 t="s">
        <v>36</v>
      </c>
      <c r="AB44">
        <v>202201</v>
      </c>
      <c r="AC44">
        <v>202252</v>
      </c>
      <c r="AD44"/>
      <c r="AE44"/>
      <c r="AF44"/>
      <c r="AG44"/>
      <c r="AH44"/>
      <c r="AI44"/>
      <c r="AJ44"/>
      <c r="AK44"/>
      <c r="AL44"/>
      <c r="AM44"/>
      <c r="AN44"/>
      <c r="AO44" t="s">
        <v>40</v>
      </c>
      <c r="AP44" t="s">
        <v>41</v>
      </c>
      <c r="AQ44"/>
      <c r="AR44"/>
      <c r="AS44"/>
      <c r="AT44"/>
      <c r="AU44"/>
      <c r="AV44"/>
      <c r="AW44"/>
      <c r="AX44"/>
      <c r="AY44"/>
      <c r="AZ44"/>
      <c r="BA44"/>
      <c r="BB44"/>
      <c r="BC44" t="s">
        <v>29</v>
      </c>
      <c r="BD44" t="s">
        <v>30</v>
      </c>
      <c r="BE44"/>
      <c r="BF44"/>
    </row>
    <row r="45" spans="1:58" x14ac:dyDescent="0.2">
      <c r="A45">
        <v>30512</v>
      </c>
      <c r="B45" t="s">
        <v>91</v>
      </c>
      <c r="C45">
        <v>718</v>
      </c>
      <c r="D45" t="s">
        <v>54</v>
      </c>
      <c r="E45" t="s">
        <v>55</v>
      </c>
      <c r="F45">
        <v>0.6</v>
      </c>
      <c r="G45">
        <v>61.2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102</v>
      </c>
      <c r="Q45">
        <v>0.56799999999999995</v>
      </c>
      <c r="R45">
        <v>57.93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/>
      <c r="AB45">
        <v>202201</v>
      </c>
      <c r="AC45">
        <v>202252</v>
      </c>
      <c r="AD45"/>
      <c r="AE45"/>
      <c r="AF45"/>
      <c r="AG45"/>
      <c r="AH45"/>
      <c r="AI45"/>
      <c r="AJ45"/>
      <c r="AK45"/>
      <c r="AL45"/>
      <c r="AM45"/>
      <c r="AN45"/>
      <c r="AO45" t="s">
        <v>40</v>
      </c>
      <c r="AP45" t="s">
        <v>41</v>
      </c>
      <c r="AQ45"/>
      <c r="AR45"/>
      <c r="AS45"/>
      <c r="AT45"/>
      <c r="AU45"/>
      <c r="AV45"/>
      <c r="AW45"/>
      <c r="AX45"/>
      <c r="AY45"/>
      <c r="AZ45"/>
      <c r="BA45"/>
      <c r="BB45"/>
      <c r="BC45" t="s">
        <v>29</v>
      </c>
      <c r="BD45" t="s">
        <v>30</v>
      </c>
      <c r="BE45"/>
      <c r="BF45"/>
    </row>
    <row r="46" spans="1:58" x14ac:dyDescent="0.2">
      <c r="A46">
        <v>30610</v>
      </c>
      <c r="B46" t="s">
        <v>96</v>
      </c>
      <c r="C46">
        <v>718</v>
      </c>
      <c r="D46" t="s">
        <v>24</v>
      </c>
      <c r="E46" t="s">
        <v>25</v>
      </c>
      <c r="F46">
        <v>1.8149999999999999</v>
      </c>
      <c r="G46">
        <v>90.75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50</v>
      </c>
      <c r="Q46">
        <v>1.7170000000000001</v>
      </c>
      <c r="R46">
        <v>85.85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/>
      <c r="AB46">
        <v>202201</v>
      </c>
      <c r="AC46">
        <v>202252</v>
      </c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 t="s">
        <v>29</v>
      </c>
      <c r="BD46" t="s">
        <v>30</v>
      </c>
      <c r="BE46"/>
      <c r="BF46"/>
    </row>
    <row r="47" spans="1:58" x14ac:dyDescent="0.2">
      <c r="A47">
        <v>30610</v>
      </c>
      <c r="B47" t="s">
        <v>96</v>
      </c>
      <c r="C47">
        <v>718</v>
      </c>
      <c r="D47" t="s">
        <v>31</v>
      </c>
      <c r="E47" t="s">
        <v>32</v>
      </c>
      <c r="F47">
        <v>1.6</v>
      </c>
      <c r="G47">
        <v>115.2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72</v>
      </c>
      <c r="Q47">
        <v>1.514</v>
      </c>
      <c r="R47">
        <v>109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/>
      <c r="AB47">
        <v>202201</v>
      </c>
      <c r="AC47">
        <v>202252</v>
      </c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 t="s">
        <v>29</v>
      </c>
      <c r="BD47" t="s">
        <v>30</v>
      </c>
      <c r="BE47"/>
      <c r="BF47"/>
    </row>
    <row r="48" spans="1:58" x14ac:dyDescent="0.2">
      <c r="A48">
        <v>30649</v>
      </c>
      <c r="B48" t="s">
        <v>99</v>
      </c>
      <c r="C48">
        <v>718</v>
      </c>
      <c r="D48" t="s">
        <v>31</v>
      </c>
      <c r="E48" t="s">
        <v>32</v>
      </c>
      <c r="F48">
        <v>0.75800000000000001</v>
      </c>
      <c r="G48">
        <v>54.57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72</v>
      </c>
      <c r="Q48">
        <v>0.71699999999999997</v>
      </c>
      <c r="R48">
        <v>51.62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/>
      <c r="AB48">
        <v>202201</v>
      </c>
      <c r="AC48">
        <v>202252</v>
      </c>
      <c r="AD48"/>
      <c r="AE48"/>
      <c r="AF48"/>
      <c r="AG48"/>
      <c r="AH48"/>
      <c r="AI48"/>
      <c r="AJ48"/>
      <c r="AK48"/>
      <c r="AL48"/>
      <c r="AM48" t="s">
        <v>27</v>
      </c>
      <c r="AN48" t="s">
        <v>28</v>
      </c>
      <c r="AO48" t="s">
        <v>40</v>
      </c>
      <c r="AP48" t="s">
        <v>41</v>
      </c>
      <c r="AQ48"/>
      <c r="AR48"/>
      <c r="AS48"/>
      <c r="AT48"/>
      <c r="AU48"/>
      <c r="AV48"/>
      <c r="AW48"/>
      <c r="AX48"/>
      <c r="AY48"/>
      <c r="AZ48"/>
      <c r="BA48"/>
      <c r="BB48"/>
      <c r="BC48" t="s">
        <v>29</v>
      </c>
      <c r="BD48" t="s">
        <v>30</v>
      </c>
      <c r="BE48"/>
      <c r="BF48"/>
    </row>
    <row r="49" spans="1:58" x14ac:dyDescent="0.2">
      <c r="A49">
        <v>30649</v>
      </c>
      <c r="B49" t="s">
        <v>99</v>
      </c>
      <c r="C49">
        <v>718</v>
      </c>
      <c r="D49" t="s">
        <v>34</v>
      </c>
      <c r="E49" t="s">
        <v>35</v>
      </c>
      <c r="F49">
        <v>2.2290000000000001</v>
      </c>
      <c r="G49">
        <v>40.119999999999997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18</v>
      </c>
      <c r="Q49">
        <v>2.109</v>
      </c>
      <c r="R49">
        <v>37.96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 t="s">
        <v>36</v>
      </c>
      <c r="AB49">
        <v>202201</v>
      </c>
      <c r="AC49">
        <v>202252</v>
      </c>
      <c r="AD49"/>
      <c r="AE49"/>
      <c r="AF49"/>
      <c r="AG49"/>
      <c r="AH49"/>
      <c r="AI49"/>
      <c r="AJ49"/>
      <c r="AK49"/>
      <c r="AL49"/>
      <c r="AM49" t="s">
        <v>27</v>
      </c>
      <c r="AN49" t="s">
        <v>28</v>
      </c>
      <c r="AO49" t="s">
        <v>40</v>
      </c>
      <c r="AP49" t="s">
        <v>41</v>
      </c>
      <c r="AQ49"/>
      <c r="AR49"/>
      <c r="AS49"/>
      <c r="AT49"/>
      <c r="AU49"/>
      <c r="AV49"/>
      <c r="AW49"/>
      <c r="AX49"/>
      <c r="AY49"/>
      <c r="AZ49"/>
      <c r="BA49"/>
      <c r="BB49"/>
      <c r="BC49" t="s">
        <v>29</v>
      </c>
      <c r="BD49" t="s">
        <v>30</v>
      </c>
      <c r="BE49"/>
      <c r="BF49"/>
    </row>
    <row r="50" spans="1:58" x14ac:dyDescent="0.2">
      <c r="A50">
        <v>30651</v>
      </c>
      <c r="B50" t="s">
        <v>102</v>
      </c>
      <c r="C50">
        <v>718</v>
      </c>
      <c r="D50" t="s">
        <v>24</v>
      </c>
      <c r="E50" t="s">
        <v>25</v>
      </c>
      <c r="F50">
        <v>0.9</v>
      </c>
      <c r="G50">
        <v>45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50</v>
      </c>
      <c r="Q50">
        <v>0.85199999999999998</v>
      </c>
      <c r="R50">
        <v>42.6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/>
      <c r="AB50">
        <v>202201</v>
      </c>
      <c r="AC50">
        <v>202252</v>
      </c>
      <c r="AD50"/>
      <c r="AE50"/>
      <c r="AF50"/>
      <c r="AG50"/>
      <c r="AH50"/>
      <c r="AI50"/>
      <c r="AJ50"/>
      <c r="AK50"/>
      <c r="AL50"/>
      <c r="AM50" t="s">
        <v>27</v>
      </c>
      <c r="AN50" t="s">
        <v>28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 t="s">
        <v>29</v>
      </c>
      <c r="BD50" t="s">
        <v>30</v>
      </c>
      <c r="BE50"/>
      <c r="BF50"/>
    </row>
    <row r="51" spans="1:58" x14ac:dyDescent="0.2">
      <c r="A51">
        <v>30651</v>
      </c>
      <c r="B51" t="s">
        <v>102</v>
      </c>
      <c r="C51">
        <v>718</v>
      </c>
      <c r="D51" t="s">
        <v>31</v>
      </c>
      <c r="E51" t="s">
        <v>32</v>
      </c>
      <c r="F51">
        <v>0.75800000000000001</v>
      </c>
      <c r="G51">
        <v>54.57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72</v>
      </c>
      <c r="Q51">
        <v>0.71699999999999997</v>
      </c>
      <c r="R51">
        <v>51.62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/>
      <c r="AB51">
        <v>202201</v>
      </c>
      <c r="AC51">
        <v>202252</v>
      </c>
      <c r="AD51"/>
      <c r="AE51"/>
      <c r="AF51"/>
      <c r="AG51"/>
      <c r="AH51"/>
      <c r="AI51"/>
      <c r="AJ51"/>
      <c r="AK51"/>
      <c r="AL51"/>
      <c r="AM51" t="s">
        <v>27</v>
      </c>
      <c r="AN51" t="s">
        <v>28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 t="s">
        <v>29</v>
      </c>
      <c r="BD51" t="s">
        <v>30</v>
      </c>
      <c r="BE51"/>
      <c r="BF51"/>
    </row>
    <row r="52" spans="1:58" x14ac:dyDescent="0.2">
      <c r="A52">
        <v>30651</v>
      </c>
      <c r="B52" t="s">
        <v>102</v>
      </c>
      <c r="C52">
        <v>718</v>
      </c>
      <c r="D52" t="s">
        <v>34</v>
      </c>
      <c r="E52" t="s">
        <v>35</v>
      </c>
      <c r="F52">
        <v>2.2290000000000001</v>
      </c>
      <c r="G52">
        <v>40.119999999999997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18</v>
      </c>
      <c r="Q52">
        <v>2.109</v>
      </c>
      <c r="R52">
        <v>37.96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 t="s">
        <v>36</v>
      </c>
      <c r="AB52">
        <v>202201</v>
      </c>
      <c r="AC52">
        <v>202252</v>
      </c>
      <c r="AD52"/>
      <c r="AE52"/>
      <c r="AF52"/>
      <c r="AG52"/>
      <c r="AH52"/>
      <c r="AI52"/>
      <c r="AJ52"/>
      <c r="AK52"/>
      <c r="AL52"/>
      <c r="AM52" t="s">
        <v>27</v>
      </c>
      <c r="AN52" t="s">
        <v>28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 t="s">
        <v>29</v>
      </c>
      <c r="BD52" t="s">
        <v>30</v>
      </c>
      <c r="BE52"/>
      <c r="BF52"/>
    </row>
    <row r="53" spans="1:58" x14ac:dyDescent="0.2">
      <c r="A53">
        <v>30656</v>
      </c>
      <c r="B53" t="s">
        <v>106</v>
      </c>
      <c r="C53">
        <v>718</v>
      </c>
      <c r="D53" t="s">
        <v>24</v>
      </c>
      <c r="E53" t="s">
        <v>25</v>
      </c>
      <c r="F53">
        <v>0.9</v>
      </c>
      <c r="G53">
        <v>45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50</v>
      </c>
      <c r="Q53">
        <v>0.85199999999999998</v>
      </c>
      <c r="R53">
        <v>42.6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/>
      <c r="AB53">
        <v>202201</v>
      </c>
      <c r="AC53">
        <v>202252</v>
      </c>
      <c r="AD53"/>
      <c r="AE53" t="s">
        <v>108</v>
      </c>
      <c r="AF53" t="s">
        <v>109</v>
      </c>
      <c r="AG53"/>
      <c r="AH53"/>
      <c r="AI53"/>
      <c r="AJ53"/>
      <c r="AK53"/>
      <c r="AL53"/>
      <c r="AM53" t="s">
        <v>27</v>
      </c>
      <c r="AN53" t="s">
        <v>28</v>
      </c>
      <c r="AO53"/>
      <c r="AP53"/>
      <c r="AQ53"/>
      <c r="AR53"/>
      <c r="AS53"/>
      <c r="AT53"/>
      <c r="AU53"/>
      <c r="AV53"/>
      <c r="AW53" t="s">
        <v>110</v>
      </c>
      <c r="AX53" t="s">
        <v>111</v>
      </c>
      <c r="AY53"/>
      <c r="AZ53"/>
      <c r="BA53"/>
      <c r="BB53"/>
      <c r="BC53" t="s">
        <v>29</v>
      </c>
      <c r="BD53" t="s">
        <v>30</v>
      </c>
      <c r="BE53"/>
      <c r="BF53"/>
    </row>
    <row r="54" spans="1:58" x14ac:dyDescent="0.2">
      <c r="A54">
        <v>30656</v>
      </c>
      <c r="B54" t="s">
        <v>106</v>
      </c>
      <c r="C54">
        <v>718</v>
      </c>
      <c r="D54" t="s">
        <v>31</v>
      </c>
      <c r="E54" t="s">
        <v>32</v>
      </c>
      <c r="F54">
        <v>0.75800000000000001</v>
      </c>
      <c r="G54">
        <v>54.57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72</v>
      </c>
      <c r="Q54">
        <v>0.71699999999999997</v>
      </c>
      <c r="R54">
        <v>51.62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/>
      <c r="AB54">
        <v>202201</v>
      </c>
      <c r="AC54">
        <v>202252</v>
      </c>
      <c r="AD54"/>
      <c r="AE54" t="s">
        <v>108</v>
      </c>
      <c r="AF54" t="s">
        <v>109</v>
      </c>
      <c r="AG54"/>
      <c r="AH54"/>
      <c r="AI54"/>
      <c r="AJ54"/>
      <c r="AK54"/>
      <c r="AL54"/>
      <c r="AM54" t="s">
        <v>27</v>
      </c>
      <c r="AN54" t="s">
        <v>28</v>
      </c>
      <c r="AO54"/>
      <c r="AP54"/>
      <c r="AQ54"/>
      <c r="AR54"/>
      <c r="AS54"/>
      <c r="AT54"/>
      <c r="AU54"/>
      <c r="AV54"/>
      <c r="AW54" t="s">
        <v>110</v>
      </c>
      <c r="AX54" t="s">
        <v>111</v>
      </c>
      <c r="AY54"/>
      <c r="AZ54"/>
      <c r="BA54"/>
      <c r="BB54"/>
      <c r="BC54" t="s">
        <v>29</v>
      </c>
      <c r="BD54" t="s">
        <v>30</v>
      </c>
      <c r="BE54"/>
      <c r="BF54"/>
    </row>
    <row r="55" spans="1:58" x14ac:dyDescent="0.2">
      <c r="A55">
        <v>30656</v>
      </c>
      <c r="B55" t="s">
        <v>106</v>
      </c>
      <c r="C55">
        <v>718</v>
      </c>
      <c r="D55" t="s">
        <v>34</v>
      </c>
      <c r="E55" t="s">
        <v>35</v>
      </c>
      <c r="F55">
        <v>2.129</v>
      </c>
      <c r="G55">
        <v>38.32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18</v>
      </c>
      <c r="Q55">
        <v>2.0139999999999998</v>
      </c>
      <c r="R55">
        <v>36.25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 t="s">
        <v>36</v>
      </c>
      <c r="AB55">
        <v>202201</v>
      </c>
      <c r="AC55">
        <v>202252</v>
      </c>
      <c r="AD55"/>
      <c r="AE55" t="s">
        <v>108</v>
      </c>
      <c r="AF55" t="s">
        <v>109</v>
      </c>
      <c r="AG55"/>
      <c r="AH55"/>
      <c r="AI55"/>
      <c r="AJ55"/>
      <c r="AK55"/>
      <c r="AL55"/>
      <c r="AM55" t="s">
        <v>27</v>
      </c>
      <c r="AN55" t="s">
        <v>28</v>
      </c>
      <c r="AO55"/>
      <c r="AP55"/>
      <c r="AQ55"/>
      <c r="AR55"/>
      <c r="AS55"/>
      <c r="AT55"/>
      <c r="AU55"/>
      <c r="AV55"/>
      <c r="AW55" t="s">
        <v>110</v>
      </c>
      <c r="AX55" t="s">
        <v>111</v>
      </c>
      <c r="AY55"/>
      <c r="AZ55"/>
      <c r="BA55"/>
      <c r="BB55"/>
      <c r="BC55" t="s">
        <v>29</v>
      </c>
      <c r="BD55" t="s">
        <v>30</v>
      </c>
      <c r="BE55"/>
      <c r="BF55"/>
    </row>
    <row r="56" spans="1:58" x14ac:dyDescent="0.2">
      <c r="A56">
        <v>30656</v>
      </c>
      <c r="B56" t="s">
        <v>106</v>
      </c>
      <c r="C56">
        <v>718</v>
      </c>
      <c r="D56" t="s">
        <v>54</v>
      </c>
      <c r="E56" t="s">
        <v>55</v>
      </c>
      <c r="F56">
        <v>0.67200000000000004</v>
      </c>
      <c r="G56">
        <v>68.540000000000006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102</v>
      </c>
      <c r="Q56">
        <v>0.63600000000000001</v>
      </c>
      <c r="R56">
        <v>64.87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/>
      <c r="AB56">
        <v>202201</v>
      </c>
      <c r="AC56">
        <v>202252</v>
      </c>
      <c r="AD56"/>
      <c r="AE56" t="s">
        <v>108</v>
      </c>
      <c r="AF56" t="s">
        <v>109</v>
      </c>
      <c r="AG56"/>
      <c r="AH56"/>
      <c r="AI56"/>
      <c r="AJ56"/>
      <c r="AK56"/>
      <c r="AL56"/>
      <c r="AM56" t="s">
        <v>27</v>
      </c>
      <c r="AN56" t="s">
        <v>28</v>
      </c>
      <c r="AO56"/>
      <c r="AP56"/>
      <c r="AQ56"/>
      <c r="AR56"/>
      <c r="AS56"/>
      <c r="AT56"/>
      <c r="AU56"/>
      <c r="AV56"/>
      <c r="AW56" t="s">
        <v>110</v>
      </c>
      <c r="AX56" t="s">
        <v>111</v>
      </c>
      <c r="AY56"/>
      <c r="AZ56"/>
      <c r="BA56"/>
      <c r="BB56"/>
      <c r="BC56" t="s">
        <v>29</v>
      </c>
      <c r="BD56" t="s">
        <v>30</v>
      </c>
      <c r="BE56"/>
      <c r="BF56"/>
    </row>
    <row r="57" spans="1:58" x14ac:dyDescent="0.2">
      <c r="A57">
        <v>30662</v>
      </c>
      <c r="B57" t="s">
        <v>115</v>
      </c>
      <c r="C57">
        <v>718</v>
      </c>
      <c r="D57" t="s">
        <v>31</v>
      </c>
      <c r="E57" t="s">
        <v>32</v>
      </c>
      <c r="F57">
        <v>0.82899999999999996</v>
      </c>
      <c r="G57">
        <v>59.68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72</v>
      </c>
      <c r="Q57">
        <v>0.78400000000000003</v>
      </c>
      <c r="R57">
        <v>56.44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/>
      <c r="AB57">
        <v>202201</v>
      </c>
      <c r="AC57">
        <v>202252</v>
      </c>
      <c r="AD57"/>
      <c r="AE57" t="s">
        <v>108</v>
      </c>
      <c r="AF57" t="s">
        <v>109</v>
      </c>
      <c r="AG57"/>
      <c r="AH57"/>
      <c r="AI57"/>
      <c r="AJ57"/>
      <c r="AK57"/>
      <c r="AL57"/>
      <c r="AM57" t="s">
        <v>27</v>
      </c>
      <c r="AN57" t="s">
        <v>28</v>
      </c>
      <c r="AO57" t="s">
        <v>40</v>
      </c>
      <c r="AP57" t="s">
        <v>41</v>
      </c>
      <c r="AQ57"/>
      <c r="AR57"/>
      <c r="AS57"/>
      <c r="AT57"/>
      <c r="AU57"/>
      <c r="AV57"/>
      <c r="AW57"/>
      <c r="AX57"/>
      <c r="AY57"/>
      <c r="AZ57"/>
      <c r="BA57"/>
      <c r="BB57"/>
      <c r="BC57" t="s">
        <v>29</v>
      </c>
      <c r="BD57" t="s">
        <v>30</v>
      </c>
      <c r="BE57"/>
      <c r="BF57"/>
    </row>
    <row r="58" spans="1:58" x14ac:dyDescent="0.2">
      <c r="A58">
        <v>30981</v>
      </c>
      <c r="B58" t="s">
        <v>117</v>
      </c>
      <c r="C58">
        <v>718</v>
      </c>
      <c r="D58" t="s">
        <v>24</v>
      </c>
      <c r="E58" t="s">
        <v>25</v>
      </c>
      <c r="F58">
        <v>0.88600000000000001</v>
      </c>
      <c r="G58">
        <v>44.3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50</v>
      </c>
      <c r="Q58">
        <v>0.83799999999999997</v>
      </c>
      <c r="R58">
        <v>41.9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/>
      <c r="AB58">
        <v>202201</v>
      </c>
      <c r="AC58">
        <v>202252</v>
      </c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 t="s">
        <v>29</v>
      </c>
      <c r="BD58" t="s">
        <v>30</v>
      </c>
      <c r="BE58"/>
      <c r="BF58"/>
    </row>
    <row r="59" spans="1:58" x14ac:dyDescent="0.2">
      <c r="A59">
        <v>30981</v>
      </c>
      <c r="B59" t="s">
        <v>117</v>
      </c>
      <c r="C59">
        <v>718</v>
      </c>
      <c r="D59" t="s">
        <v>31</v>
      </c>
      <c r="E59" t="s">
        <v>32</v>
      </c>
      <c r="F59">
        <v>0.65800000000000003</v>
      </c>
      <c r="G59">
        <v>47.37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72</v>
      </c>
      <c r="Q59">
        <v>0.622</v>
      </c>
      <c r="R59">
        <v>44.78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/>
      <c r="AB59">
        <v>202201</v>
      </c>
      <c r="AC59">
        <v>202252</v>
      </c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 t="s">
        <v>29</v>
      </c>
      <c r="BD59" t="s">
        <v>30</v>
      </c>
      <c r="BE59"/>
      <c r="BF59"/>
    </row>
    <row r="60" spans="1:58" x14ac:dyDescent="0.2">
      <c r="A60">
        <v>30981</v>
      </c>
      <c r="B60" t="s">
        <v>117</v>
      </c>
      <c r="C60">
        <v>718</v>
      </c>
      <c r="D60" t="s">
        <v>34</v>
      </c>
      <c r="E60" t="s">
        <v>35</v>
      </c>
      <c r="F60">
        <v>2.1150000000000002</v>
      </c>
      <c r="G60">
        <v>38.07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18</v>
      </c>
      <c r="Q60">
        <v>2</v>
      </c>
      <c r="R60">
        <v>36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 t="s">
        <v>36</v>
      </c>
      <c r="AB60">
        <v>202201</v>
      </c>
      <c r="AC60">
        <v>202252</v>
      </c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 t="s">
        <v>29</v>
      </c>
      <c r="BD60" t="s">
        <v>30</v>
      </c>
      <c r="BE60"/>
      <c r="BF60"/>
    </row>
    <row r="61" spans="1:58" x14ac:dyDescent="0.2">
      <c r="A61">
        <v>33062</v>
      </c>
      <c r="B61" t="s">
        <v>121</v>
      </c>
      <c r="C61">
        <v>718</v>
      </c>
      <c r="D61" t="s">
        <v>24</v>
      </c>
      <c r="E61" t="s">
        <v>25</v>
      </c>
      <c r="F61">
        <v>0.88600000000000001</v>
      </c>
      <c r="G61">
        <v>44.3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50</v>
      </c>
      <c r="Q61">
        <v>0.83799999999999997</v>
      </c>
      <c r="R61">
        <v>41.9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/>
      <c r="AB61">
        <v>202201</v>
      </c>
      <c r="AC61">
        <v>202252</v>
      </c>
      <c r="AD61"/>
      <c r="AE61"/>
      <c r="AF61"/>
      <c r="AG61"/>
      <c r="AH61"/>
      <c r="AI61"/>
      <c r="AJ61"/>
      <c r="AK61"/>
      <c r="AL61"/>
      <c r="AM61" t="s">
        <v>27</v>
      </c>
      <c r="AN61" t="s">
        <v>28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 t="s">
        <v>29</v>
      </c>
      <c r="BD61" t="s">
        <v>30</v>
      </c>
      <c r="BE61"/>
      <c r="BF61"/>
    </row>
    <row r="62" spans="1:58" x14ac:dyDescent="0.2">
      <c r="A62">
        <v>33062</v>
      </c>
      <c r="B62" t="s">
        <v>121</v>
      </c>
      <c r="C62">
        <v>718</v>
      </c>
      <c r="D62" t="s">
        <v>31</v>
      </c>
      <c r="E62" t="s">
        <v>32</v>
      </c>
      <c r="F62">
        <v>0.8</v>
      </c>
      <c r="G62">
        <v>57.6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72</v>
      </c>
      <c r="Q62">
        <v>0.75700000000000001</v>
      </c>
      <c r="R62">
        <v>54.5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/>
      <c r="AB62">
        <v>202201</v>
      </c>
      <c r="AC62">
        <v>202252</v>
      </c>
      <c r="AD62"/>
      <c r="AE62"/>
      <c r="AF62"/>
      <c r="AG62"/>
      <c r="AH62"/>
      <c r="AI62"/>
      <c r="AJ62"/>
      <c r="AK62"/>
      <c r="AL62"/>
      <c r="AM62" t="s">
        <v>27</v>
      </c>
      <c r="AN62" t="s">
        <v>28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 t="s">
        <v>29</v>
      </c>
      <c r="BD62" t="s">
        <v>30</v>
      </c>
      <c r="BE62"/>
      <c r="BF62"/>
    </row>
    <row r="63" spans="1:58" x14ac:dyDescent="0.2">
      <c r="A63">
        <v>33062</v>
      </c>
      <c r="B63" t="s">
        <v>121</v>
      </c>
      <c r="C63">
        <v>718</v>
      </c>
      <c r="D63" t="s">
        <v>34</v>
      </c>
      <c r="E63" t="s">
        <v>35</v>
      </c>
      <c r="F63">
        <v>2.3290000000000002</v>
      </c>
      <c r="G63">
        <v>41.92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18</v>
      </c>
      <c r="Q63">
        <v>2.2029999999999998</v>
      </c>
      <c r="R63">
        <v>39.65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 t="s">
        <v>36</v>
      </c>
      <c r="AB63">
        <v>202201</v>
      </c>
      <c r="AC63">
        <v>202252</v>
      </c>
      <c r="AD63"/>
      <c r="AE63"/>
      <c r="AF63"/>
      <c r="AG63"/>
      <c r="AH63"/>
      <c r="AI63"/>
      <c r="AJ63"/>
      <c r="AK63"/>
      <c r="AL63"/>
      <c r="AM63" t="s">
        <v>27</v>
      </c>
      <c r="AN63" t="s">
        <v>28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 t="s">
        <v>29</v>
      </c>
      <c r="BD63" t="s">
        <v>30</v>
      </c>
      <c r="BE63"/>
      <c r="BF63"/>
    </row>
    <row r="64" spans="1:58" x14ac:dyDescent="0.2">
      <c r="A64">
        <v>33155</v>
      </c>
      <c r="B64" t="s">
        <v>125</v>
      </c>
      <c r="C64">
        <v>718</v>
      </c>
      <c r="D64" t="s">
        <v>24</v>
      </c>
      <c r="E64" t="s">
        <v>25</v>
      </c>
      <c r="F64">
        <v>0.9</v>
      </c>
      <c r="G64">
        <v>45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50</v>
      </c>
      <c r="Q64">
        <v>0.85199999999999998</v>
      </c>
      <c r="R64">
        <v>42.6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/>
      <c r="AB64">
        <v>202201</v>
      </c>
      <c r="AC64">
        <v>202252</v>
      </c>
      <c r="AD64"/>
      <c r="AE64"/>
      <c r="AF64"/>
      <c r="AG64"/>
      <c r="AH64"/>
      <c r="AI64"/>
      <c r="AJ64"/>
      <c r="AK64"/>
      <c r="AL64"/>
      <c r="AM64" t="s">
        <v>27</v>
      </c>
      <c r="AN64" t="s">
        <v>28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 t="s">
        <v>29</v>
      </c>
      <c r="BD64" t="s">
        <v>30</v>
      </c>
      <c r="BE64"/>
      <c r="BF64"/>
    </row>
    <row r="65" spans="1:58" x14ac:dyDescent="0.2">
      <c r="A65">
        <v>33155</v>
      </c>
      <c r="B65" t="s">
        <v>125</v>
      </c>
      <c r="C65">
        <v>718</v>
      </c>
      <c r="D65" t="s">
        <v>31</v>
      </c>
      <c r="E65" t="s">
        <v>32</v>
      </c>
      <c r="F65">
        <v>0.67200000000000004</v>
      </c>
      <c r="G65">
        <v>48.38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72</v>
      </c>
      <c r="Q65">
        <v>0.63600000000000001</v>
      </c>
      <c r="R65">
        <v>45.79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/>
      <c r="AB65">
        <v>202201</v>
      </c>
      <c r="AC65">
        <v>202252</v>
      </c>
      <c r="AD65"/>
      <c r="AE65"/>
      <c r="AF65"/>
      <c r="AG65"/>
      <c r="AH65"/>
      <c r="AI65"/>
      <c r="AJ65"/>
      <c r="AK65"/>
      <c r="AL65"/>
      <c r="AM65" t="s">
        <v>27</v>
      </c>
      <c r="AN65" t="s">
        <v>28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 t="s">
        <v>29</v>
      </c>
      <c r="BD65" t="s">
        <v>30</v>
      </c>
      <c r="BE65"/>
      <c r="BF65"/>
    </row>
    <row r="66" spans="1:58" x14ac:dyDescent="0.2">
      <c r="A66">
        <v>33155</v>
      </c>
      <c r="B66" t="s">
        <v>125</v>
      </c>
      <c r="C66">
        <v>718</v>
      </c>
      <c r="D66" t="s">
        <v>34</v>
      </c>
      <c r="E66" t="s">
        <v>35</v>
      </c>
      <c r="F66">
        <v>2.129</v>
      </c>
      <c r="G66">
        <v>38.32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18</v>
      </c>
      <c r="Q66">
        <v>2.0139999999999998</v>
      </c>
      <c r="R66">
        <v>36.25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 t="s">
        <v>36</v>
      </c>
      <c r="AB66">
        <v>202201</v>
      </c>
      <c r="AC66">
        <v>202252</v>
      </c>
      <c r="AD66"/>
      <c r="AE66"/>
      <c r="AF66"/>
      <c r="AG66"/>
      <c r="AH66"/>
      <c r="AI66"/>
      <c r="AJ66"/>
      <c r="AK66"/>
      <c r="AL66"/>
      <c r="AM66" t="s">
        <v>27</v>
      </c>
      <c r="AN66" t="s">
        <v>28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 t="s">
        <v>29</v>
      </c>
      <c r="BD66" t="s">
        <v>30</v>
      </c>
      <c r="BE66"/>
      <c r="BF66"/>
    </row>
    <row r="67" spans="1:58" x14ac:dyDescent="0.2">
      <c r="A67">
        <v>33155</v>
      </c>
      <c r="B67" t="s">
        <v>125</v>
      </c>
      <c r="C67">
        <v>718</v>
      </c>
      <c r="D67" t="s">
        <v>54</v>
      </c>
      <c r="E67" t="s">
        <v>55</v>
      </c>
      <c r="F67">
        <v>0.58599999999999997</v>
      </c>
      <c r="G67">
        <v>59.77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102</v>
      </c>
      <c r="Q67">
        <v>0.55500000000000005</v>
      </c>
      <c r="R67">
        <v>56.61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/>
      <c r="AB67">
        <v>202201</v>
      </c>
      <c r="AC67">
        <v>202252</v>
      </c>
      <c r="AD67"/>
      <c r="AE67"/>
      <c r="AF67"/>
      <c r="AG67"/>
      <c r="AH67"/>
      <c r="AI67"/>
      <c r="AJ67"/>
      <c r="AK67"/>
      <c r="AL67"/>
      <c r="AM67" t="s">
        <v>27</v>
      </c>
      <c r="AN67" t="s">
        <v>28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 t="s">
        <v>29</v>
      </c>
      <c r="BD67" t="s">
        <v>30</v>
      </c>
      <c r="BE67"/>
      <c r="BF67"/>
    </row>
    <row r="68" spans="1:58" x14ac:dyDescent="0.2">
      <c r="A68">
        <v>33158</v>
      </c>
      <c r="B68" t="s">
        <v>130</v>
      </c>
      <c r="C68">
        <v>718</v>
      </c>
      <c r="D68" t="s">
        <v>24</v>
      </c>
      <c r="E68" t="s">
        <v>25</v>
      </c>
      <c r="F68">
        <v>0.872</v>
      </c>
      <c r="G68">
        <v>43.6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50</v>
      </c>
      <c r="Q68">
        <v>0.82499999999999996</v>
      </c>
      <c r="R68">
        <v>41.25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/>
      <c r="AB68">
        <v>202201</v>
      </c>
      <c r="AC68">
        <v>202252</v>
      </c>
      <c r="AD68"/>
      <c r="AE68"/>
      <c r="AF68"/>
      <c r="AG68"/>
      <c r="AH68"/>
      <c r="AI68"/>
      <c r="AJ68"/>
      <c r="AK68"/>
      <c r="AL68"/>
      <c r="AM68" t="s">
        <v>27</v>
      </c>
      <c r="AN68" t="s">
        <v>28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 t="s">
        <v>29</v>
      </c>
      <c r="BD68" t="s">
        <v>30</v>
      </c>
      <c r="BE68"/>
      <c r="BF68"/>
    </row>
    <row r="69" spans="1:58" x14ac:dyDescent="0.2">
      <c r="A69">
        <v>33158</v>
      </c>
      <c r="B69" t="s">
        <v>130</v>
      </c>
      <c r="C69">
        <v>718</v>
      </c>
      <c r="D69" t="s">
        <v>31</v>
      </c>
      <c r="E69" t="s">
        <v>32</v>
      </c>
      <c r="F69">
        <v>0.72899999999999998</v>
      </c>
      <c r="G69">
        <v>52.48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72</v>
      </c>
      <c r="Q69">
        <v>0.69</v>
      </c>
      <c r="R69">
        <v>49.68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/>
      <c r="AB69">
        <v>202201</v>
      </c>
      <c r="AC69">
        <v>202252</v>
      </c>
      <c r="AD69"/>
      <c r="AE69"/>
      <c r="AF69"/>
      <c r="AG69"/>
      <c r="AH69"/>
      <c r="AI69"/>
      <c r="AJ69"/>
      <c r="AK69"/>
      <c r="AL69"/>
      <c r="AM69" t="s">
        <v>27</v>
      </c>
      <c r="AN69" t="s">
        <v>28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 t="s">
        <v>29</v>
      </c>
      <c r="BD69" t="s">
        <v>30</v>
      </c>
      <c r="BE69"/>
      <c r="BF69"/>
    </row>
    <row r="70" spans="1:58" x14ac:dyDescent="0.2">
      <c r="A70">
        <v>33158</v>
      </c>
      <c r="B70" t="s">
        <v>130</v>
      </c>
      <c r="C70">
        <v>718</v>
      </c>
      <c r="D70" t="s">
        <v>34</v>
      </c>
      <c r="E70" t="s">
        <v>35</v>
      </c>
      <c r="F70">
        <v>2.1</v>
      </c>
      <c r="G70">
        <v>37.799999999999997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18</v>
      </c>
      <c r="Q70">
        <v>1.9870000000000001</v>
      </c>
      <c r="R70">
        <v>35.76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 t="s">
        <v>36</v>
      </c>
      <c r="AB70">
        <v>202201</v>
      </c>
      <c r="AC70">
        <v>202252</v>
      </c>
      <c r="AD70"/>
      <c r="AE70"/>
      <c r="AF70"/>
      <c r="AG70"/>
      <c r="AH70"/>
      <c r="AI70"/>
      <c r="AJ70"/>
      <c r="AK70"/>
      <c r="AL70"/>
      <c r="AM70" t="s">
        <v>27</v>
      </c>
      <c r="AN70" t="s">
        <v>28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 t="s">
        <v>29</v>
      </c>
      <c r="BD70" t="s">
        <v>30</v>
      </c>
      <c r="BE70"/>
      <c r="BF70"/>
    </row>
    <row r="71" spans="1:58" x14ac:dyDescent="0.2">
      <c r="A71">
        <v>33158</v>
      </c>
      <c r="B71" t="s">
        <v>130</v>
      </c>
      <c r="C71">
        <v>718</v>
      </c>
      <c r="D71" t="s">
        <v>54</v>
      </c>
      <c r="E71" t="s">
        <v>55</v>
      </c>
      <c r="F71">
        <v>0.64300000000000002</v>
      </c>
      <c r="G71">
        <v>65.58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102</v>
      </c>
      <c r="Q71">
        <v>0.60899999999999999</v>
      </c>
      <c r="R71">
        <v>62.11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/>
      <c r="AB71">
        <v>202201</v>
      </c>
      <c r="AC71">
        <v>202252</v>
      </c>
      <c r="AD71"/>
      <c r="AE71"/>
      <c r="AF71"/>
      <c r="AG71"/>
      <c r="AH71"/>
      <c r="AI71"/>
      <c r="AJ71"/>
      <c r="AK71"/>
      <c r="AL71"/>
      <c r="AM71" t="s">
        <v>27</v>
      </c>
      <c r="AN71" t="s">
        <v>28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 t="s">
        <v>29</v>
      </c>
      <c r="BD71" t="s">
        <v>30</v>
      </c>
      <c r="BE71"/>
      <c r="BF71"/>
    </row>
    <row r="72" spans="1:58" x14ac:dyDescent="0.2">
      <c r="A72">
        <v>33159</v>
      </c>
      <c r="B72" t="s">
        <v>135</v>
      </c>
      <c r="C72">
        <v>718</v>
      </c>
      <c r="D72" t="s">
        <v>24</v>
      </c>
      <c r="E72" t="s">
        <v>25</v>
      </c>
      <c r="F72">
        <v>1.286</v>
      </c>
      <c r="G72">
        <v>64.3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50</v>
      </c>
      <c r="Q72">
        <v>1.2170000000000001</v>
      </c>
      <c r="R72">
        <v>60.85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/>
      <c r="AB72">
        <v>202201</v>
      </c>
      <c r="AC72">
        <v>202252</v>
      </c>
      <c r="AD72"/>
      <c r="AE72"/>
      <c r="AF72"/>
      <c r="AG72"/>
      <c r="AH72"/>
      <c r="AI72"/>
      <c r="AJ72"/>
      <c r="AK72"/>
      <c r="AL72"/>
      <c r="AM72" t="s">
        <v>27</v>
      </c>
      <c r="AN72" t="s">
        <v>28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 t="s">
        <v>29</v>
      </c>
      <c r="BD72" t="s">
        <v>30</v>
      </c>
      <c r="BE72"/>
      <c r="BF72"/>
    </row>
    <row r="73" spans="1:58" x14ac:dyDescent="0.2">
      <c r="A73">
        <v>33159</v>
      </c>
      <c r="B73" t="s">
        <v>135</v>
      </c>
      <c r="C73">
        <v>718</v>
      </c>
      <c r="D73" t="s">
        <v>31</v>
      </c>
      <c r="E73" t="s">
        <v>32</v>
      </c>
      <c r="F73">
        <v>1.143</v>
      </c>
      <c r="G73">
        <v>82.29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72</v>
      </c>
      <c r="Q73">
        <v>1.0820000000000001</v>
      </c>
      <c r="R73">
        <v>77.900000000000006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/>
      <c r="AB73">
        <v>202201</v>
      </c>
      <c r="AC73">
        <v>202252</v>
      </c>
      <c r="AD73"/>
      <c r="AE73"/>
      <c r="AF73"/>
      <c r="AG73"/>
      <c r="AH73"/>
      <c r="AI73"/>
      <c r="AJ73"/>
      <c r="AK73"/>
      <c r="AL73"/>
      <c r="AM73" t="s">
        <v>27</v>
      </c>
      <c r="AN73" t="s">
        <v>28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 t="s">
        <v>29</v>
      </c>
      <c r="BD73" t="s">
        <v>30</v>
      </c>
      <c r="BE73"/>
      <c r="BF73"/>
    </row>
    <row r="74" spans="1:58" x14ac:dyDescent="0.2">
      <c r="A74">
        <v>33159</v>
      </c>
      <c r="B74" t="s">
        <v>135</v>
      </c>
      <c r="C74">
        <v>718</v>
      </c>
      <c r="D74" t="s">
        <v>34</v>
      </c>
      <c r="E74" t="s">
        <v>35</v>
      </c>
      <c r="F74">
        <v>3.7149999999999999</v>
      </c>
      <c r="G74">
        <v>66.87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18</v>
      </c>
      <c r="Q74">
        <v>3.5139999999999998</v>
      </c>
      <c r="R74">
        <v>63.25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 t="s">
        <v>36</v>
      </c>
      <c r="AB74">
        <v>202201</v>
      </c>
      <c r="AC74">
        <v>202252</v>
      </c>
      <c r="AD74"/>
      <c r="AE74"/>
      <c r="AF74"/>
      <c r="AG74"/>
      <c r="AH74"/>
      <c r="AI74"/>
      <c r="AJ74"/>
      <c r="AK74"/>
      <c r="AL74"/>
      <c r="AM74" t="s">
        <v>27</v>
      </c>
      <c r="AN74" t="s">
        <v>28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 t="s">
        <v>29</v>
      </c>
      <c r="BD74" t="s">
        <v>30</v>
      </c>
      <c r="BE74"/>
      <c r="BF74"/>
    </row>
    <row r="75" spans="1:58" x14ac:dyDescent="0.2">
      <c r="A75">
        <v>33160</v>
      </c>
      <c r="B75" t="s">
        <v>139</v>
      </c>
      <c r="C75">
        <v>718</v>
      </c>
      <c r="D75" t="s">
        <v>24</v>
      </c>
      <c r="E75" t="s">
        <v>25</v>
      </c>
      <c r="F75">
        <v>1.2150000000000001</v>
      </c>
      <c r="G75">
        <v>60.75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50</v>
      </c>
      <c r="Q75">
        <v>1.149</v>
      </c>
      <c r="R75">
        <v>57.45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/>
      <c r="AB75">
        <v>202201</v>
      </c>
      <c r="AC75">
        <v>202252</v>
      </c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 t="s">
        <v>29</v>
      </c>
      <c r="BD75" t="s">
        <v>30</v>
      </c>
      <c r="BE75"/>
      <c r="BF75"/>
    </row>
    <row r="76" spans="1:58" x14ac:dyDescent="0.2">
      <c r="A76">
        <v>33160</v>
      </c>
      <c r="B76" t="s">
        <v>139</v>
      </c>
      <c r="C76">
        <v>718</v>
      </c>
      <c r="D76" t="s">
        <v>31</v>
      </c>
      <c r="E76" t="s">
        <v>32</v>
      </c>
      <c r="F76">
        <v>1.0720000000000001</v>
      </c>
      <c r="G76">
        <v>77.180000000000007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72</v>
      </c>
      <c r="Q76">
        <v>1.014</v>
      </c>
      <c r="R76">
        <v>73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/>
      <c r="AB76">
        <v>202201</v>
      </c>
      <c r="AC76">
        <v>202252</v>
      </c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 t="s">
        <v>29</v>
      </c>
      <c r="BD76" t="s">
        <v>30</v>
      </c>
      <c r="BE76"/>
      <c r="BF76"/>
    </row>
    <row r="77" spans="1:58" x14ac:dyDescent="0.2">
      <c r="A77">
        <v>33160</v>
      </c>
      <c r="B77" t="s">
        <v>139</v>
      </c>
      <c r="C77">
        <v>718</v>
      </c>
      <c r="D77" t="s">
        <v>34</v>
      </c>
      <c r="E77" t="s">
        <v>35</v>
      </c>
      <c r="F77">
        <v>3.6579999999999999</v>
      </c>
      <c r="G77">
        <v>65.84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18</v>
      </c>
      <c r="Q77">
        <v>3.46</v>
      </c>
      <c r="R77">
        <v>62.28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 t="s">
        <v>36</v>
      </c>
      <c r="AB77">
        <v>202201</v>
      </c>
      <c r="AC77">
        <v>202252</v>
      </c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 t="s">
        <v>29</v>
      </c>
      <c r="BD77" t="s">
        <v>30</v>
      </c>
      <c r="BE77"/>
      <c r="BF77"/>
    </row>
    <row r="78" spans="1:58" x14ac:dyDescent="0.2">
      <c r="A78">
        <v>33164</v>
      </c>
      <c r="B78" t="s">
        <v>143</v>
      </c>
      <c r="C78">
        <v>718</v>
      </c>
      <c r="D78" t="s">
        <v>24</v>
      </c>
      <c r="E78" t="s">
        <v>25</v>
      </c>
      <c r="F78">
        <v>0.9</v>
      </c>
      <c r="G78">
        <v>45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50</v>
      </c>
      <c r="Q78">
        <v>0.85199999999999998</v>
      </c>
      <c r="R78">
        <v>42.6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/>
      <c r="AB78">
        <v>202201</v>
      </c>
      <c r="AC78">
        <v>202252</v>
      </c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 t="s">
        <v>29</v>
      </c>
      <c r="BD78" t="s">
        <v>30</v>
      </c>
      <c r="BE78"/>
      <c r="BF78"/>
    </row>
    <row r="79" spans="1:58" x14ac:dyDescent="0.2">
      <c r="A79">
        <v>33164</v>
      </c>
      <c r="B79" t="s">
        <v>143</v>
      </c>
      <c r="C79">
        <v>718</v>
      </c>
      <c r="D79" t="s">
        <v>31</v>
      </c>
      <c r="E79" t="s">
        <v>32</v>
      </c>
      <c r="F79">
        <v>0.75800000000000001</v>
      </c>
      <c r="G79">
        <v>54.57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72</v>
      </c>
      <c r="Q79">
        <v>0.71699999999999997</v>
      </c>
      <c r="R79">
        <v>51.62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/>
      <c r="AB79">
        <v>202201</v>
      </c>
      <c r="AC79">
        <v>202252</v>
      </c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 t="s">
        <v>29</v>
      </c>
      <c r="BD79" t="s">
        <v>30</v>
      </c>
      <c r="BE79"/>
      <c r="BF79"/>
    </row>
    <row r="80" spans="1:58" x14ac:dyDescent="0.2">
      <c r="A80">
        <v>33164</v>
      </c>
      <c r="B80" t="s">
        <v>143</v>
      </c>
      <c r="C80">
        <v>718</v>
      </c>
      <c r="D80" t="s">
        <v>34</v>
      </c>
      <c r="E80" t="s">
        <v>35</v>
      </c>
      <c r="F80">
        <v>2.129</v>
      </c>
      <c r="G80">
        <v>38.32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18</v>
      </c>
      <c r="Q80">
        <v>2.0139999999999998</v>
      </c>
      <c r="R80">
        <v>36.25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 t="s">
        <v>36</v>
      </c>
      <c r="AB80">
        <v>202201</v>
      </c>
      <c r="AC80">
        <v>202252</v>
      </c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 t="s">
        <v>29</v>
      </c>
      <c r="BD80" t="s">
        <v>30</v>
      </c>
      <c r="BE80"/>
      <c r="BF80"/>
    </row>
    <row r="81" spans="1:58" x14ac:dyDescent="0.2">
      <c r="A81">
        <v>33164</v>
      </c>
      <c r="B81" t="s">
        <v>143</v>
      </c>
      <c r="C81">
        <v>718</v>
      </c>
      <c r="D81" t="s">
        <v>54</v>
      </c>
      <c r="E81" t="s">
        <v>55</v>
      </c>
      <c r="F81">
        <v>0.67200000000000004</v>
      </c>
      <c r="G81">
        <v>68.540000000000006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102</v>
      </c>
      <c r="Q81">
        <v>0.63600000000000001</v>
      </c>
      <c r="R81">
        <v>64.87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/>
      <c r="AB81">
        <v>202201</v>
      </c>
      <c r="AC81">
        <v>202252</v>
      </c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 t="s">
        <v>29</v>
      </c>
      <c r="BD81" t="s">
        <v>30</v>
      </c>
      <c r="BE81"/>
      <c r="BF81"/>
    </row>
    <row r="82" spans="1:58" x14ac:dyDescent="0.2">
      <c r="A82">
        <v>33166</v>
      </c>
      <c r="B82" t="s">
        <v>148</v>
      </c>
      <c r="C82">
        <v>718</v>
      </c>
      <c r="D82" t="s">
        <v>24</v>
      </c>
      <c r="E82" t="s">
        <v>25</v>
      </c>
      <c r="F82">
        <v>0.9</v>
      </c>
      <c r="G82">
        <v>45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50</v>
      </c>
      <c r="Q82">
        <v>0.85199999999999998</v>
      </c>
      <c r="R82">
        <v>42.6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/>
      <c r="AB82">
        <v>202201</v>
      </c>
      <c r="AC82">
        <v>202252</v>
      </c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 t="s">
        <v>29</v>
      </c>
      <c r="BD82" t="s">
        <v>30</v>
      </c>
      <c r="BE82"/>
      <c r="BF82"/>
    </row>
    <row r="83" spans="1:58" x14ac:dyDescent="0.2">
      <c r="A83">
        <v>33166</v>
      </c>
      <c r="B83" t="s">
        <v>148</v>
      </c>
      <c r="C83">
        <v>718</v>
      </c>
      <c r="D83" t="s">
        <v>31</v>
      </c>
      <c r="E83" t="s">
        <v>32</v>
      </c>
      <c r="F83">
        <v>0.75800000000000001</v>
      </c>
      <c r="G83">
        <v>54.57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72</v>
      </c>
      <c r="Q83">
        <v>0.71699999999999997</v>
      </c>
      <c r="R83">
        <v>51.62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/>
      <c r="AB83">
        <v>202201</v>
      </c>
      <c r="AC83">
        <v>202252</v>
      </c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 t="s">
        <v>29</v>
      </c>
      <c r="BD83" t="s">
        <v>30</v>
      </c>
      <c r="BE83"/>
      <c r="BF83"/>
    </row>
    <row r="84" spans="1:58" x14ac:dyDescent="0.2">
      <c r="A84">
        <v>33166</v>
      </c>
      <c r="B84" t="s">
        <v>148</v>
      </c>
      <c r="C84">
        <v>718</v>
      </c>
      <c r="D84" t="s">
        <v>34</v>
      </c>
      <c r="E84" t="s">
        <v>35</v>
      </c>
      <c r="F84">
        <v>2.129</v>
      </c>
      <c r="G84">
        <v>38.32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18</v>
      </c>
      <c r="Q84">
        <v>2.0139999999999998</v>
      </c>
      <c r="R84">
        <v>36.25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 t="s">
        <v>36</v>
      </c>
      <c r="AB84">
        <v>202201</v>
      </c>
      <c r="AC84">
        <v>202252</v>
      </c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 t="s">
        <v>29</v>
      </c>
      <c r="BD84" t="s">
        <v>30</v>
      </c>
      <c r="BE84"/>
      <c r="BF84"/>
    </row>
    <row r="85" spans="1:58" x14ac:dyDescent="0.2">
      <c r="A85">
        <v>33166</v>
      </c>
      <c r="B85" t="s">
        <v>148</v>
      </c>
      <c r="C85">
        <v>718</v>
      </c>
      <c r="D85" t="s">
        <v>54</v>
      </c>
      <c r="E85" t="s">
        <v>55</v>
      </c>
      <c r="F85">
        <v>0.67200000000000004</v>
      </c>
      <c r="G85">
        <v>68.540000000000006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102</v>
      </c>
      <c r="Q85">
        <v>0.63600000000000001</v>
      </c>
      <c r="R85">
        <v>64.87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/>
      <c r="AB85">
        <v>202201</v>
      </c>
      <c r="AC85">
        <v>202252</v>
      </c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 t="s">
        <v>29</v>
      </c>
      <c r="BD85" t="s">
        <v>30</v>
      </c>
      <c r="BE85"/>
      <c r="BF85"/>
    </row>
    <row r="86" spans="1:58" x14ac:dyDescent="0.2">
      <c r="A86">
        <v>33435</v>
      </c>
      <c r="B86" t="s">
        <v>153</v>
      </c>
      <c r="C86">
        <v>718</v>
      </c>
      <c r="D86" t="s">
        <v>24</v>
      </c>
      <c r="E86" t="s">
        <v>25</v>
      </c>
      <c r="F86">
        <v>0.88600000000000001</v>
      </c>
      <c r="G86">
        <v>44.3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50</v>
      </c>
      <c r="Q86">
        <v>0.83799999999999997</v>
      </c>
      <c r="R86">
        <v>41.9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/>
      <c r="AB86">
        <v>202201</v>
      </c>
      <c r="AC86">
        <v>202252</v>
      </c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 t="s">
        <v>29</v>
      </c>
      <c r="BD86" t="s">
        <v>30</v>
      </c>
      <c r="BE86"/>
      <c r="BF86"/>
    </row>
    <row r="87" spans="1:58" x14ac:dyDescent="0.2">
      <c r="A87">
        <v>33435</v>
      </c>
      <c r="B87" t="s">
        <v>153</v>
      </c>
      <c r="C87">
        <v>718</v>
      </c>
      <c r="D87" t="s">
        <v>31</v>
      </c>
      <c r="E87" t="s">
        <v>32</v>
      </c>
      <c r="F87">
        <v>0.74299999999999999</v>
      </c>
      <c r="G87">
        <v>53.49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72</v>
      </c>
      <c r="Q87">
        <v>0.70299999999999996</v>
      </c>
      <c r="R87">
        <v>50.61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/>
      <c r="AB87">
        <v>202201</v>
      </c>
      <c r="AC87">
        <v>202252</v>
      </c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 t="s">
        <v>29</v>
      </c>
      <c r="BD87" t="s">
        <v>30</v>
      </c>
      <c r="BE87"/>
      <c r="BF87"/>
    </row>
    <row r="88" spans="1:58" x14ac:dyDescent="0.2">
      <c r="A88">
        <v>33435</v>
      </c>
      <c r="B88" t="s">
        <v>153</v>
      </c>
      <c r="C88">
        <v>718</v>
      </c>
      <c r="D88" t="s">
        <v>34</v>
      </c>
      <c r="E88" t="s">
        <v>35</v>
      </c>
      <c r="F88">
        <v>2.1150000000000002</v>
      </c>
      <c r="G88">
        <v>38.07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18</v>
      </c>
      <c r="Q88">
        <v>2</v>
      </c>
      <c r="R88">
        <v>36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 t="s">
        <v>36</v>
      </c>
      <c r="AB88">
        <v>202201</v>
      </c>
      <c r="AC88">
        <v>202252</v>
      </c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 t="s">
        <v>29</v>
      </c>
      <c r="BD88" t="s">
        <v>30</v>
      </c>
      <c r="BE88"/>
      <c r="BF88"/>
    </row>
    <row r="89" spans="1:58" x14ac:dyDescent="0.2">
      <c r="A89">
        <v>33613</v>
      </c>
      <c r="B89" t="s">
        <v>157</v>
      </c>
      <c r="C89">
        <v>718</v>
      </c>
      <c r="D89" t="s">
        <v>24</v>
      </c>
      <c r="E89" t="s">
        <v>25</v>
      </c>
      <c r="F89">
        <v>0.64300000000000002</v>
      </c>
      <c r="G89">
        <v>32.15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50</v>
      </c>
      <c r="Q89">
        <v>0.60899999999999999</v>
      </c>
      <c r="R89">
        <v>30.45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/>
      <c r="AB89">
        <v>202201</v>
      </c>
      <c r="AC89">
        <v>202252</v>
      </c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 t="s">
        <v>29</v>
      </c>
      <c r="BD89" t="s">
        <v>30</v>
      </c>
      <c r="BE89"/>
      <c r="BF89"/>
    </row>
    <row r="90" spans="1:58" x14ac:dyDescent="0.2">
      <c r="A90">
        <v>40390</v>
      </c>
      <c r="B90" t="s">
        <v>159</v>
      </c>
      <c r="C90">
        <v>718</v>
      </c>
      <c r="D90" t="s">
        <v>24</v>
      </c>
      <c r="E90" t="s">
        <v>25</v>
      </c>
      <c r="F90">
        <v>0.9</v>
      </c>
      <c r="G90">
        <v>45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50</v>
      </c>
      <c r="Q90">
        <v>0.85199999999999998</v>
      </c>
      <c r="R90">
        <v>42.6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/>
      <c r="AB90">
        <v>202201</v>
      </c>
      <c r="AC90">
        <v>202252</v>
      </c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 t="s">
        <v>29</v>
      </c>
      <c r="BD90" t="s">
        <v>30</v>
      </c>
      <c r="BE90"/>
      <c r="BF90"/>
    </row>
    <row r="91" spans="1:58" x14ac:dyDescent="0.2">
      <c r="A91">
        <v>40390</v>
      </c>
      <c r="B91" t="s">
        <v>159</v>
      </c>
      <c r="C91">
        <v>718</v>
      </c>
      <c r="D91" t="s">
        <v>31</v>
      </c>
      <c r="E91" t="s">
        <v>32</v>
      </c>
      <c r="F91">
        <v>0.75800000000000001</v>
      </c>
      <c r="G91">
        <v>54.57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72</v>
      </c>
      <c r="Q91">
        <v>0.71699999999999997</v>
      </c>
      <c r="R91">
        <v>51.62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/>
      <c r="AB91">
        <v>202201</v>
      </c>
      <c r="AC91">
        <v>202252</v>
      </c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 t="s">
        <v>29</v>
      </c>
      <c r="BD91" t="s">
        <v>30</v>
      </c>
      <c r="BE91"/>
      <c r="BF91"/>
    </row>
    <row r="92" spans="1:58" x14ac:dyDescent="0.2">
      <c r="A92">
        <v>40390</v>
      </c>
      <c r="B92" t="s">
        <v>159</v>
      </c>
      <c r="C92">
        <v>718</v>
      </c>
      <c r="D92" t="s">
        <v>34</v>
      </c>
      <c r="E92" t="s">
        <v>35</v>
      </c>
      <c r="F92">
        <v>2.129</v>
      </c>
      <c r="G92">
        <v>38.32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18</v>
      </c>
      <c r="Q92">
        <v>2.0139999999999998</v>
      </c>
      <c r="R92">
        <v>36.25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 t="s">
        <v>36</v>
      </c>
      <c r="AB92">
        <v>202201</v>
      </c>
      <c r="AC92">
        <v>202252</v>
      </c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 t="s">
        <v>29</v>
      </c>
      <c r="BD92" t="s">
        <v>30</v>
      </c>
      <c r="BE92"/>
      <c r="BF92"/>
    </row>
    <row r="93" spans="1:58" x14ac:dyDescent="0.2">
      <c r="A93">
        <v>40391</v>
      </c>
      <c r="B93" t="s">
        <v>163</v>
      </c>
      <c r="C93">
        <v>718</v>
      </c>
      <c r="D93" t="s">
        <v>24</v>
      </c>
      <c r="E93" t="s">
        <v>25</v>
      </c>
      <c r="F93">
        <v>0.9</v>
      </c>
      <c r="G93">
        <v>45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50</v>
      </c>
      <c r="Q93">
        <v>0.85199999999999998</v>
      </c>
      <c r="R93">
        <v>42.6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/>
      <c r="AB93">
        <v>202201</v>
      </c>
      <c r="AC93">
        <v>202252</v>
      </c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 t="s">
        <v>29</v>
      </c>
      <c r="BD93" t="s">
        <v>30</v>
      </c>
      <c r="BE93"/>
      <c r="BF93"/>
    </row>
    <row r="94" spans="1:58" x14ac:dyDescent="0.2">
      <c r="A94">
        <v>40391</v>
      </c>
      <c r="B94" t="s">
        <v>163</v>
      </c>
      <c r="C94">
        <v>718</v>
      </c>
      <c r="D94" t="s">
        <v>31</v>
      </c>
      <c r="E94" t="s">
        <v>32</v>
      </c>
      <c r="F94">
        <v>0.75800000000000001</v>
      </c>
      <c r="G94">
        <v>54.57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72</v>
      </c>
      <c r="Q94">
        <v>0.71699999999999997</v>
      </c>
      <c r="R94">
        <v>51.62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/>
      <c r="AB94">
        <v>202201</v>
      </c>
      <c r="AC94">
        <v>202252</v>
      </c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 t="s">
        <v>29</v>
      </c>
      <c r="BD94" t="s">
        <v>30</v>
      </c>
      <c r="BE94"/>
      <c r="BF94"/>
    </row>
    <row r="95" spans="1:58" x14ac:dyDescent="0.2">
      <c r="A95">
        <v>40391</v>
      </c>
      <c r="B95" t="s">
        <v>163</v>
      </c>
      <c r="C95">
        <v>718</v>
      </c>
      <c r="D95" t="s">
        <v>34</v>
      </c>
      <c r="E95" t="s">
        <v>35</v>
      </c>
      <c r="F95">
        <v>2.129</v>
      </c>
      <c r="G95">
        <v>38.32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18</v>
      </c>
      <c r="Q95">
        <v>2.0139999999999998</v>
      </c>
      <c r="R95">
        <v>36.25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 t="s">
        <v>36</v>
      </c>
      <c r="AB95">
        <v>202201</v>
      </c>
      <c r="AC95">
        <v>202252</v>
      </c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 t="s">
        <v>29</v>
      </c>
      <c r="BD95" t="s">
        <v>30</v>
      </c>
      <c r="BE95"/>
      <c r="BF95"/>
    </row>
    <row r="96" spans="1:58" x14ac:dyDescent="0.2">
      <c r="A96">
        <v>41435</v>
      </c>
      <c r="B96" t="s">
        <v>167</v>
      </c>
      <c r="C96">
        <v>718</v>
      </c>
      <c r="D96" t="s">
        <v>24</v>
      </c>
      <c r="E96" t="s">
        <v>25</v>
      </c>
      <c r="F96">
        <v>0.9</v>
      </c>
      <c r="G96">
        <v>45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50</v>
      </c>
      <c r="Q96">
        <v>0.85199999999999998</v>
      </c>
      <c r="R96">
        <v>42.6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/>
      <c r="AB96">
        <v>202201</v>
      </c>
      <c r="AC96">
        <v>202252</v>
      </c>
      <c r="AD96"/>
      <c r="AE96"/>
      <c r="AF96"/>
      <c r="AG96"/>
      <c r="AH96"/>
      <c r="AI96"/>
      <c r="AJ96"/>
      <c r="AK96"/>
      <c r="AL96"/>
      <c r="AM96" t="s">
        <v>27</v>
      </c>
      <c r="AN96" t="s">
        <v>28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 t="s">
        <v>29</v>
      </c>
      <c r="BD96" t="s">
        <v>30</v>
      </c>
      <c r="BE96"/>
      <c r="BF96"/>
    </row>
    <row r="97" spans="1:58" x14ac:dyDescent="0.2">
      <c r="A97">
        <v>41435</v>
      </c>
      <c r="B97" t="s">
        <v>167</v>
      </c>
      <c r="C97">
        <v>718</v>
      </c>
      <c r="D97" t="s">
        <v>31</v>
      </c>
      <c r="E97" t="s">
        <v>32</v>
      </c>
      <c r="F97">
        <v>0.75800000000000001</v>
      </c>
      <c r="G97">
        <v>54.57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72</v>
      </c>
      <c r="Q97">
        <v>0.71699999999999997</v>
      </c>
      <c r="R97">
        <v>51.62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/>
      <c r="AB97">
        <v>202201</v>
      </c>
      <c r="AC97">
        <v>202252</v>
      </c>
      <c r="AD97"/>
      <c r="AE97"/>
      <c r="AF97"/>
      <c r="AG97"/>
      <c r="AH97"/>
      <c r="AI97"/>
      <c r="AJ97"/>
      <c r="AK97"/>
      <c r="AL97"/>
      <c r="AM97" t="s">
        <v>27</v>
      </c>
      <c r="AN97" t="s">
        <v>28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 t="s">
        <v>29</v>
      </c>
      <c r="BD97" t="s">
        <v>30</v>
      </c>
      <c r="BE97"/>
      <c r="BF97"/>
    </row>
    <row r="98" spans="1:58" x14ac:dyDescent="0.2">
      <c r="A98">
        <v>41435</v>
      </c>
      <c r="B98" t="s">
        <v>167</v>
      </c>
      <c r="C98">
        <v>718</v>
      </c>
      <c r="D98" t="s">
        <v>34</v>
      </c>
      <c r="E98" t="s">
        <v>35</v>
      </c>
      <c r="F98">
        <v>2.129</v>
      </c>
      <c r="G98">
        <v>38.32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18</v>
      </c>
      <c r="Q98">
        <v>2.0139999999999998</v>
      </c>
      <c r="R98">
        <v>36.25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 t="s">
        <v>36</v>
      </c>
      <c r="AB98">
        <v>202201</v>
      </c>
      <c r="AC98">
        <v>202252</v>
      </c>
      <c r="AD98"/>
      <c r="AE98"/>
      <c r="AF98"/>
      <c r="AG98"/>
      <c r="AH98"/>
      <c r="AI98"/>
      <c r="AJ98"/>
      <c r="AK98"/>
      <c r="AL98"/>
      <c r="AM98" t="s">
        <v>27</v>
      </c>
      <c r="AN98" t="s">
        <v>28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 t="s">
        <v>29</v>
      </c>
      <c r="BD98" t="s">
        <v>30</v>
      </c>
      <c r="BE98"/>
      <c r="BF98"/>
    </row>
    <row r="99" spans="1:58" x14ac:dyDescent="0.2">
      <c r="A99">
        <v>41436</v>
      </c>
      <c r="B99" t="s">
        <v>171</v>
      </c>
      <c r="C99">
        <v>718</v>
      </c>
      <c r="D99" t="s">
        <v>24</v>
      </c>
      <c r="E99" t="s">
        <v>25</v>
      </c>
      <c r="F99">
        <v>0.77200000000000002</v>
      </c>
      <c r="G99">
        <v>38.6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50</v>
      </c>
      <c r="Q99">
        <v>0.73</v>
      </c>
      <c r="R99">
        <v>36.5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/>
      <c r="AB99">
        <v>202201</v>
      </c>
      <c r="AC99">
        <v>202252</v>
      </c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</row>
    <row r="100" spans="1:58" x14ac:dyDescent="0.2">
      <c r="A100">
        <v>41437</v>
      </c>
      <c r="B100" t="s">
        <v>175</v>
      </c>
      <c r="C100">
        <v>718</v>
      </c>
      <c r="D100" t="s">
        <v>24</v>
      </c>
      <c r="E100" t="s">
        <v>25</v>
      </c>
      <c r="F100">
        <v>0.88600000000000001</v>
      </c>
      <c r="G100">
        <v>44.3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50</v>
      </c>
      <c r="Q100">
        <v>0.83799999999999997</v>
      </c>
      <c r="R100">
        <v>41.9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/>
      <c r="AB100">
        <v>202201</v>
      </c>
      <c r="AC100">
        <v>202252</v>
      </c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 t="s">
        <v>29</v>
      </c>
      <c r="BD100" t="s">
        <v>30</v>
      </c>
      <c r="BE100"/>
      <c r="BF100"/>
    </row>
    <row r="101" spans="1:58" x14ac:dyDescent="0.2">
      <c r="A101">
        <v>41437</v>
      </c>
      <c r="B101" t="s">
        <v>175</v>
      </c>
      <c r="C101">
        <v>718</v>
      </c>
      <c r="D101" t="s">
        <v>31</v>
      </c>
      <c r="E101" t="s">
        <v>32</v>
      </c>
      <c r="F101">
        <v>0.74299999999999999</v>
      </c>
      <c r="G101">
        <v>53.49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72</v>
      </c>
      <c r="Q101">
        <v>0.70299999999999996</v>
      </c>
      <c r="R101">
        <v>50.61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/>
      <c r="AB101">
        <v>202201</v>
      </c>
      <c r="AC101">
        <v>202252</v>
      </c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 t="s">
        <v>29</v>
      </c>
      <c r="BD101" t="s">
        <v>30</v>
      </c>
      <c r="BE101"/>
      <c r="BF101"/>
    </row>
    <row r="102" spans="1:58" x14ac:dyDescent="0.2">
      <c r="A102">
        <v>52809</v>
      </c>
      <c r="B102" t="s">
        <v>178</v>
      </c>
      <c r="C102">
        <v>718</v>
      </c>
      <c r="D102" t="s">
        <v>24</v>
      </c>
      <c r="E102" t="s">
        <v>25</v>
      </c>
      <c r="F102">
        <v>0.88600000000000001</v>
      </c>
      <c r="G102">
        <v>44.3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50</v>
      </c>
      <c r="Q102">
        <v>0.83799999999999997</v>
      </c>
      <c r="R102">
        <v>41.9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/>
      <c r="AB102">
        <v>202201</v>
      </c>
      <c r="AC102">
        <v>202252</v>
      </c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 t="s">
        <v>29</v>
      </c>
      <c r="BD102" t="s">
        <v>30</v>
      </c>
      <c r="BE102"/>
      <c r="BF102"/>
    </row>
    <row r="103" spans="1:58" x14ac:dyDescent="0.2">
      <c r="A103">
        <v>52809</v>
      </c>
      <c r="B103" t="s">
        <v>178</v>
      </c>
      <c r="C103">
        <v>718</v>
      </c>
      <c r="D103" t="s">
        <v>31</v>
      </c>
      <c r="E103" t="s">
        <v>32</v>
      </c>
      <c r="F103">
        <v>0.74299999999999999</v>
      </c>
      <c r="G103">
        <v>53.49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72</v>
      </c>
      <c r="Q103">
        <v>0.70299999999999996</v>
      </c>
      <c r="R103">
        <v>50.61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/>
      <c r="AB103">
        <v>202201</v>
      </c>
      <c r="AC103">
        <v>202252</v>
      </c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 t="s">
        <v>29</v>
      </c>
      <c r="BD103" t="s">
        <v>30</v>
      </c>
      <c r="BE103"/>
      <c r="BF103"/>
    </row>
    <row r="104" spans="1:58" x14ac:dyDescent="0.2">
      <c r="A104">
        <v>52809</v>
      </c>
      <c r="B104" t="s">
        <v>178</v>
      </c>
      <c r="C104">
        <v>718</v>
      </c>
      <c r="D104" t="s">
        <v>34</v>
      </c>
      <c r="E104" t="s">
        <v>35</v>
      </c>
      <c r="F104">
        <v>2.1150000000000002</v>
      </c>
      <c r="G104">
        <v>38.07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18</v>
      </c>
      <c r="Q104">
        <v>2</v>
      </c>
      <c r="R104">
        <v>36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 t="s">
        <v>36</v>
      </c>
      <c r="AB104">
        <v>202201</v>
      </c>
      <c r="AC104">
        <v>202252</v>
      </c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 t="s">
        <v>29</v>
      </c>
      <c r="BD104" t="s">
        <v>30</v>
      </c>
      <c r="BE104"/>
      <c r="BF104"/>
    </row>
    <row r="105" spans="1:58" x14ac:dyDescent="0.2">
      <c r="A105">
        <v>52809</v>
      </c>
      <c r="B105" t="s">
        <v>178</v>
      </c>
      <c r="C105">
        <v>718</v>
      </c>
      <c r="D105" t="s">
        <v>54</v>
      </c>
      <c r="E105" t="s">
        <v>55</v>
      </c>
      <c r="F105">
        <v>0.65800000000000003</v>
      </c>
      <c r="G105">
        <v>67.11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102</v>
      </c>
      <c r="Q105">
        <v>0.622</v>
      </c>
      <c r="R105">
        <v>63.44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/>
      <c r="AB105">
        <v>202201</v>
      </c>
      <c r="AC105">
        <v>202252</v>
      </c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 t="s">
        <v>29</v>
      </c>
      <c r="BD105" t="s">
        <v>30</v>
      </c>
      <c r="BE105"/>
      <c r="BF105"/>
    </row>
    <row r="106" spans="1:58" x14ac:dyDescent="0.2">
      <c r="A106">
        <v>52810</v>
      </c>
      <c r="B106" t="s">
        <v>183</v>
      </c>
      <c r="C106">
        <v>718</v>
      </c>
      <c r="D106" t="s">
        <v>24</v>
      </c>
      <c r="E106" t="s">
        <v>25</v>
      </c>
      <c r="F106">
        <v>0.88600000000000001</v>
      </c>
      <c r="G106">
        <v>44.3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50</v>
      </c>
      <c r="Q106">
        <v>0.83799999999999997</v>
      </c>
      <c r="R106">
        <v>41.9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/>
      <c r="AB106">
        <v>202201</v>
      </c>
      <c r="AC106">
        <v>202252</v>
      </c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 t="s">
        <v>29</v>
      </c>
      <c r="BD106" t="s">
        <v>30</v>
      </c>
      <c r="BE106"/>
      <c r="BF106"/>
    </row>
    <row r="107" spans="1:58" x14ac:dyDescent="0.2">
      <c r="A107">
        <v>52810</v>
      </c>
      <c r="B107" t="s">
        <v>183</v>
      </c>
      <c r="C107">
        <v>718</v>
      </c>
      <c r="D107" t="s">
        <v>31</v>
      </c>
      <c r="E107" t="s">
        <v>32</v>
      </c>
      <c r="F107">
        <v>0.74299999999999999</v>
      </c>
      <c r="G107">
        <v>53.49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72</v>
      </c>
      <c r="Q107">
        <v>0.70299999999999996</v>
      </c>
      <c r="R107">
        <v>50.61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/>
      <c r="AB107">
        <v>202201</v>
      </c>
      <c r="AC107">
        <v>202252</v>
      </c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 t="s">
        <v>29</v>
      </c>
      <c r="BD107" t="s">
        <v>30</v>
      </c>
      <c r="BE107"/>
      <c r="BF107"/>
    </row>
    <row r="108" spans="1:58" x14ac:dyDescent="0.2">
      <c r="A108">
        <v>52810</v>
      </c>
      <c r="B108" t="s">
        <v>183</v>
      </c>
      <c r="C108">
        <v>718</v>
      </c>
      <c r="D108" t="s">
        <v>34</v>
      </c>
      <c r="E108" t="s">
        <v>35</v>
      </c>
      <c r="F108">
        <v>2.1150000000000002</v>
      </c>
      <c r="G108">
        <v>38.07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18</v>
      </c>
      <c r="Q108">
        <v>2</v>
      </c>
      <c r="R108">
        <v>36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 t="s">
        <v>36</v>
      </c>
      <c r="AB108">
        <v>202201</v>
      </c>
      <c r="AC108">
        <v>202252</v>
      </c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 t="s">
        <v>29</v>
      </c>
      <c r="BD108" t="s">
        <v>30</v>
      </c>
      <c r="BE108"/>
      <c r="BF108"/>
    </row>
    <row r="109" spans="1:58" x14ac:dyDescent="0.2">
      <c r="A109">
        <v>52810</v>
      </c>
      <c r="B109" t="s">
        <v>183</v>
      </c>
      <c r="C109">
        <v>718</v>
      </c>
      <c r="D109" t="s">
        <v>54</v>
      </c>
      <c r="E109" t="s">
        <v>55</v>
      </c>
      <c r="F109">
        <v>0.65800000000000003</v>
      </c>
      <c r="G109">
        <v>67.11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102</v>
      </c>
      <c r="Q109">
        <v>0.622</v>
      </c>
      <c r="R109">
        <v>63.44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/>
      <c r="AB109">
        <v>202201</v>
      </c>
      <c r="AC109">
        <v>202252</v>
      </c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 t="s">
        <v>29</v>
      </c>
      <c r="BD109" t="s">
        <v>30</v>
      </c>
      <c r="BE109"/>
      <c r="BF109"/>
    </row>
    <row r="110" spans="1:58" x14ac:dyDescent="0.2">
      <c r="A110">
        <v>53111</v>
      </c>
      <c r="B110" t="s">
        <v>188</v>
      </c>
      <c r="C110">
        <v>718</v>
      </c>
      <c r="D110" t="s">
        <v>24</v>
      </c>
      <c r="E110" t="s">
        <v>25</v>
      </c>
      <c r="F110">
        <v>0.88600000000000001</v>
      </c>
      <c r="G110">
        <v>44.3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50</v>
      </c>
      <c r="Q110">
        <v>0.83799999999999997</v>
      </c>
      <c r="R110">
        <v>41.9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/>
      <c r="AB110">
        <v>202201</v>
      </c>
      <c r="AC110">
        <v>202252</v>
      </c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 t="s">
        <v>29</v>
      </c>
      <c r="BD110" t="s">
        <v>30</v>
      </c>
      <c r="BE110"/>
      <c r="BF110"/>
    </row>
    <row r="111" spans="1:58" x14ac:dyDescent="0.2">
      <c r="A111">
        <v>53111</v>
      </c>
      <c r="B111" t="s">
        <v>188</v>
      </c>
      <c r="C111">
        <v>718</v>
      </c>
      <c r="D111" t="s">
        <v>31</v>
      </c>
      <c r="E111" t="s">
        <v>32</v>
      </c>
      <c r="F111">
        <v>0.65800000000000003</v>
      </c>
      <c r="G111">
        <v>47.37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72</v>
      </c>
      <c r="Q111">
        <v>0.622</v>
      </c>
      <c r="R111">
        <v>44.78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/>
      <c r="AB111">
        <v>202201</v>
      </c>
      <c r="AC111">
        <v>202252</v>
      </c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 t="s">
        <v>29</v>
      </c>
      <c r="BD111" t="s">
        <v>30</v>
      </c>
      <c r="BE111"/>
      <c r="BF111"/>
    </row>
    <row r="112" spans="1:58" x14ac:dyDescent="0.2">
      <c r="A112">
        <v>53111</v>
      </c>
      <c r="B112" t="s">
        <v>188</v>
      </c>
      <c r="C112">
        <v>718</v>
      </c>
      <c r="D112" t="s">
        <v>34</v>
      </c>
      <c r="E112" t="s">
        <v>35</v>
      </c>
      <c r="F112">
        <v>2.1150000000000002</v>
      </c>
      <c r="G112">
        <v>38.07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18</v>
      </c>
      <c r="Q112">
        <v>2</v>
      </c>
      <c r="R112">
        <v>36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 t="s">
        <v>36</v>
      </c>
      <c r="AB112">
        <v>202201</v>
      </c>
      <c r="AC112">
        <v>202252</v>
      </c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 t="s">
        <v>29</v>
      </c>
      <c r="BD112" t="s">
        <v>30</v>
      </c>
      <c r="BE112"/>
      <c r="BF112"/>
    </row>
    <row r="113" spans="1:58" x14ac:dyDescent="0.2">
      <c r="A113">
        <v>53111</v>
      </c>
      <c r="B113" t="s">
        <v>188</v>
      </c>
      <c r="C113">
        <v>718</v>
      </c>
      <c r="D113" t="s">
        <v>54</v>
      </c>
      <c r="E113" t="s">
        <v>55</v>
      </c>
      <c r="F113">
        <v>0.58599999999999997</v>
      </c>
      <c r="G113">
        <v>59.77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102</v>
      </c>
      <c r="Q113">
        <v>0.55500000000000005</v>
      </c>
      <c r="R113">
        <v>56.61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/>
      <c r="AB113">
        <v>202201</v>
      </c>
      <c r="AC113">
        <v>202252</v>
      </c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 t="s">
        <v>29</v>
      </c>
      <c r="BD113" t="s">
        <v>30</v>
      </c>
      <c r="BE113"/>
      <c r="BF113"/>
    </row>
    <row r="114" spans="1:58" x14ac:dyDescent="0.2">
      <c r="A114">
        <v>53123</v>
      </c>
      <c r="B114" t="s">
        <v>193</v>
      </c>
      <c r="C114">
        <v>718</v>
      </c>
      <c r="D114" t="s">
        <v>24</v>
      </c>
      <c r="E114" t="s">
        <v>25</v>
      </c>
      <c r="F114">
        <v>0.9</v>
      </c>
      <c r="G114">
        <v>45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50</v>
      </c>
      <c r="Q114">
        <v>0.85199999999999998</v>
      </c>
      <c r="R114">
        <v>42.6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/>
      <c r="AB114">
        <v>202201</v>
      </c>
      <c r="AC114">
        <v>202252</v>
      </c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 t="s">
        <v>29</v>
      </c>
      <c r="BD114" t="s">
        <v>30</v>
      </c>
      <c r="BE114"/>
      <c r="BF114"/>
    </row>
    <row r="115" spans="1:58" x14ac:dyDescent="0.2">
      <c r="A115">
        <v>53123</v>
      </c>
      <c r="B115" t="s">
        <v>193</v>
      </c>
      <c r="C115">
        <v>718</v>
      </c>
      <c r="D115" t="s">
        <v>31</v>
      </c>
      <c r="E115" t="s">
        <v>32</v>
      </c>
      <c r="F115">
        <v>0.75800000000000001</v>
      </c>
      <c r="G115">
        <v>54.57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72</v>
      </c>
      <c r="Q115">
        <v>0.71699999999999997</v>
      </c>
      <c r="R115">
        <v>51.62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/>
      <c r="AB115">
        <v>202201</v>
      </c>
      <c r="AC115">
        <v>202252</v>
      </c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 t="s">
        <v>29</v>
      </c>
      <c r="BD115" t="s">
        <v>30</v>
      </c>
      <c r="BE115"/>
      <c r="BF115"/>
    </row>
    <row r="116" spans="1:58" x14ac:dyDescent="0.2">
      <c r="A116">
        <v>53123</v>
      </c>
      <c r="B116" t="s">
        <v>193</v>
      </c>
      <c r="C116">
        <v>718</v>
      </c>
      <c r="D116" t="s">
        <v>34</v>
      </c>
      <c r="E116" t="s">
        <v>35</v>
      </c>
      <c r="F116">
        <v>2.129</v>
      </c>
      <c r="G116">
        <v>38.32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18</v>
      </c>
      <c r="Q116">
        <v>2.0139999999999998</v>
      </c>
      <c r="R116">
        <v>36.25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 t="s">
        <v>36</v>
      </c>
      <c r="AB116">
        <v>202201</v>
      </c>
      <c r="AC116">
        <v>202252</v>
      </c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 t="s">
        <v>29</v>
      </c>
      <c r="BD116" t="s">
        <v>30</v>
      </c>
      <c r="BE116"/>
      <c r="BF116"/>
    </row>
    <row r="117" spans="1:58" x14ac:dyDescent="0.2">
      <c r="A117">
        <v>53125</v>
      </c>
      <c r="B117" t="s">
        <v>197</v>
      </c>
      <c r="C117">
        <v>718</v>
      </c>
      <c r="D117" t="s">
        <v>24</v>
      </c>
      <c r="E117" t="s">
        <v>25</v>
      </c>
      <c r="F117">
        <v>0.9</v>
      </c>
      <c r="G117">
        <v>45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50</v>
      </c>
      <c r="Q117">
        <v>0.85199999999999998</v>
      </c>
      <c r="R117">
        <v>42.6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/>
      <c r="AB117">
        <v>202201</v>
      </c>
      <c r="AC117">
        <v>202252</v>
      </c>
      <c r="AD117"/>
      <c r="AE117"/>
      <c r="AF117"/>
      <c r="AG117"/>
      <c r="AH117"/>
      <c r="AI117"/>
      <c r="AJ117"/>
      <c r="AK117"/>
      <c r="AL117"/>
      <c r="AM117" t="s">
        <v>27</v>
      </c>
      <c r="AN117" t="s">
        <v>28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 t="s">
        <v>29</v>
      </c>
      <c r="BD117" t="s">
        <v>30</v>
      </c>
      <c r="BE117"/>
      <c r="BF117"/>
    </row>
    <row r="118" spans="1:58" x14ac:dyDescent="0.2">
      <c r="A118">
        <v>53125</v>
      </c>
      <c r="B118" t="s">
        <v>197</v>
      </c>
      <c r="C118">
        <v>718</v>
      </c>
      <c r="D118" t="s">
        <v>31</v>
      </c>
      <c r="E118" t="s">
        <v>32</v>
      </c>
      <c r="F118">
        <v>0.75800000000000001</v>
      </c>
      <c r="G118">
        <v>54.57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72</v>
      </c>
      <c r="Q118">
        <v>0.71699999999999997</v>
      </c>
      <c r="R118">
        <v>51.62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/>
      <c r="AB118">
        <v>202201</v>
      </c>
      <c r="AC118">
        <v>202252</v>
      </c>
      <c r="AD118"/>
      <c r="AE118"/>
      <c r="AF118"/>
      <c r="AG118"/>
      <c r="AH118"/>
      <c r="AI118"/>
      <c r="AJ118"/>
      <c r="AK118"/>
      <c r="AL118"/>
      <c r="AM118" t="s">
        <v>27</v>
      </c>
      <c r="AN118" t="s">
        <v>28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 t="s">
        <v>29</v>
      </c>
      <c r="BD118" t="s">
        <v>30</v>
      </c>
      <c r="BE118"/>
      <c r="BF118"/>
    </row>
    <row r="119" spans="1:58" x14ac:dyDescent="0.2">
      <c r="A119">
        <v>53125</v>
      </c>
      <c r="B119" t="s">
        <v>197</v>
      </c>
      <c r="C119">
        <v>718</v>
      </c>
      <c r="D119" t="s">
        <v>34</v>
      </c>
      <c r="E119" t="s">
        <v>35</v>
      </c>
      <c r="F119">
        <v>2.129</v>
      </c>
      <c r="G119">
        <v>38.32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18</v>
      </c>
      <c r="Q119">
        <v>2.0139999999999998</v>
      </c>
      <c r="R119">
        <v>36.25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 t="s">
        <v>36</v>
      </c>
      <c r="AB119">
        <v>202201</v>
      </c>
      <c r="AC119">
        <v>202252</v>
      </c>
      <c r="AD119"/>
      <c r="AE119"/>
      <c r="AF119"/>
      <c r="AG119"/>
      <c r="AH119"/>
      <c r="AI119"/>
      <c r="AJ119"/>
      <c r="AK119"/>
      <c r="AL119"/>
      <c r="AM119" t="s">
        <v>27</v>
      </c>
      <c r="AN119" t="s">
        <v>28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 t="s">
        <v>29</v>
      </c>
      <c r="BD119" t="s">
        <v>30</v>
      </c>
      <c r="BE119"/>
      <c r="BF119"/>
    </row>
    <row r="120" spans="1:58" x14ac:dyDescent="0.2">
      <c r="A120">
        <v>53133</v>
      </c>
      <c r="B120" t="s">
        <v>201</v>
      </c>
      <c r="C120">
        <v>718</v>
      </c>
      <c r="D120" t="s">
        <v>24</v>
      </c>
      <c r="E120" t="s">
        <v>25</v>
      </c>
      <c r="F120">
        <v>0.88600000000000001</v>
      </c>
      <c r="G120">
        <v>44.3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50</v>
      </c>
      <c r="Q120">
        <v>0.83799999999999997</v>
      </c>
      <c r="R120">
        <v>41.9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/>
      <c r="AB120">
        <v>202201</v>
      </c>
      <c r="AC120">
        <v>202252</v>
      </c>
      <c r="AD120"/>
      <c r="AE120"/>
      <c r="AF120"/>
      <c r="AG120"/>
      <c r="AH120"/>
      <c r="AI120"/>
      <c r="AJ120"/>
      <c r="AK120"/>
      <c r="AL120"/>
      <c r="AM120" t="s">
        <v>27</v>
      </c>
      <c r="AN120" t="s">
        <v>28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 t="s">
        <v>29</v>
      </c>
      <c r="BD120" t="s">
        <v>30</v>
      </c>
      <c r="BE120"/>
      <c r="BF120"/>
    </row>
    <row r="121" spans="1:58" x14ac:dyDescent="0.2">
      <c r="A121">
        <v>53133</v>
      </c>
      <c r="B121" t="s">
        <v>201</v>
      </c>
      <c r="C121">
        <v>718</v>
      </c>
      <c r="D121" t="s">
        <v>31</v>
      </c>
      <c r="E121" t="s">
        <v>32</v>
      </c>
      <c r="F121">
        <v>0.74299999999999999</v>
      </c>
      <c r="G121">
        <v>53.49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72</v>
      </c>
      <c r="Q121">
        <v>0.70299999999999996</v>
      </c>
      <c r="R121">
        <v>50.61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/>
      <c r="AB121">
        <v>202201</v>
      </c>
      <c r="AC121">
        <v>202252</v>
      </c>
      <c r="AD121"/>
      <c r="AE121"/>
      <c r="AF121"/>
      <c r="AG121"/>
      <c r="AH121"/>
      <c r="AI121"/>
      <c r="AJ121"/>
      <c r="AK121"/>
      <c r="AL121"/>
      <c r="AM121" t="s">
        <v>27</v>
      </c>
      <c r="AN121" t="s">
        <v>28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 t="s">
        <v>29</v>
      </c>
      <c r="BD121" t="s">
        <v>30</v>
      </c>
      <c r="BE121"/>
      <c r="BF121"/>
    </row>
    <row r="122" spans="1:58" x14ac:dyDescent="0.2">
      <c r="A122">
        <v>53133</v>
      </c>
      <c r="B122" t="s">
        <v>201</v>
      </c>
      <c r="C122">
        <v>718</v>
      </c>
      <c r="D122" t="s">
        <v>34</v>
      </c>
      <c r="E122" t="s">
        <v>35</v>
      </c>
      <c r="F122">
        <v>2.1150000000000002</v>
      </c>
      <c r="G122">
        <v>38.07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18</v>
      </c>
      <c r="Q122">
        <v>2</v>
      </c>
      <c r="R122">
        <v>36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 t="s">
        <v>36</v>
      </c>
      <c r="AB122">
        <v>202201</v>
      </c>
      <c r="AC122">
        <v>202252</v>
      </c>
      <c r="AD122"/>
      <c r="AE122"/>
      <c r="AF122"/>
      <c r="AG122"/>
      <c r="AH122"/>
      <c r="AI122"/>
      <c r="AJ122"/>
      <c r="AK122"/>
      <c r="AL122"/>
      <c r="AM122" t="s">
        <v>27</v>
      </c>
      <c r="AN122" t="s">
        <v>28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 t="s">
        <v>29</v>
      </c>
      <c r="BD122" t="s">
        <v>30</v>
      </c>
      <c r="BE122"/>
      <c r="BF122"/>
    </row>
    <row r="123" spans="1:58" x14ac:dyDescent="0.2">
      <c r="A123">
        <v>53133</v>
      </c>
      <c r="B123" t="s">
        <v>201</v>
      </c>
      <c r="C123">
        <v>718</v>
      </c>
      <c r="D123" t="s">
        <v>54</v>
      </c>
      <c r="E123" t="s">
        <v>55</v>
      </c>
      <c r="F123">
        <v>0.65800000000000003</v>
      </c>
      <c r="G123">
        <v>67.11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102</v>
      </c>
      <c r="Q123">
        <v>0.622</v>
      </c>
      <c r="R123">
        <v>63.44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/>
      <c r="AB123">
        <v>202201</v>
      </c>
      <c r="AC123">
        <v>202252</v>
      </c>
      <c r="AD123"/>
      <c r="AE123"/>
      <c r="AF123"/>
      <c r="AG123"/>
      <c r="AH123"/>
      <c r="AI123"/>
      <c r="AJ123"/>
      <c r="AK123"/>
      <c r="AL123"/>
      <c r="AM123" t="s">
        <v>27</v>
      </c>
      <c r="AN123" t="s">
        <v>28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 t="s">
        <v>29</v>
      </c>
      <c r="BD123" t="s">
        <v>30</v>
      </c>
      <c r="BE123"/>
      <c r="BF123"/>
    </row>
    <row r="124" spans="1:58" x14ac:dyDescent="0.2">
      <c r="A124">
        <v>53166</v>
      </c>
      <c r="B124" t="s">
        <v>206</v>
      </c>
      <c r="C124">
        <v>718</v>
      </c>
      <c r="D124" t="s">
        <v>24</v>
      </c>
      <c r="E124" t="s">
        <v>25</v>
      </c>
      <c r="F124">
        <v>1.1579999999999999</v>
      </c>
      <c r="G124">
        <v>57.9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50</v>
      </c>
      <c r="Q124">
        <v>1.095</v>
      </c>
      <c r="R124">
        <v>54.75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/>
      <c r="AB124">
        <v>202201</v>
      </c>
      <c r="AC124">
        <v>202252</v>
      </c>
      <c r="AD124"/>
      <c r="AE124"/>
      <c r="AF124"/>
      <c r="AG124"/>
      <c r="AH124"/>
      <c r="AI124"/>
      <c r="AJ124"/>
      <c r="AK124"/>
      <c r="AL124"/>
      <c r="AM124"/>
      <c r="AN124"/>
      <c r="AO124" t="s">
        <v>40</v>
      </c>
      <c r="AP124" t="s">
        <v>41</v>
      </c>
      <c r="AQ124"/>
      <c r="AR124"/>
      <c r="AS124"/>
      <c r="AT124"/>
      <c r="AU124"/>
      <c r="AV124"/>
      <c r="AW124"/>
      <c r="AX124"/>
      <c r="AY124"/>
      <c r="AZ124"/>
      <c r="BA124"/>
      <c r="BB124"/>
      <c r="BC124" t="s">
        <v>29</v>
      </c>
      <c r="BD124" t="s">
        <v>30</v>
      </c>
      <c r="BE124"/>
      <c r="BF124"/>
    </row>
    <row r="125" spans="1:58" x14ac:dyDescent="0.2">
      <c r="A125">
        <v>53166</v>
      </c>
      <c r="B125" t="s">
        <v>206</v>
      </c>
      <c r="C125">
        <v>718</v>
      </c>
      <c r="D125" t="s">
        <v>31</v>
      </c>
      <c r="E125" t="s">
        <v>32</v>
      </c>
      <c r="F125">
        <v>1.0149999999999999</v>
      </c>
      <c r="G125">
        <v>73.08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72</v>
      </c>
      <c r="Q125">
        <v>0.96</v>
      </c>
      <c r="R125">
        <v>69.12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/>
      <c r="AB125">
        <v>202201</v>
      </c>
      <c r="AC125">
        <v>202252</v>
      </c>
      <c r="AD125"/>
      <c r="AE125"/>
      <c r="AF125"/>
      <c r="AG125"/>
      <c r="AH125"/>
      <c r="AI125"/>
      <c r="AJ125"/>
      <c r="AK125"/>
      <c r="AL125"/>
      <c r="AM125"/>
      <c r="AN125"/>
      <c r="AO125" t="s">
        <v>40</v>
      </c>
      <c r="AP125" t="s">
        <v>41</v>
      </c>
      <c r="AQ125"/>
      <c r="AR125"/>
      <c r="AS125"/>
      <c r="AT125"/>
      <c r="AU125"/>
      <c r="AV125"/>
      <c r="AW125"/>
      <c r="AX125"/>
      <c r="AY125"/>
      <c r="AZ125"/>
      <c r="BA125"/>
      <c r="BB125"/>
      <c r="BC125" t="s">
        <v>29</v>
      </c>
      <c r="BD125" t="s">
        <v>30</v>
      </c>
      <c r="BE125"/>
      <c r="BF125"/>
    </row>
    <row r="126" spans="1:58" x14ac:dyDescent="0.2">
      <c r="A126">
        <v>53166</v>
      </c>
      <c r="B126" t="s">
        <v>206</v>
      </c>
      <c r="C126">
        <v>718</v>
      </c>
      <c r="D126" t="s">
        <v>54</v>
      </c>
      <c r="E126" t="s">
        <v>55</v>
      </c>
      <c r="F126">
        <v>0.85799999999999998</v>
      </c>
      <c r="G126">
        <v>87.51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102</v>
      </c>
      <c r="Q126">
        <v>0.81100000000000005</v>
      </c>
      <c r="R126">
        <v>82.72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/>
      <c r="AB126">
        <v>202201</v>
      </c>
      <c r="AC126">
        <v>202252</v>
      </c>
      <c r="AD126"/>
      <c r="AE126"/>
      <c r="AF126"/>
      <c r="AG126"/>
      <c r="AH126"/>
      <c r="AI126"/>
      <c r="AJ126"/>
      <c r="AK126"/>
      <c r="AL126"/>
      <c r="AM126"/>
      <c r="AN126"/>
      <c r="AO126" t="s">
        <v>40</v>
      </c>
      <c r="AP126" t="s">
        <v>41</v>
      </c>
      <c r="AQ126"/>
      <c r="AR126"/>
      <c r="AS126"/>
      <c r="AT126"/>
      <c r="AU126"/>
      <c r="AV126"/>
      <c r="AW126"/>
      <c r="AX126"/>
      <c r="AY126"/>
      <c r="AZ126"/>
      <c r="BA126"/>
      <c r="BB126"/>
      <c r="BC126" t="s">
        <v>29</v>
      </c>
      <c r="BD126" t="s">
        <v>30</v>
      </c>
      <c r="BE126"/>
      <c r="BF126"/>
    </row>
    <row r="127" spans="1:58" x14ac:dyDescent="0.2">
      <c r="A127">
        <v>53202</v>
      </c>
      <c r="B127" t="s">
        <v>210</v>
      </c>
      <c r="C127">
        <v>718</v>
      </c>
      <c r="D127" t="s">
        <v>24</v>
      </c>
      <c r="E127" t="s">
        <v>25</v>
      </c>
      <c r="F127">
        <v>0.9</v>
      </c>
      <c r="G127">
        <v>45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50</v>
      </c>
      <c r="Q127">
        <v>0.85199999999999998</v>
      </c>
      <c r="R127">
        <v>42.6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/>
      <c r="AB127">
        <v>202201</v>
      </c>
      <c r="AC127">
        <v>202252</v>
      </c>
      <c r="AD127"/>
      <c r="AE127"/>
      <c r="AF127"/>
      <c r="AG127"/>
      <c r="AH127"/>
      <c r="AI127"/>
      <c r="AJ127"/>
      <c r="AK127"/>
      <c r="AL127"/>
      <c r="AM127" t="s">
        <v>27</v>
      </c>
      <c r="AN127" t="s">
        <v>28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 t="s">
        <v>29</v>
      </c>
      <c r="BD127" t="s">
        <v>30</v>
      </c>
      <c r="BE127"/>
      <c r="BF127"/>
    </row>
    <row r="128" spans="1:58" x14ac:dyDescent="0.2">
      <c r="A128">
        <v>53202</v>
      </c>
      <c r="B128" t="s">
        <v>210</v>
      </c>
      <c r="C128">
        <v>718</v>
      </c>
      <c r="D128" t="s">
        <v>31</v>
      </c>
      <c r="E128" t="s">
        <v>32</v>
      </c>
      <c r="F128">
        <v>0.67200000000000004</v>
      </c>
      <c r="G128">
        <v>48.38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72</v>
      </c>
      <c r="Q128">
        <v>0.63600000000000001</v>
      </c>
      <c r="R128">
        <v>45.79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/>
      <c r="AB128">
        <v>202201</v>
      </c>
      <c r="AC128">
        <v>202252</v>
      </c>
      <c r="AD128"/>
      <c r="AE128"/>
      <c r="AF128"/>
      <c r="AG128"/>
      <c r="AH128"/>
      <c r="AI128"/>
      <c r="AJ128"/>
      <c r="AK128"/>
      <c r="AL128"/>
      <c r="AM128" t="s">
        <v>27</v>
      </c>
      <c r="AN128" t="s">
        <v>28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 t="s">
        <v>29</v>
      </c>
      <c r="BD128" t="s">
        <v>30</v>
      </c>
      <c r="BE128"/>
      <c r="BF128"/>
    </row>
    <row r="129" spans="1:58" x14ac:dyDescent="0.2">
      <c r="A129">
        <v>53202</v>
      </c>
      <c r="B129" t="s">
        <v>210</v>
      </c>
      <c r="C129">
        <v>718</v>
      </c>
      <c r="D129" t="s">
        <v>34</v>
      </c>
      <c r="E129" t="s">
        <v>35</v>
      </c>
      <c r="F129">
        <v>2.129</v>
      </c>
      <c r="G129">
        <v>38.32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18</v>
      </c>
      <c r="Q129">
        <v>2.0139999999999998</v>
      </c>
      <c r="R129">
        <v>36.25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 t="s">
        <v>36</v>
      </c>
      <c r="AB129">
        <v>202201</v>
      </c>
      <c r="AC129">
        <v>202252</v>
      </c>
      <c r="AD129"/>
      <c r="AE129"/>
      <c r="AF129"/>
      <c r="AG129"/>
      <c r="AH129"/>
      <c r="AI129"/>
      <c r="AJ129"/>
      <c r="AK129"/>
      <c r="AL129"/>
      <c r="AM129" t="s">
        <v>27</v>
      </c>
      <c r="AN129" t="s">
        <v>28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 t="s">
        <v>29</v>
      </c>
      <c r="BD129" t="s">
        <v>30</v>
      </c>
      <c r="BE129"/>
      <c r="BF129"/>
    </row>
    <row r="130" spans="1:58" x14ac:dyDescent="0.2">
      <c r="A130">
        <v>53202</v>
      </c>
      <c r="B130" t="s">
        <v>210</v>
      </c>
      <c r="C130">
        <v>718</v>
      </c>
      <c r="D130" t="s">
        <v>54</v>
      </c>
      <c r="E130" t="s">
        <v>55</v>
      </c>
      <c r="F130">
        <v>0.58599999999999997</v>
      </c>
      <c r="G130">
        <v>59.77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102</v>
      </c>
      <c r="Q130">
        <v>0.55500000000000005</v>
      </c>
      <c r="R130">
        <v>56.61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/>
      <c r="AB130">
        <v>202201</v>
      </c>
      <c r="AC130">
        <v>202252</v>
      </c>
      <c r="AD130"/>
      <c r="AE130"/>
      <c r="AF130"/>
      <c r="AG130"/>
      <c r="AH130"/>
      <c r="AI130"/>
      <c r="AJ130"/>
      <c r="AK130"/>
      <c r="AL130"/>
      <c r="AM130" t="s">
        <v>27</v>
      </c>
      <c r="AN130" t="s">
        <v>28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 t="s">
        <v>29</v>
      </c>
      <c r="BD130" t="s">
        <v>30</v>
      </c>
      <c r="BE130"/>
      <c r="BF130"/>
    </row>
    <row r="131" spans="1:58" x14ac:dyDescent="0.2">
      <c r="A131">
        <v>53205</v>
      </c>
      <c r="B131" t="s">
        <v>215</v>
      </c>
      <c r="C131">
        <v>718</v>
      </c>
      <c r="D131" t="s">
        <v>24</v>
      </c>
      <c r="E131" t="s">
        <v>25</v>
      </c>
      <c r="F131">
        <v>0.9</v>
      </c>
      <c r="G131">
        <v>45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50</v>
      </c>
      <c r="Q131">
        <v>0.85199999999999998</v>
      </c>
      <c r="R131">
        <v>42.6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/>
      <c r="AB131">
        <v>202201</v>
      </c>
      <c r="AC131">
        <v>202252</v>
      </c>
      <c r="AD131"/>
      <c r="AE131"/>
      <c r="AF131"/>
      <c r="AG131"/>
      <c r="AH131"/>
      <c r="AI131"/>
      <c r="AJ131"/>
      <c r="AK131"/>
      <c r="AL131"/>
      <c r="AM131" t="s">
        <v>27</v>
      </c>
      <c r="AN131" t="s">
        <v>28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 t="s">
        <v>29</v>
      </c>
      <c r="BD131" t="s">
        <v>30</v>
      </c>
      <c r="BE131"/>
      <c r="BF131"/>
    </row>
    <row r="132" spans="1:58" x14ac:dyDescent="0.2">
      <c r="A132">
        <v>53205</v>
      </c>
      <c r="B132" t="s">
        <v>215</v>
      </c>
      <c r="C132">
        <v>718</v>
      </c>
      <c r="D132" t="s">
        <v>31</v>
      </c>
      <c r="E132" t="s">
        <v>32</v>
      </c>
      <c r="F132">
        <v>0.67200000000000004</v>
      </c>
      <c r="G132">
        <v>48.38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72</v>
      </c>
      <c r="Q132">
        <v>0.63600000000000001</v>
      </c>
      <c r="R132">
        <v>45.79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/>
      <c r="AB132">
        <v>202201</v>
      </c>
      <c r="AC132">
        <v>202252</v>
      </c>
      <c r="AD132"/>
      <c r="AE132"/>
      <c r="AF132"/>
      <c r="AG132"/>
      <c r="AH132"/>
      <c r="AI132"/>
      <c r="AJ132"/>
      <c r="AK132"/>
      <c r="AL132"/>
      <c r="AM132" t="s">
        <v>27</v>
      </c>
      <c r="AN132" t="s">
        <v>28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 t="s">
        <v>29</v>
      </c>
      <c r="BD132" t="s">
        <v>30</v>
      </c>
      <c r="BE132"/>
      <c r="BF132"/>
    </row>
    <row r="133" spans="1:58" x14ac:dyDescent="0.2">
      <c r="A133">
        <v>53205</v>
      </c>
      <c r="B133" t="s">
        <v>215</v>
      </c>
      <c r="C133">
        <v>718</v>
      </c>
      <c r="D133" t="s">
        <v>34</v>
      </c>
      <c r="E133" t="s">
        <v>35</v>
      </c>
      <c r="F133">
        <v>2.129</v>
      </c>
      <c r="G133">
        <v>38.32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18</v>
      </c>
      <c r="Q133">
        <v>2.0139999999999998</v>
      </c>
      <c r="R133">
        <v>36.25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 t="s">
        <v>36</v>
      </c>
      <c r="AB133">
        <v>202201</v>
      </c>
      <c r="AC133">
        <v>202252</v>
      </c>
      <c r="AD133"/>
      <c r="AE133"/>
      <c r="AF133"/>
      <c r="AG133"/>
      <c r="AH133"/>
      <c r="AI133"/>
      <c r="AJ133"/>
      <c r="AK133"/>
      <c r="AL133"/>
      <c r="AM133" t="s">
        <v>27</v>
      </c>
      <c r="AN133" t="s">
        <v>28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 t="s">
        <v>29</v>
      </c>
      <c r="BD133" t="s">
        <v>30</v>
      </c>
      <c r="BE133"/>
      <c r="BF133"/>
    </row>
    <row r="134" spans="1:58" x14ac:dyDescent="0.2">
      <c r="A134">
        <v>53205</v>
      </c>
      <c r="B134" t="s">
        <v>215</v>
      </c>
      <c r="C134">
        <v>718</v>
      </c>
      <c r="D134" t="s">
        <v>54</v>
      </c>
      <c r="E134" t="s">
        <v>55</v>
      </c>
      <c r="F134">
        <v>0.58599999999999997</v>
      </c>
      <c r="G134">
        <v>59.77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102</v>
      </c>
      <c r="Q134">
        <v>0.55500000000000005</v>
      </c>
      <c r="R134">
        <v>56.61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/>
      <c r="AB134">
        <v>202201</v>
      </c>
      <c r="AC134">
        <v>202252</v>
      </c>
      <c r="AD134"/>
      <c r="AE134"/>
      <c r="AF134"/>
      <c r="AG134"/>
      <c r="AH134"/>
      <c r="AI134"/>
      <c r="AJ134"/>
      <c r="AK134"/>
      <c r="AL134"/>
      <c r="AM134" t="s">
        <v>27</v>
      </c>
      <c r="AN134" t="s">
        <v>28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 t="s">
        <v>29</v>
      </c>
      <c r="BD134" t="s">
        <v>30</v>
      </c>
      <c r="BE134"/>
      <c r="BF134"/>
    </row>
    <row r="135" spans="1:58" x14ac:dyDescent="0.2">
      <c r="A135">
        <v>53208</v>
      </c>
      <c r="B135" t="s">
        <v>220</v>
      </c>
      <c r="C135">
        <v>718</v>
      </c>
      <c r="D135" t="s">
        <v>24</v>
      </c>
      <c r="E135" t="s">
        <v>25</v>
      </c>
      <c r="F135">
        <v>0.9</v>
      </c>
      <c r="G135">
        <v>45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50</v>
      </c>
      <c r="Q135">
        <v>0.85199999999999998</v>
      </c>
      <c r="R135">
        <v>42.6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/>
      <c r="AB135">
        <v>202201</v>
      </c>
      <c r="AC135">
        <v>202252</v>
      </c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 t="s">
        <v>29</v>
      </c>
      <c r="BD135" t="s">
        <v>30</v>
      </c>
      <c r="BE135"/>
      <c r="BF135"/>
    </row>
    <row r="136" spans="1:58" x14ac:dyDescent="0.2">
      <c r="A136">
        <v>53208</v>
      </c>
      <c r="B136" t="s">
        <v>220</v>
      </c>
      <c r="C136">
        <v>718</v>
      </c>
      <c r="D136" t="s">
        <v>31</v>
      </c>
      <c r="E136" t="s">
        <v>32</v>
      </c>
      <c r="F136">
        <v>0.67200000000000004</v>
      </c>
      <c r="G136">
        <v>48.38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72</v>
      </c>
      <c r="Q136">
        <v>0.63600000000000001</v>
      </c>
      <c r="R136">
        <v>45.79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/>
      <c r="AB136">
        <v>202201</v>
      </c>
      <c r="AC136">
        <v>202252</v>
      </c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 t="s">
        <v>29</v>
      </c>
      <c r="BD136" t="s">
        <v>30</v>
      </c>
      <c r="BE136"/>
      <c r="BF136"/>
    </row>
    <row r="137" spans="1:58" x14ac:dyDescent="0.2">
      <c r="A137">
        <v>53208</v>
      </c>
      <c r="B137" t="s">
        <v>220</v>
      </c>
      <c r="C137">
        <v>718</v>
      </c>
      <c r="D137" t="s">
        <v>34</v>
      </c>
      <c r="E137" t="s">
        <v>35</v>
      </c>
      <c r="F137">
        <v>2.129</v>
      </c>
      <c r="G137">
        <v>38.32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18</v>
      </c>
      <c r="Q137">
        <v>2.0139999999999998</v>
      </c>
      <c r="R137">
        <v>36.25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 t="s">
        <v>36</v>
      </c>
      <c r="AB137">
        <v>202201</v>
      </c>
      <c r="AC137">
        <v>202252</v>
      </c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 t="s">
        <v>29</v>
      </c>
      <c r="BD137" t="s">
        <v>30</v>
      </c>
      <c r="BE137"/>
      <c r="BF137"/>
    </row>
    <row r="138" spans="1:58" x14ac:dyDescent="0.2">
      <c r="A138">
        <v>53208</v>
      </c>
      <c r="B138" t="s">
        <v>220</v>
      </c>
      <c r="C138">
        <v>718</v>
      </c>
      <c r="D138" t="s">
        <v>54</v>
      </c>
      <c r="E138" t="s">
        <v>55</v>
      </c>
      <c r="F138">
        <v>0.58599999999999997</v>
      </c>
      <c r="G138">
        <v>59.77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102</v>
      </c>
      <c r="Q138">
        <v>0.55500000000000005</v>
      </c>
      <c r="R138">
        <v>56.61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/>
      <c r="AB138">
        <v>202201</v>
      </c>
      <c r="AC138">
        <v>202252</v>
      </c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 t="s">
        <v>29</v>
      </c>
      <c r="BD138" t="s">
        <v>30</v>
      </c>
      <c r="BE138"/>
      <c r="BF138"/>
    </row>
    <row r="139" spans="1:58" x14ac:dyDescent="0.2">
      <c r="A139">
        <v>53209</v>
      </c>
      <c r="B139" t="s">
        <v>225</v>
      </c>
      <c r="C139">
        <v>718</v>
      </c>
      <c r="D139" t="s">
        <v>24</v>
      </c>
      <c r="E139" t="s">
        <v>25</v>
      </c>
      <c r="F139">
        <v>0.9</v>
      </c>
      <c r="G139">
        <v>45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50</v>
      </c>
      <c r="Q139">
        <v>0.85199999999999998</v>
      </c>
      <c r="R139">
        <v>42.6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/>
      <c r="AB139">
        <v>202201</v>
      </c>
      <c r="AC139">
        <v>202252</v>
      </c>
      <c r="AD139"/>
      <c r="AE139"/>
      <c r="AF139"/>
      <c r="AG139"/>
      <c r="AH139"/>
      <c r="AI139"/>
      <c r="AJ139"/>
      <c r="AK139"/>
      <c r="AL139"/>
      <c r="AM139" t="s">
        <v>27</v>
      </c>
      <c r="AN139" t="s">
        <v>28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 t="s">
        <v>29</v>
      </c>
      <c r="BD139" t="s">
        <v>30</v>
      </c>
      <c r="BE139"/>
      <c r="BF139"/>
    </row>
    <row r="140" spans="1:58" x14ac:dyDescent="0.2">
      <c r="A140">
        <v>53209</v>
      </c>
      <c r="B140" t="s">
        <v>225</v>
      </c>
      <c r="C140">
        <v>718</v>
      </c>
      <c r="D140" t="s">
        <v>31</v>
      </c>
      <c r="E140" t="s">
        <v>32</v>
      </c>
      <c r="F140">
        <v>0.67200000000000004</v>
      </c>
      <c r="G140">
        <v>48.38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72</v>
      </c>
      <c r="Q140">
        <v>0.63600000000000001</v>
      </c>
      <c r="R140">
        <v>45.79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/>
      <c r="AB140">
        <v>202201</v>
      </c>
      <c r="AC140">
        <v>202252</v>
      </c>
      <c r="AD140"/>
      <c r="AE140"/>
      <c r="AF140"/>
      <c r="AG140"/>
      <c r="AH140"/>
      <c r="AI140"/>
      <c r="AJ140"/>
      <c r="AK140"/>
      <c r="AL140"/>
      <c r="AM140" t="s">
        <v>27</v>
      </c>
      <c r="AN140" t="s">
        <v>28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 t="s">
        <v>29</v>
      </c>
      <c r="BD140" t="s">
        <v>30</v>
      </c>
      <c r="BE140"/>
      <c r="BF140"/>
    </row>
    <row r="141" spans="1:58" x14ac:dyDescent="0.2">
      <c r="A141">
        <v>53209</v>
      </c>
      <c r="B141" t="s">
        <v>225</v>
      </c>
      <c r="C141">
        <v>718</v>
      </c>
      <c r="D141" t="s">
        <v>34</v>
      </c>
      <c r="E141" t="s">
        <v>35</v>
      </c>
      <c r="F141">
        <v>2.129</v>
      </c>
      <c r="G141">
        <v>38.32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18</v>
      </c>
      <c r="Q141">
        <v>2.0139999999999998</v>
      </c>
      <c r="R141">
        <v>36.25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 t="s">
        <v>36</v>
      </c>
      <c r="AB141">
        <v>202201</v>
      </c>
      <c r="AC141">
        <v>202252</v>
      </c>
      <c r="AD141"/>
      <c r="AE141"/>
      <c r="AF141"/>
      <c r="AG141"/>
      <c r="AH141"/>
      <c r="AI141"/>
      <c r="AJ141"/>
      <c r="AK141"/>
      <c r="AL141"/>
      <c r="AM141" t="s">
        <v>27</v>
      </c>
      <c r="AN141" t="s">
        <v>28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 t="s">
        <v>29</v>
      </c>
      <c r="BD141" t="s">
        <v>30</v>
      </c>
      <c r="BE141"/>
      <c r="BF141"/>
    </row>
    <row r="142" spans="1:58" x14ac:dyDescent="0.2">
      <c r="A142">
        <v>53209</v>
      </c>
      <c r="B142" t="s">
        <v>225</v>
      </c>
      <c r="C142">
        <v>718</v>
      </c>
      <c r="D142" t="s">
        <v>54</v>
      </c>
      <c r="E142" t="s">
        <v>55</v>
      </c>
      <c r="F142">
        <v>0.58599999999999997</v>
      </c>
      <c r="G142">
        <v>59.77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102</v>
      </c>
      <c r="Q142">
        <v>0.55500000000000005</v>
      </c>
      <c r="R142">
        <v>56.61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/>
      <c r="AB142">
        <v>202201</v>
      </c>
      <c r="AC142">
        <v>202252</v>
      </c>
      <c r="AD142"/>
      <c r="AE142"/>
      <c r="AF142"/>
      <c r="AG142"/>
      <c r="AH142"/>
      <c r="AI142"/>
      <c r="AJ142"/>
      <c r="AK142"/>
      <c r="AL142"/>
      <c r="AM142" t="s">
        <v>27</v>
      </c>
      <c r="AN142" t="s">
        <v>28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 t="s">
        <v>29</v>
      </c>
      <c r="BD142" t="s">
        <v>30</v>
      </c>
      <c r="BE142"/>
      <c r="BF142"/>
    </row>
    <row r="143" spans="1:58" x14ac:dyDescent="0.2">
      <c r="A143">
        <v>53246</v>
      </c>
      <c r="B143" t="s">
        <v>230</v>
      </c>
      <c r="C143">
        <v>718</v>
      </c>
      <c r="D143" t="s">
        <v>24</v>
      </c>
      <c r="E143" t="s">
        <v>25</v>
      </c>
      <c r="F143">
        <v>0.9</v>
      </c>
      <c r="G143">
        <v>45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50</v>
      </c>
      <c r="Q143">
        <v>0.85199999999999998</v>
      </c>
      <c r="R143">
        <v>42.6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/>
      <c r="AB143">
        <v>202201</v>
      </c>
      <c r="AC143">
        <v>202252</v>
      </c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 t="s">
        <v>29</v>
      </c>
      <c r="BD143" t="s">
        <v>30</v>
      </c>
      <c r="BE143"/>
      <c r="BF143"/>
    </row>
    <row r="144" spans="1:58" x14ac:dyDescent="0.2">
      <c r="A144">
        <v>53246</v>
      </c>
      <c r="B144" t="s">
        <v>230</v>
      </c>
      <c r="C144">
        <v>718</v>
      </c>
      <c r="D144" t="s">
        <v>31</v>
      </c>
      <c r="E144" t="s">
        <v>32</v>
      </c>
      <c r="F144">
        <v>0.75800000000000001</v>
      </c>
      <c r="G144">
        <v>54.57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72</v>
      </c>
      <c r="Q144">
        <v>0.71699999999999997</v>
      </c>
      <c r="R144">
        <v>51.62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/>
      <c r="AB144">
        <v>202201</v>
      </c>
      <c r="AC144">
        <v>202252</v>
      </c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 t="s">
        <v>29</v>
      </c>
      <c r="BD144" t="s">
        <v>30</v>
      </c>
      <c r="BE144"/>
      <c r="BF144"/>
    </row>
    <row r="145" spans="1:58" x14ac:dyDescent="0.2">
      <c r="A145">
        <v>53246</v>
      </c>
      <c r="B145" t="s">
        <v>230</v>
      </c>
      <c r="C145">
        <v>718</v>
      </c>
      <c r="D145" t="s">
        <v>34</v>
      </c>
      <c r="E145" t="s">
        <v>35</v>
      </c>
      <c r="F145">
        <v>2.129</v>
      </c>
      <c r="G145">
        <v>38.32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18</v>
      </c>
      <c r="Q145">
        <v>2.0139999999999998</v>
      </c>
      <c r="R145">
        <v>36.25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 t="s">
        <v>36</v>
      </c>
      <c r="AB145">
        <v>202201</v>
      </c>
      <c r="AC145">
        <v>202252</v>
      </c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 t="s">
        <v>29</v>
      </c>
      <c r="BD145" t="s">
        <v>30</v>
      </c>
      <c r="BE145"/>
      <c r="BF145"/>
    </row>
    <row r="146" spans="1:58" x14ac:dyDescent="0.2">
      <c r="A146">
        <v>53246</v>
      </c>
      <c r="B146" t="s">
        <v>230</v>
      </c>
      <c r="C146">
        <v>718</v>
      </c>
      <c r="D146" t="s">
        <v>54</v>
      </c>
      <c r="E146" t="s">
        <v>55</v>
      </c>
      <c r="F146">
        <v>0.67200000000000004</v>
      </c>
      <c r="G146">
        <v>68.540000000000006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102</v>
      </c>
      <c r="Q146">
        <v>0.63600000000000001</v>
      </c>
      <c r="R146">
        <v>64.87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/>
      <c r="AB146">
        <v>202201</v>
      </c>
      <c r="AC146">
        <v>202252</v>
      </c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 t="s">
        <v>29</v>
      </c>
      <c r="BD146" t="s">
        <v>30</v>
      </c>
      <c r="BE146"/>
      <c r="BF146"/>
    </row>
    <row r="147" spans="1:58" x14ac:dyDescent="0.2">
      <c r="A147">
        <v>53281</v>
      </c>
      <c r="B147" t="s">
        <v>235</v>
      </c>
      <c r="C147">
        <v>718</v>
      </c>
      <c r="D147" t="s">
        <v>31</v>
      </c>
      <c r="E147" t="s">
        <v>32</v>
      </c>
      <c r="F147">
        <v>1.258</v>
      </c>
      <c r="G147">
        <v>90.57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72</v>
      </c>
      <c r="Q147">
        <v>1.19</v>
      </c>
      <c r="R147">
        <v>85.68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/>
      <c r="AB147">
        <v>202201</v>
      </c>
      <c r="AC147">
        <v>202252</v>
      </c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 t="s">
        <v>29</v>
      </c>
      <c r="BD147" t="s">
        <v>30</v>
      </c>
      <c r="BE147"/>
      <c r="BF147"/>
    </row>
    <row r="148" spans="1:58" x14ac:dyDescent="0.2">
      <c r="A148">
        <v>53285</v>
      </c>
      <c r="B148" t="s">
        <v>237</v>
      </c>
      <c r="C148">
        <v>718</v>
      </c>
      <c r="D148" t="s">
        <v>24</v>
      </c>
      <c r="E148" t="s">
        <v>25</v>
      </c>
      <c r="F148">
        <v>0.9</v>
      </c>
      <c r="G148">
        <v>45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50</v>
      </c>
      <c r="Q148">
        <v>0.85199999999999998</v>
      </c>
      <c r="R148">
        <v>42.6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/>
      <c r="AB148">
        <v>202201</v>
      </c>
      <c r="AC148">
        <v>202252</v>
      </c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 t="s">
        <v>29</v>
      </c>
      <c r="BD148" t="s">
        <v>30</v>
      </c>
      <c r="BE148"/>
      <c r="BF148"/>
    </row>
    <row r="149" spans="1:58" x14ac:dyDescent="0.2">
      <c r="A149">
        <v>53285</v>
      </c>
      <c r="B149" t="s">
        <v>237</v>
      </c>
      <c r="C149">
        <v>718</v>
      </c>
      <c r="D149" t="s">
        <v>31</v>
      </c>
      <c r="E149" t="s">
        <v>32</v>
      </c>
      <c r="F149">
        <v>0.67200000000000004</v>
      </c>
      <c r="G149">
        <v>48.38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72</v>
      </c>
      <c r="Q149">
        <v>0.63600000000000001</v>
      </c>
      <c r="R149">
        <v>45.79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/>
      <c r="AB149">
        <v>202201</v>
      </c>
      <c r="AC149">
        <v>202252</v>
      </c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 t="s">
        <v>29</v>
      </c>
      <c r="BD149" t="s">
        <v>30</v>
      </c>
      <c r="BE149"/>
      <c r="BF149"/>
    </row>
    <row r="150" spans="1:58" x14ac:dyDescent="0.2">
      <c r="A150">
        <v>53285</v>
      </c>
      <c r="B150" t="s">
        <v>237</v>
      </c>
      <c r="C150">
        <v>718</v>
      </c>
      <c r="D150" t="s">
        <v>34</v>
      </c>
      <c r="E150" t="s">
        <v>35</v>
      </c>
      <c r="F150">
        <v>2.129</v>
      </c>
      <c r="G150">
        <v>38.32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18</v>
      </c>
      <c r="Q150">
        <v>2.0139999999999998</v>
      </c>
      <c r="R150">
        <v>36.25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 t="s">
        <v>36</v>
      </c>
      <c r="AB150">
        <v>202201</v>
      </c>
      <c r="AC150">
        <v>202252</v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 t="s">
        <v>29</v>
      </c>
      <c r="BD150" t="s">
        <v>30</v>
      </c>
      <c r="BE150"/>
      <c r="BF150"/>
    </row>
    <row r="151" spans="1:58" x14ac:dyDescent="0.2">
      <c r="A151">
        <v>53285</v>
      </c>
      <c r="B151" t="s">
        <v>237</v>
      </c>
      <c r="C151">
        <v>718</v>
      </c>
      <c r="D151" t="s">
        <v>54</v>
      </c>
      <c r="E151" t="s">
        <v>55</v>
      </c>
      <c r="F151">
        <v>0.6</v>
      </c>
      <c r="G151">
        <v>61.2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102</v>
      </c>
      <c r="Q151">
        <v>0.56799999999999995</v>
      </c>
      <c r="R151">
        <v>57.93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/>
      <c r="AB151">
        <v>202201</v>
      </c>
      <c r="AC151">
        <v>202252</v>
      </c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 t="s">
        <v>29</v>
      </c>
      <c r="BD151" t="s">
        <v>30</v>
      </c>
      <c r="BE151"/>
      <c r="BF151"/>
    </row>
    <row r="152" spans="1:58" x14ac:dyDescent="0.2">
      <c r="A152">
        <v>54288</v>
      </c>
      <c r="B152" t="s">
        <v>242</v>
      </c>
      <c r="C152">
        <v>718</v>
      </c>
      <c r="D152" t="s">
        <v>24</v>
      </c>
      <c r="E152" t="s">
        <v>25</v>
      </c>
      <c r="F152">
        <v>0.88600000000000001</v>
      </c>
      <c r="G152">
        <v>44.3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50</v>
      </c>
      <c r="Q152">
        <v>0.83799999999999997</v>
      </c>
      <c r="R152">
        <v>41.9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/>
      <c r="AB152">
        <v>202201</v>
      </c>
      <c r="AC152">
        <v>202252</v>
      </c>
      <c r="AD152"/>
      <c r="AE152"/>
      <c r="AF152"/>
      <c r="AG152"/>
      <c r="AH152"/>
      <c r="AI152"/>
      <c r="AJ152"/>
      <c r="AK152"/>
      <c r="AL152"/>
      <c r="AM152"/>
      <c r="AN152"/>
      <c r="AO152" t="s">
        <v>40</v>
      </c>
      <c r="AP152" t="s">
        <v>41</v>
      </c>
      <c r="AQ152"/>
      <c r="AR152"/>
      <c r="AS152"/>
      <c r="AT152"/>
      <c r="AU152"/>
      <c r="AV152"/>
      <c r="AW152"/>
      <c r="AX152"/>
      <c r="AY152"/>
      <c r="AZ152"/>
      <c r="BA152"/>
      <c r="BB152"/>
      <c r="BC152" t="s">
        <v>29</v>
      </c>
      <c r="BD152" t="s">
        <v>30</v>
      </c>
      <c r="BE152"/>
      <c r="BF152"/>
    </row>
    <row r="153" spans="1:58" x14ac:dyDescent="0.2">
      <c r="A153">
        <v>54288</v>
      </c>
      <c r="B153" t="s">
        <v>242</v>
      </c>
      <c r="C153">
        <v>718</v>
      </c>
      <c r="D153" t="s">
        <v>31</v>
      </c>
      <c r="E153" t="s">
        <v>32</v>
      </c>
      <c r="F153">
        <v>0.74299999999999999</v>
      </c>
      <c r="G153">
        <v>53.49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72</v>
      </c>
      <c r="Q153">
        <v>0.70299999999999996</v>
      </c>
      <c r="R153">
        <v>50.61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/>
      <c r="AB153">
        <v>202201</v>
      </c>
      <c r="AC153">
        <v>202252</v>
      </c>
      <c r="AD153"/>
      <c r="AE153"/>
      <c r="AF153"/>
      <c r="AG153"/>
      <c r="AH153"/>
      <c r="AI153"/>
      <c r="AJ153"/>
      <c r="AK153"/>
      <c r="AL153"/>
      <c r="AM153"/>
      <c r="AN153"/>
      <c r="AO153" t="s">
        <v>40</v>
      </c>
      <c r="AP153" t="s">
        <v>41</v>
      </c>
      <c r="AQ153"/>
      <c r="AR153"/>
      <c r="AS153"/>
      <c r="AT153"/>
      <c r="AU153"/>
      <c r="AV153"/>
      <c r="AW153"/>
      <c r="AX153"/>
      <c r="AY153"/>
      <c r="AZ153"/>
      <c r="BA153"/>
      <c r="BB153"/>
      <c r="BC153" t="s">
        <v>29</v>
      </c>
      <c r="BD153" t="s">
        <v>30</v>
      </c>
      <c r="BE153"/>
      <c r="BF153"/>
    </row>
    <row r="154" spans="1:58" x14ac:dyDescent="0.2">
      <c r="A154">
        <v>54288</v>
      </c>
      <c r="B154" t="s">
        <v>242</v>
      </c>
      <c r="C154">
        <v>718</v>
      </c>
      <c r="D154" t="s">
        <v>34</v>
      </c>
      <c r="E154" t="s">
        <v>35</v>
      </c>
      <c r="F154">
        <v>2.1150000000000002</v>
      </c>
      <c r="G154">
        <v>38.07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18</v>
      </c>
      <c r="Q154">
        <v>2</v>
      </c>
      <c r="R154">
        <v>36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 t="s">
        <v>36</v>
      </c>
      <c r="AB154">
        <v>202201</v>
      </c>
      <c r="AC154">
        <v>202252</v>
      </c>
      <c r="AD154"/>
      <c r="AE154"/>
      <c r="AF154"/>
      <c r="AG154"/>
      <c r="AH154"/>
      <c r="AI154"/>
      <c r="AJ154"/>
      <c r="AK154"/>
      <c r="AL154"/>
      <c r="AM154"/>
      <c r="AN154"/>
      <c r="AO154" t="s">
        <v>40</v>
      </c>
      <c r="AP154" t="s">
        <v>41</v>
      </c>
      <c r="AQ154"/>
      <c r="AR154"/>
      <c r="AS154"/>
      <c r="AT154"/>
      <c r="AU154"/>
      <c r="AV154"/>
      <c r="AW154"/>
      <c r="AX154"/>
      <c r="AY154"/>
      <c r="AZ154"/>
      <c r="BA154"/>
      <c r="BB154"/>
      <c r="BC154" t="s">
        <v>29</v>
      </c>
      <c r="BD154" t="s">
        <v>30</v>
      </c>
      <c r="BE154"/>
      <c r="BF154"/>
    </row>
    <row r="155" spans="1:58" x14ac:dyDescent="0.2">
      <c r="A155">
        <v>55028</v>
      </c>
      <c r="B155" t="s">
        <v>246</v>
      </c>
      <c r="C155">
        <v>718</v>
      </c>
      <c r="D155" t="s">
        <v>24</v>
      </c>
      <c r="E155" t="s">
        <v>25</v>
      </c>
      <c r="F155">
        <v>0.88600000000000001</v>
      </c>
      <c r="G155">
        <v>44.3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50</v>
      </c>
      <c r="Q155">
        <v>0.83799999999999997</v>
      </c>
      <c r="R155">
        <v>41.9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/>
      <c r="AB155">
        <v>202201</v>
      </c>
      <c r="AC155">
        <v>202252</v>
      </c>
      <c r="AD155"/>
      <c r="AE155"/>
      <c r="AF155"/>
      <c r="AG155"/>
      <c r="AH155"/>
      <c r="AI155"/>
      <c r="AJ155"/>
      <c r="AK155"/>
      <c r="AL155"/>
      <c r="AM155" t="s">
        <v>27</v>
      </c>
      <c r="AN155" t="s">
        <v>28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 t="s">
        <v>29</v>
      </c>
      <c r="BD155" t="s">
        <v>30</v>
      </c>
      <c r="BE155"/>
      <c r="BF155"/>
    </row>
    <row r="156" spans="1:58" x14ac:dyDescent="0.2">
      <c r="A156">
        <v>55028</v>
      </c>
      <c r="B156" t="s">
        <v>246</v>
      </c>
      <c r="C156">
        <v>718</v>
      </c>
      <c r="D156" t="s">
        <v>31</v>
      </c>
      <c r="E156" t="s">
        <v>32</v>
      </c>
      <c r="F156">
        <v>0.74299999999999999</v>
      </c>
      <c r="G156">
        <v>53.49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72</v>
      </c>
      <c r="Q156">
        <v>0.70299999999999996</v>
      </c>
      <c r="R156">
        <v>50.61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/>
      <c r="AB156">
        <v>202201</v>
      </c>
      <c r="AC156">
        <v>202252</v>
      </c>
      <c r="AD156"/>
      <c r="AE156"/>
      <c r="AF156"/>
      <c r="AG156"/>
      <c r="AH156"/>
      <c r="AI156"/>
      <c r="AJ156"/>
      <c r="AK156"/>
      <c r="AL156"/>
      <c r="AM156" t="s">
        <v>27</v>
      </c>
      <c r="AN156" t="s">
        <v>28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 t="s">
        <v>29</v>
      </c>
      <c r="BD156" t="s">
        <v>30</v>
      </c>
      <c r="BE156"/>
      <c r="BF156"/>
    </row>
    <row r="157" spans="1:58" x14ac:dyDescent="0.2">
      <c r="A157">
        <v>55041</v>
      </c>
      <c r="B157" t="s">
        <v>249</v>
      </c>
      <c r="C157">
        <v>718</v>
      </c>
      <c r="D157" t="s">
        <v>24</v>
      </c>
      <c r="E157" t="s">
        <v>25</v>
      </c>
      <c r="F157">
        <v>0.88600000000000001</v>
      </c>
      <c r="G157">
        <v>44.3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50</v>
      </c>
      <c r="Q157">
        <v>0.83799999999999997</v>
      </c>
      <c r="R157">
        <v>41.9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/>
      <c r="AB157">
        <v>202201</v>
      </c>
      <c r="AC157">
        <v>202252</v>
      </c>
      <c r="AD157"/>
      <c r="AE157"/>
      <c r="AF157"/>
      <c r="AG157"/>
      <c r="AH157"/>
      <c r="AI157"/>
      <c r="AJ157"/>
      <c r="AK157"/>
      <c r="AL157"/>
      <c r="AM157" t="s">
        <v>27</v>
      </c>
      <c r="AN157" t="s">
        <v>28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 t="s">
        <v>29</v>
      </c>
      <c r="BD157" t="s">
        <v>30</v>
      </c>
      <c r="BE157"/>
      <c r="BF157"/>
    </row>
    <row r="158" spans="1:58" x14ac:dyDescent="0.2">
      <c r="A158">
        <v>55041</v>
      </c>
      <c r="B158" t="s">
        <v>249</v>
      </c>
      <c r="C158">
        <v>718</v>
      </c>
      <c r="D158" t="s">
        <v>31</v>
      </c>
      <c r="E158" t="s">
        <v>32</v>
      </c>
      <c r="F158">
        <v>0.74299999999999999</v>
      </c>
      <c r="G158">
        <v>53.49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72</v>
      </c>
      <c r="Q158">
        <v>0.70299999999999996</v>
      </c>
      <c r="R158">
        <v>50.61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/>
      <c r="AB158">
        <v>202201</v>
      </c>
      <c r="AC158">
        <v>202252</v>
      </c>
      <c r="AD158"/>
      <c r="AE158"/>
      <c r="AF158"/>
      <c r="AG158"/>
      <c r="AH158"/>
      <c r="AI158"/>
      <c r="AJ158"/>
      <c r="AK158"/>
      <c r="AL158"/>
      <c r="AM158" t="s">
        <v>27</v>
      </c>
      <c r="AN158" t="s">
        <v>28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 t="s">
        <v>29</v>
      </c>
      <c r="BD158" t="s">
        <v>30</v>
      </c>
      <c r="BE158"/>
      <c r="BF158"/>
    </row>
    <row r="159" spans="1:58" x14ac:dyDescent="0.2">
      <c r="A159">
        <v>55041</v>
      </c>
      <c r="B159" t="s">
        <v>249</v>
      </c>
      <c r="C159">
        <v>718</v>
      </c>
      <c r="D159" t="s">
        <v>34</v>
      </c>
      <c r="E159" t="s">
        <v>35</v>
      </c>
      <c r="F159">
        <v>2.1150000000000002</v>
      </c>
      <c r="G159">
        <v>38.07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18</v>
      </c>
      <c r="Q159">
        <v>2</v>
      </c>
      <c r="R159">
        <v>36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 t="s">
        <v>36</v>
      </c>
      <c r="AB159">
        <v>202201</v>
      </c>
      <c r="AC159">
        <v>202252</v>
      </c>
      <c r="AD159"/>
      <c r="AE159"/>
      <c r="AF159"/>
      <c r="AG159"/>
      <c r="AH159"/>
      <c r="AI159"/>
      <c r="AJ159"/>
      <c r="AK159"/>
      <c r="AL159"/>
      <c r="AM159" t="s">
        <v>27</v>
      </c>
      <c r="AN159" t="s">
        <v>28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 t="s">
        <v>29</v>
      </c>
      <c r="BD159" t="s">
        <v>30</v>
      </c>
      <c r="BE159"/>
      <c r="BF159"/>
    </row>
    <row r="160" spans="1:58" x14ac:dyDescent="0.2">
      <c r="A160">
        <v>55041</v>
      </c>
      <c r="B160" t="s">
        <v>249</v>
      </c>
      <c r="C160">
        <v>718</v>
      </c>
      <c r="D160" t="s">
        <v>54</v>
      </c>
      <c r="E160" t="s">
        <v>55</v>
      </c>
      <c r="F160">
        <v>0.65800000000000003</v>
      </c>
      <c r="G160">
        <v>67.11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102</v>
      </c>
      <c r="Q160">
        <v>0.622</v>
      </c>
      <c r="R160">
        <v>63.44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/>
      <c r="AB160">
        <v>202201</v>
      </c>
      <c r="AC160">
        <v>202252</v>
      </c>
      <c r="AD160"/>
      <c r="AE160"/>
      <c r="AF160"/>
      <c r="AG160"/>
      <c r="AH160"/>
      <c r="AI160"/>
      <c r="AJ160"/>
      <c r="AK160"/>
      <c r="AL160"/>
      <c r="AM160" t="s">
        <v>27</v>
      </c>
      <c r="AN160" t="s">
        <v>28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 t="s">
        <v>29</v>
      </c>
      <c r="BD160" t="s">
        <v>30</v>
      </c>
      <c r="BE160"/>
      <c r="BF160"/>
    </row>
    <row r="161" spans="1:58" x14ac:dyDescent="0.2">
      <c r="A161">
        <v>55042</v>
      </c>
      <c r="B161" t="s">
        <v>254</v>
      </c>
      <c r="C161">
        <v>718</v>
      </c>
      <c r="D161" t="s">
        <v>24</v>
      </c>
      <c r="E161" t="s">
        <v>25</v>
      </c>
      <c r="F161">
        <v>0.88600000000000001</v>
      </c>
      <c r="G161">
        <v>44.3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50</v>
      </c>
      <c r="Q161">
        <v>0.83799999999999997</v>
      </c>
      <c r="R161">
        <v>41.9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/>
      <c r="AB161">
        <v>202201</v>
      </c>
      <c r="AC161">
        <v>202252</v>
      </c>
      <c r="AD161"/>
      <c r="AE161"/>
      <c r="AF161"/>
      <c r="AG161"/>
      <c r="AH161"/>
      <c r="AI161"/>
      <c r="AJ161"/>
      <c r="AK161"/>
      <c r="AL161"/>
      <c r="AM161" t="s">
        <v>27</v>
      </c>
      <c r="AN161" t="s">
        <v>28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 t="s">
        <v>29</v>
      </c>
      <c r="BD161" t="s">
        <v>30</v>
      </c>
      <c r="BE161"/>
      <c r="BF161"/>
    </row>
    <row r="162" spans="1:58" x14ac:dyDescent="0.2">
      <c r="A162">
        <v>55042</v>
      </c>
      <c r="B162" t="s">
        <v>254</v>
      </c>
      <c r="C162">
        <v>718</v>
      </c>
      <c r="D162" t="s">
        <v>31</v>
      </c>
      <c r="E162" t="s">
        <v>32</v>
      </c>
      <c r="F162">
        <v>0.74299999999999999</v>
      </c>
      <c r="G162">
        <v>53.49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72</v>
      </c>
      <c r="Q162">
        <v>0.70299999999999996</v>
      </c>
      <c r="R162">
        <v>50.61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/>
      <c r="AB162">
        <v>202201</v>
      </c>
      <c r="AC162">
        <v>202252</v>
      </c>
      <c r="AD162"/>
      <c r="AE162"/>
      <c r="AF162"/>
      <c r="AG162"/>
      <c r="AH162"/>
      <c r="AI162"/>
      <c r="AJ162"/>
      <c r="AK162"/>
      <c r="AL162"/>
      <c r="AM162" t="s">
        <v>27</v>
      </c>
      <c r="AN162" t="s">
        <v>28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 t="s">
        <v>29</v>
      </c>
      <c r="BD162" t="s">
        <v>30</v>
      </c>
      <c r="BE162"/>
      <c r="BF162"/>
    </row>
    <row r="163" spans="1:58" x14ac:dyDescent="0.2">
      <c r="A163">
        <v>55042</v>
      </c>
      <c r="B163" t="s">
        <v>254</v>
      </c>
      <c r="C163">
        <v>718</v>
      </c>
      <c r="D163" t="s">
        <v>34</v>
      </c>
      <c r="E163" t="s">
        <v>35</v>
      </c>
      <c r="F163">
        <v>2.1150000000000002</v>
      </c>
      <c r="G163">
        <v>38.07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18</v>
      </c>
      <c r="Q163">
        <v>2</v>
      </c>
      <c r="R163">
        <v>36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 t="s">
        <v>36</v>
      </c>
      <c r="AB163">
        <v>202201</v>
      </c>
      <c r="AC163">
        <v>202252</v>
      </c>
      <c r="AD163"/>
      <c r="AE163"/>
      <c r="AF163"/>
      <c r="AG163"/>
      <c r="AH163"/>
      <c r="AI163"/>
      <c r="AJ163"/>
      <c r="AK163"/>
      <c r="AL163"/>
      <c r="AM163" t="s">
        <v>27</v>
      </c>
      <c r="AN163" t="s">
        <v>28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 t="s">
        <v>29</v>
      </c>
      <c r="BD163" t="s">
        <v>30</v>
      </c>
      <c r="BE163"/>
      <c r="BF163"/>
    </row>
    <row r="164" spans="1:58" x14ac:dyDescent="0.2">
      <c r="A164">
        <v>55042</v>
      </c>
      <c r="B164" t="s">
        <v>254</v>
      </c>
      <c r="C164">
        <v>718</v>
      </c>
      <c r="D164" t="s">
        <v>54</v>
      </c>
      <c r="E164" t="s">
        <v>55</v>
      </c>
      <c r="F164">
        <v>0.65800000000000003</v>
      </c>
      <c r="G164">
        <v>67.11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102</v>
      </c>
      <c r="Q164">
        <v>0.622</v>
      </c>
      <c r="R164">
        <v>63.44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/>
      <c r="AB164">
        <v>202201</v>
      </c>
      <c r="AC164">
        <v>202252</v>
      </c>
      <c r="AD164"/>
      <c r="AE164"/>
      <c r="AF164"/>
      <c r="AG164"/>
      <c r="AH164"/>
      <c r="AI164"/>
      <c r="AJ164"/>
      <c r="AK164"/>
      <c r="AL164"/>
      <c r="AM164" t="s">
        <v>27</v>
      </c>
      <c r="AN164" t="s">
        <v>28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 t="s">
        <v>29</v>
      </c>
      <c r="BD164" t="s">
        <v>30</v>
      </c>
      <c r="BE164"/>
      <c r="BF164"/>
    </row>
    <row r="165" spans="1:58" x14ac:dyDescent="0.2">
      <c r="A165">
        <v>55069</v>
      </c>
      <c r="B165" t="s">
        <v>259</v>
      </c>
      <c r="C165">
        <v>718</v>
      </c>
      <c r="D165" t="s">
        <v>31</v>
      </c>
      <c r="E165" t="s">
        <v>32</v>
      </c>
      <c r="F165">
        <v>0.77200000000000002</v>
      </c>
      <c r="G165">
        <v>55.58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72</v>
      </c>
      <c r="Q165">
        <v>0.73</v>
      </c>
      <c r="R165">
        <v>52.56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/>
      <c r="AB165">
        <v>202201</v>
      </c>
      <c r="AC165">
        <v>202252</v>
      </c>
      <c r="AD165"/>
      <c r="AE165"/>
      <c r="AF165"/>
      <c r="AG165"/>
      <c r="AH165"/>
      <c r="AI165"/>
      <c r="AJ165"/>
      <c r="AK165"/>
      <c r="AL165"/>
      <c r="AM165" t="s">
        <v>27</v>
      </c>
      <c r="AN165" t="s">
        <v>28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 t="s">
        <v>29</v>
      </c>
      <c r="BD165" t="s">
        <v>30</v>
      </c>
      <c r="BE165"/>
      <c r="BF165"/>
    </row>
    <row r="166" spans="1:58" x14ac:dyDescent="0.2">
      <c r="A166">
        <v>55069</v>
      </c>
      <c r="B166" t="s">
        <v>259</v>
      </c>
      <c r="C166">
        <v>718</v>
      </c>
      <c r="D166" t="s">
        <v>34</v>
      </c>
      <c r="E166" t="s">
        <v>35</v>
      </c>
      <c r="F166">
        <v>2.0859999999999999</v>
      </c>
      <c r="G166">
        <v>37.54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18</v>
      </c>
      <c r="Q166">
        <v>1.9730000000000001</v>
      </c>
      <c r="R166">
        <v>35.51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 t="s">
        <v>36</v>
      </c>
      <c r="AB166">
        <v>202201</v>
      </c>
      <c r="AC166">
        <v>202252</v>
      </c>
      <c r="AD166"/>
      <c r="AE166"/>
      <c r="AF166"/>
      <c r="AG166"/>
      <c r="AH166"/>
      <c r="AI166"/>
      <c r="AJ166"/>
      <c r="AK166"/>
      <c r="AL166"/>
      <c r="AM166" t="s">
        <v>27</v>
      </c>
      <c r="AN166" t="s">
        <v>28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 t="s">
        <v>29</v>
      </c>
      <c r="BD166" t="s">
        <v>30</v>
      </c>
      <c r="BE166"/>
      <c r="BF166"/>
    </row>
    <row r="167" spans="1:58" x14ac:dyDescent="0.2">
      <c r="A167">
        <v>56098</v>
      </c>
      <c r="B167" t="s">
        <v>262</v>
      </c>
      <c r="C167">
        <v>718</v>
      </c>
      <c r="D167" t="s">
        <v>24</v>
      </c>
      <c r="E167" t="s">
        <v>25</v>
      </c>
      <c r="F167">
        <v>0.88600000000000001</v>
      </c>
      <c r="G167">
        <v>44.3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50</v>
      </c>
      <c r="Q167">
        <v>0.83799999999999997</v>
      </c>
      <c r="R167">
        <v>41.9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/>
      <c r="AB167">
        <v>202201</v>
      </c>
      <c r="AC167">
        <v>202252</v>
      </c>
      <c r="AD167"/>
      <c r="AE167"/>
      <c r="AF167"/>
      <c r="AG167"/>
      <c r="AH167"/>
      <c r="AI167"/>
      <c r="AJ167"/>
      <c r="AK167"/>
      <c r="AL167"/>
      <c r="AM167"/>
      <c r="AN167"/>
      <c r="AO167" t="s">
        <v>40</v>
      </c>
      <c r="AP167" t="s">
        <v>41</v>
      </c>
      <c r="AQ167" t="s">
        <v>264</v>
      </c>
      <c r="AR167" t="s">
        <v>265</v>
      </c>
      <c r="AS167"/>
      <c r="AT167"/>
      <c r="AU167"/>
      <c r="AV167"/>
      <c r="AW167"/>
      <c r="AX167"/>
      <c r="AY167"/>
      <c r="AZ167"/>
      <c r="BA167"/>
      <c r="BB167"/>
      <c r="BC167" t="s">
        <v>29</v>
      </c>
      <c r="BD167" t="s">
        <v>30</v>
      </c>
      <c r="BE167"/>
      <c r="BF167"/>
    </row>
    <row r="168" spans="1:58" x14ac:dyDescent="0.2">
      <c r="A168">
        <v>56098</v>
      </c>
      <c r="B168" t="s">
        <v>262</v>
      </c>
      <c r="C168">
        <v>718</v>
      </c>
      <c r="D168" t="s">
        <v>31</v>
      </c>
      <c r="E168" t="s">
        <v>32</v>
      </c>
      <c r="F168">
        <v>0.74299999999999999</v>
      </c>
      <c r="G168">
        <v>53.49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72</v>
      </c>
      <c r="Q168">
        <v>0.70299999999999996</v>
      </c>
      <c r="R168">
        <v>50.61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/>
      <c r="AB168">
        <v>202201</v>
      </c>
      <c r="AC168">
        <v>202252</v>
      </c>
      <c r="AD168"/>
      <c r="AE168"/>
      <c r="AF168"/>
      <c r="AG168"/>
      <c r="AH168"/>
      <c r="AI168"/>
      <c r="AJ168"/>
      <c r="AK168"/>
      <c r="AL168"/>
      <c r="AM168"/>
      <c r="AN168"/>
      <c r="AO168" t="s">
        <v>40</v>
      </c>
      <c r="AP168" t="s">
        <v>41</v>
      </c>
      <c r="AQ168" t="s">
        <v>264</v>
      </c>
      <c r="AR168" t="s">
        <v>265</v>
      </c>
      <c r="AS168"/>
      <c r="AT168"/>
      <c r="AU168"/>
      <c r="AV168"/>
      <c r="AW168"/>
      <c r="AX168"/>
      <c r="AY168"/>
      <c r="AZ168"/>
      <c r="BA168"/>
      <c r="BB168"/>
      <c r="BC168" t="s">
        <v>29</v>
      </c>
      <c r="BD168" t="s">
        <v>30</v>
      </c>
      <c r="BE168"/>
      <c r="BF168"/>
    </row>
    <row r="169" spans="1:58" x14ac:dyDescent="0.2">
      <c r="A169">
        <v>56098</v>
      </c>
      <c r="B169" t="s">
        <v>262</v>
      </c>
      <c r="C169">
        <v>718</v>
      </c>
      <c r="D169" t="s">
        <v>34</v>
      </c>
      <c r="E169" t="s">
        <v>35</v>
      </c>
      <c r="F169">
        <v>2.1150000000000002</v>
      </c>
      <c r="G169">
        <v>38.07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18</v>
      </c>
      <c r="Q169">
        <v>2</v>
      </c>
      <c r="R169">
        <v>36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 t="s">
        <v>36</v>
      </c>
      <c r="AB169">
        <v>202201</v>
      </c>
      <c r="AC169">
        <v>202252</v>
      </c>
      <c r="AD169"/>
      <c r="AE169"/>
      <c r="AF169"/>
      <c r="AG169"/>
      <c r="AH169"/>
      <c r="AI169"/>
      <c r="AJ169"/>
      <c r="AK169"/>
      <c r="AL169"/>
      <c r="AM169"/>
      <c r="AN169"/>
      <c r="AO169" t="s">
        <v>40</v>
      </c>
      <c r="AP169" t="s">
        <v>41</v>
      </c>
      <c r="AQ169" t="s">
        <v>264</v>
      </c>
      <c r="AR169" t="s">
        <v>265</v>
      </c>
      <c r="AS169"/>
      <c r="AT169"/>
      <c r="AU169"/>
      <c r="AV169"/>
      <c r="AW169"/>
      <c r="AX169"/>
      <c r="AY169"/>
      <c r="AZ169"/>
      <c r="BA169"/>
      <c r="BB169"/>
      <c r="BC169" t="s">
        <v>29</v>
      </c>
      <c r="BD169" t="s">
        <v>30</v>
      </c>
      <c r="BE169"/>
      <c r="BF169"/>
    </row>
    <row r="170" spans="1:58" x14ac:dyDescent="0.2">
      <c r="A170">
        <v>56166</v>
      </c>
      <c r="B170" t="s">
        <v>268</v>
      </c>
      <c r="C170">
        <v>718</v>
      </c>
      <c r="D170" t="s">
        <v>24</v>
      </c>
      <c r="E170" t="s">
        <v>25</v>
      </c>
      <c r="F170">
        <v>0.71499999999999997</v>
      </c>
      <c r="G170">
        <v>35.75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50</v>
      </c>
      <c r="Q170">
        <v>0.67600000000000005</v>
      </c>
      <c r="R170">
        <v>33.799999999999997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/>
      <c r="AB170">
        <v>202201</v>
      </c>
      <c r="AC170">
        <v>202252</v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</row>
    <row r="171" spans="1:58" x14ac:dyDescent="0.2">
      <c r="A171">
        <v>57926</v>
      </c>
      <c r="B171" t="s">
        <v>270</v>
      </c>
      <c r="C171">
        <v>718</v>
      </c>
      <c r="D171" t="s">
        <v>24</v>
      </c>
      <c r="E171" t="s">
        <v>25</v>
      </c>
      <c r="F171">
        <v>0.85799999999999998</v>
      </c>
      <c r="G171">
        <v>42.9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50</v>
      </c>
      <c r="Q171">
        <v>0.81100000000000005</v>
      </c>
      <c r="R171">
        <v>40.549999999999997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/>
      <c r="AB171">
        <v>202201</v>
      </c>
      <c r="AC171">
        <v>202252</v>
      </c>
      <c r="AD171"/>
      <c r="AE171"/>
      <c r="AF171"/>
      <c r="AG171"/>
      <c r="AH171"/>
      <c r="AI171"/>
      <c r="AJ171"/>
      <c r="AK171"/>
      <c r="AL171"/>
      <c r="AM171" t="s">
        <v>27</v>
      </c>
      <c r="AN171" t="s">
        <v>28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 t="s">
        <v>29</v>
      </c>
      <c r="BD171" t="s">
        <v>30</v>
      </c>
      <c r="BE171"/>
      <c r="BF171"/>
    </row>
    <row r="172" spans="1:58" x14ac:dyDescent="0.2">
      <c r="A172">
        <v>57926</v>
      </c>
      <c r="B172" t="s">
        <v>270</v>
      </c>
      <c r="C172">
        <v>718</v>
      </c>
      <c r="D172" t="s">
        <v>31</v>
      </c>
      <c r="E172" t="s">
        <v>32</v>
      </c>
      <c r="F172">
        <v>0.71499999999999997</v>
      </c>
      <c r="G172">
        <v>51.48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72</v>
      </c>
      <c r="Q172">
        <v>0.67600000000000005</v>
      </c>
      <c r="R172">
        <v>48.67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/>
      <c r="AB172">
        <v>202201</v>
      </c>
      <c r="AC172">
        <v>202252</v>
      </c>
      <c r="AD172"/>
      <c r="AE172"/>
      <c r="AF172"/>
      <c r="AG172"/>
      <c r="AH172"/>
      <c r="AI172"/>
      <c r="AJ172"/>
      <c r="AK172"/>
      <c r="AL172"/>
      <c r="AM172" t="s">
        <v>27</v>
      </c>
      <c r="AN172" t="s">
        <v>28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 t="s">
        <v>29</v>
      </c>
      <c r="BD172" t="s">
        <v>30</v>
      </c>
      <c r="BE172"/>
      <c r="BF172"/>
    </row>
    <row r="173" spans="1:58" x14ac:dyDescent="0.2">
      <c r="A173">
        <v>57926</v>
      </c>
      <c r="B173" t="s">
        <v>270</v>
      </c>
      <c r="C173">
        <v>718</v>
      </c>
      <c r="D173" t="s">
        <v>34</v>
      </c>
      <c r="E173" t="s">
        <v>35</v>
      </c>
      <c r="F173">
        <v>2.0859999999999999</v>
      </c>
      <c r="G173">
        <v>37.54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18</v>
      </c>
      <c r="Q173">
        <v>1.9730000000000001</v>
      </c>
      <c r="R173">
        <v>35.51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 t="s">
        <v>36</v>
      </c>
      <c r="AB173">
        <v>202201</v>
      </c>
      <c r="AC173">
        <v>202252</v>
      </c>
      <c r="AD173"/>
      <c r="AE173"/>
      <c r="AF173"/>
      <c r="AG173"/>
      <c r="AH173"/>
      <c r="AI173"/>
      <c r="AJ173"/>
      <c r="AK173"/>
      <c r="AL173"/>
      <c r="AM173" t="s">
        <v>27</v>
      </c>
      <c r="AN173" t="s">
        <v>28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 t="s">
        <v>29</v>
      </c>
      <c r="BD173" t="s">
        <v>30</v>
      </c>
      <c r="BE173"/>
      <c r="BF173"/>
    </row>
    <row r="174" spans="1:58" x14ac:dyDescent="0.2">
      <c r="A174">
        <v>58006</v>
      </c>
      <c r="B174" t="s">
        <v>274</v>
      </c>
      <c r="C174">
        <v>718</v>
      </c>
      <c r="D174" t="s">
        <v>24</v>
      </c>
      <c r="E174" t="s">
        <v>25</v>
      </c>
      <c r="F174">
        <v>1.5</v>
      </c>
      <c r="G174">
        <v>75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50</v>
      </c>
      <c r="Q174">
        <v>1.419</v>
      </c>
      <c r="R174">
        <v>70.95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/>
      <c r="AB174">
        <v>202201</v>
      </c>
      <c r="AC174">
        <v>202252</v>
      </c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 t="s">
        <v>29</v>
      </c>
      <c r="BD174" t="s">
        <v>30</v>
      </c>
      <c r="BE174"/>
      <c r="BF174"/>
    </row>
    <row r="175" spans="1:58" x14ac:dyDescent="0.2">
      <c r="A175">
        <v>58007</v>
      </c>
      <c r="B175" t="s">
        <v>276</v>
      </c>
      <c r="C175">
        <v>718</v>
      </c>
      <c r="D175" t="s">
        <v>24</v>
      </c>
      <c r="E175" t="s">
        <v>25</v>
      </c>
      <c r="F175">
        <v>0.88600000000000001</v>
      </c>
      <c r="G175">
        <v>44.3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50</v>
      </c>
      <c r="Q175">
        <v>0.83799999999999997</v>
      </c>
      <c r="R175">
        <v>41.9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/>
      <c r="AB175">
        <v>202201</v>
      </c>
      <c r="AC175">
        <v>202252</v>
      </c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 t="s">
        <v>29</v>
      </c>
      <c r="BD175" t="s">
        <v>30</v>
      </c>
      <c r="BE175"/>
      <c r="BF175"/>
    </row>
    <row r="176" spans="1:58" x14ac:dyDescent="0.2">
      <c r="A176">
        <v>58007</v>
      </c>
      <c r="B176" t="s">
        <v>276</v>
      </c>
      <c r="C176">
        <v>718</v>
      </c>
      <c r="D176" t="s">
        <v>31</v>
      </c>
      <c r="E176" t="s">
        <v>32</v>
      </c>
      <c r="F176">
        <v>0.8</v>
      </c>
      <c r="G176">
        <v>57.6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72</v>
      </c>
      <c r="Q176">
        <v>0.75700000000000001</v>
      </c>
      <c r="R176">
        <v>54.5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/>
      <c r="AB176">
        <v>202201</v>
      </c>
      <c r="AC176">
        <v>202252</v>
      </c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 t="s">
        <v>29</v>
      </c>
      <c r="BD176" t="s">
        <v>30</v>
      </c>
      <c r="BE176"/>
      <c r="BF176"/>
    </row>
    <row r="177" spans="1:58" x14ac:dyDescent="0.2">
      <c r="A177">
        <v>58008</v>
      </c>
      <c r="B177" t="s">
        <v>279</v>
      </c>
      <c r="C177">
        <v>718</v>
      </c>
      <c r="D177" t="s">
        <v>24</v>
      </c>
      <c r="E177" t="s">
        <v>25</v>
      </c>
      <c r="F177">
        <v>0.88600000000000001</v>
      </c>
      <c r="G177">
        <v>44.3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50</v>
      </c>
      <c r="Q177">
        <v>0.83799999999999997</v>
      </c>
      <c r="R177">
        <v>41.9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/>
      <c r="AB177">
        <v>202201</v>
      </c>
      <c r="AC177">
        <v>202252</v>
      </c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 t="s">
        <v>29</v>
      </c>
      <c r="BD177" t="s">
        <v>30</v>
      </c>
      <c r="BE177"/>
      <c r="BF177"/>
    </row>
    <row r="178" spans="1:58" x14ac:dyDescent="0.2">
      <c r="A178">
        <v>58008</v>
      </c>
      <c r="B178" t="s">
        <v>279</v>
      </c>
      <c r="C178">
        <v>718</v>
      </c>
      <c r="D178" t="s">
        <v>31</v>
      </c>
      <c r="E178" t="s">
        <v>32</v>
      </c>
      <c r="F178">
        <v>0.8</v>
      </c>
      <c r="G178">
        <v>57.6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72</v>
      </c>
      <c r="Q178">
        <v>0.75700000000000001</v>
      </c>
      <c r="R178">
        <v>54.5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/>
      <c r="AB178">
        <v>202201</v>
      </c>
      <c r="AC178">
        <v>202252</v>
      </c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 t="s">
        <v>29</v>
      </c>
      <c r="BD178" t="s">
        <v>30</v>
      </c>
      <c r="BE178"/>
      <c r="BF178"/>
    </row>
    <row r="179" spans="1:58" x14ac:dyDescent="0.2">
      <c r="A179">
        <v>58011</v>
      </c>
      <c r="B179" t="s">
        <v>282</v>
      </c>
      <c r="C179">
        <v>718</v>
      </c>
      <c r="D179" t="s">
        <v>24</v>
      </c>
      <c r="E179" t="s">
        <v>25</v>
      </c>
      <c r="F179">
        <v>0.88600000000000001</v>
      </c>
      <c r="G179">
        <v>44.3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50</v>
      </c>
      <c r="Q179">
        <v>0.83799999999999997</v>
      </c>
      <c r="R179">
        <v>41.9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/>
      <c r="AB179">
        <v>202201</v>
      </c>
      <c r="AC179">
        <v>202252</v>
      </c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 t="s">
        <v>29</v>
      </c>
      <c r="BD179" t="s">
        <v>30</v>
      </c>
      <c r="BE179"/>
      <c r="BF179"/>
    </row>
    <row r="180" spans="1:58" x14ac:dyDescent="0.2">
      <c r="A180">
        <v>58011</v>
      </c>
      <c r="B180" t="s">
        <v>282</v>
      </c>
      <c r="C180">
        <v>718</v>
      </c>
      <c r="D180" t="s">
        <v>31</v>
      </c>
      <c r="E180" t="s">
        <v>32</v>
      </c>
      <c r="F180">
        <v>0.8</v>
      </c>
      <c r="G180">
        <v>57.6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72</v>
      </c>
      <c r="Q180">
        <v>0.75700000000000001</v>
      </c>
      <c r="R180">
        <v>54.5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/>
      <c r="AB180">
        <v>202201</v>
      </c>
      <c r="AC180">
        <v>202252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 t="s">
        <v>29</v>
      </c>
      <c r="BD180" t="s">
        <v>30</v>
      </c>
      <c r="BE180"/>
      <c r="BF180"/>
    </row>
    <row r="181" spans="1:58" x14ac:dyDescent="0.2">
      <c r="A181">
        <v>58011</v>
      </c>
      <c r="B181" t="s">
        <v>282</v>
      </c>
      <c r="C181">
        <v>718</v>
      </c>
      <c r="D181" t="s">
        <v>34</v>
      </c>
      <c r="E181" t="s">
        <v>35</v>
      </c>
      <c r="F181">
        <v>2.1150000000000002</v>
      </c>
      <c r="G181">
        <v>38.07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18</v>
      </c>
      <c r="Q181">
        <v>2</v>
      </c>
      <c r="R181">
        <v>36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 t="s">
        <v>36</v>
      </c>
      <c r="AB181">
        <v>202201</v>
      </c>
      <c r="AC181">
        <v>202252</v>
      </c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 t="s">
        <v>29</v>
      </c>
      <c r="BD181" t="s">
        <v>30</v>
      </c>
      <c r="BE181"/>
      <c r="BF181"/>
    </row>
    <row r="182" spans="1:58" x14ac:dyDescent="0.2">
      <c r="A182">
        <v>58034</v>
      </c>
      <c r="B182" t="s">
        <v>286</v>
      </c>
      <c r="C182">
        <v>718</v>
      </c>
      <c r="D182" t="s">
        <v>24</v>
      </c>
      <c r="E182" t="s">
        <v>25</v>
      </c>
      <c r="F182">
        <v>0.88600000000000001</v>
      </c>
      <c r="G182">
        <v>44.3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50</v>
      </c>
      <c r="Q182">
        <v>0.83799999999999997</v>
      </c>
      <c r="R182">
        <v>41.9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/>
      <c r="AB182">
        <v>202201</v>
      </c>
      <c r="AC182">
        <v>202252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 t="s">
        <v>29</v>
      </c>
      <c r="BD182" t="s">
        <v>30</v>
      </c>
      <c r="BE182"/>
      <c r="BF182"/>
    </row>
    <row r="183" spans="1:58" x14ac:dyDescent="0.2">
      <c r="A183">
        <v>58034</v>
      </c>
      <c r="B183" t="s">
        <v>286</v>
      </c>
      <c r="C183">
        <v>718</v>
      </c>
      <c r="D183" t="s">
        <v>31</v>
      </c>
      <c r="E183" t="s">
        <v>32</v>
      </c>
      <c r="F183">
        <v>0.74299999999999999</v>
      </c>
      <c r="G183">
        <v>53.49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72</v>
      </c>
      <c r="Q183">
        <v>0.70299999999999996</v>
      </c>
      <c r="R183">
        <v>50.61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/>
      <c r="AB183">
        <v>202201</v>
      </c>
      <c r="AC183">
        <v>202252</v>
      </c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 t="s">
        <v>29</v>
      </c>
      <c r="BD183" t="s">
        <v>30</v>
      </c>
      <c r="BE183"/>
      <c r="BF183"/>
    </row>
    <row r="184" spans="1:58" x14ac:dyDescent="0.2">
      <c r="A184">
        <v>58034</v>
      </c>
      <c r="B184" t="s">
        <v>286</v>
      </c>
      <c r="C184">
        <v>718</v>
      </c>
      <c r="D184" t="s">
        <v>34</v>
      </c>
      <c r="E184" t="s">
        <v>35</v>
      </c>
      <c r="F184">
        <v>2.1150000000000002</v>
      </c>
      <c r="G184">
        <v>38.07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18</v>
      </c>
      <c r="Q184">
        <v>2</v>
      </c>
      <c r="R184">
        <v>36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 t="s">
        <v>36</v>
      </c>
      <c r="AB184">
        <v>202201</v>
      </c>
      <c r="AC184">
        <v>202252</v>
      </c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 t="s">
        <v>29</v>
      </c>
      <c r="BD184" t="s">
        <v>30</v>
      </c>
      <c r="BE184"/>
      <c r="BF184"/>
    </row>
    <row r="185" spans="1:58" x14ac:dyDescent="0.2">
      <c r="A185">
        <v>58035</v>
      </c>
      <c r="B185" t="s">
        <v>290</v>
      </c>
      <c r="C185">
        <v>718</v>
      </c>
      <c r="D185" t="s">
        <v>31</v>
      </c>
      <c r="E185" t="s">
        <v>32</v>
      </c>
      <c r="F185">
        <v>0.8</v>
      </c>
      <c r="G185">
        <v>57.6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72</v>
      </c>
      <c r="Q185">
        <v>0.75700000000000001</v>
      </c>
      <c r="R185">
        <v>54.5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/>
      <c r="AB185">
        <v>202201</v>
      </c>
      <c r="AC185">
        <v>202252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 t="s">
        <v>29</v>
      </c>
      <c r="BD185" t="s">
        <v>30</v>
      </c>
      <c r="BE185"/>
      <c r="BF185"/>
    </row>
    <row r="186" spans="1:58" x14ac:dyDescent="0.2">
      <c r="A186">
        <v>58038</v>
      </c>
      <c r="B186" t="s">
        <v>292</v>
      </c>
      <c r="C186">
        <v>718</v>
      </c>
      <c r="D186" t="s">
        <v>24</v>
      </c>
      <c r="E186" t="s">
        <v>25</v>
      </c>
      <c r="F186">
        <v>0.88600000000000001</v>
      </c>
      <c r="G186">
        <v>44.3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50</v>
      </c>
      <c r="Q186">
        <v>0.83799999999999997</v>
      </c>
      <c r="R186">
        <v>41.9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/>
      <c r="AB186">
        <v>202201</v>
      </c>
      <c r="AC186">
        <v>202252</v>
      </c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 t="s">
        <v>29</v>
      </c>
      <c r="BD186" t="s">
        <v>30</v>
      </c>
      <c r="BE186"/>
      <c r="BF186"/>
    </row>
    <row r="187" spans="1:58" x14ac:dyDescent="0.2">
      <c r="A187">
        <v>58038</v>
      </c>
      <c r="B187" t="s">
        <v>292</v>
      </c>
      <c r="C187">
        <v>718</v>
      </c>
      <c r="D187" t="s">
        <v>31</v>
      </c>
      <c r="E187" t="s">
        <v>32</v>
      </c>
      <c r="F187">
        <v>0.8</v>
      </c>
      <c r="G187">
        <v>57.6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72</v>
      </c>
      <c r="Q187">
        <v>0.75700000000000001</v>
      </c>
      <c r="R187">
        <v>54.5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/>
      <c r="AB187">
        <v>202201</v>
      </c>
      <c r="AC187">
        <v>202252</v>
      </c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 t="s">
        <v>29</v>
      </c>
      <c r="BD187" t="s">
        <v>30</v>
      </c>
      <c r="BE187"/>
      <c r="BF187"/>
    </row>
    <row r="188" spans="1:58" x14ac:dyDescent="0.2">
      <c r="A188">
        <v>58038</v>
      </c>
      <c r="B188" t="s">
        <v>292</v>
      </c>
      <c r="C188">
        <v>718</v>
      </c>
      <c r="D188" t="s">
        <v>34</v>
      </c>
      <c r="E188" t="s">
        <v>35</v>
      </c>
      <c r="F188">
        <v>2.3290000000000002</v>
      </c>
      <c r="G188">
        <v>41.92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18</v>
      </c>
      <c r="Q188">
        <v>2.2029999999999998</v>
      </c>
      <c r="R188">
        <v>39.65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 t="s">
        <v>36</v>
      </c>
      <c r="AB188">
        <v>202201</v>
      </c>
      <c r="AC188">
        <v>202252</v>
      </c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 t="s">
        <v>29</v>
      </c>
      <c r="BD188" t="s">
        <v>30</v>
      </c>
      <c r="BE188"/>
      <c r="BF188"/>
    </row>
    <row r="189" spans="1:58" x14ac:dyDescent="0.2">
      <c r="A189">
        <v>58039</v>
      </c>
      <c r="B189" t="s">
        <v>296</v>
      </c>
      <c r="C189">
        <v>718</v>
      </c>
      <c r="D189" t="s">
        <v>24</v>
      </c>
      <c r="E189" t="s">
        <v>25</v>
      </c>
      <c r="F189">
        <v>0.88600000000000001</v>
      </c>
      <c r="G189">
        <v>44.3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50</v>
      </c>
      <c r="Q189">
        <v>0.83799999999999997</v>
      </c>
      <c r="R189">
        <v>41.9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/>
      <c r="AB189">
        <v>202201</v>
      </c>
      <c r="AC189">
        <v>202252</v>
      </c>
      <c r="AD189"/>
      <c r="AE189"/>
      <c r="AF189"/>
      <c r="AG189"/>
      <c r="AH189"/>
      <c r="AI189"/>
      <c r="AJ189"/>
      <c r="AK189"/>
      <c r="AL189"/>
      <c r="AM189" t="s">
        <v>27</v>
      </c>
      <c r="AN189" t="s">
        <v>28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 t="s">
        <v>29</v>
      </c>
      <c r="BD189" t="s">
        <v>30</v>
      </c>
      <c r="BE189"/>
      <c r="BF189"/>
    </row>
    <row r="190" spans="1:58" x14ac:dyDescent="0.2">
      <c r="A190">
        <v>58039</v>
      </c>
      <c r="B190" t="s">
        <v>296</v>
      </c>
      <c r="C190">
        <v>718</v>
      </c>
      <c r="D190" t="s">
        <v>31</v>
      </c>
      <c r="E190" t="s">
        <v>32</v>
      </c>
      <c r="F190">
        <v>0.65800000000000003</v>
      </c>
      <c r="G190">
        <v>47.37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72</v>
      </c>
      <c r="Q190">
        <v>0.622</v>
      </c>
      <c r="R190">
        <v>44.78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/>
      <c r="AB190">
        <v>202201</v>
      </c>
      <c r="AC190">
        <v>202252</v>
      </c>
      <c r="AD190"/>
      <c r="AE190"/>
      <c r="AF190"/>
      <c r="AG190"/>
      <c r="AH190"/>
      <c r="AI190"/>
      <c r="AJ190"/>
      <c r="AK190"/>
      <c r="AL190"/>
      <c r="AM190" t="s">
        <v>27</v>
      </c>
      <c r="AN190" t="s">
        <v>28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 t="s">
        <v>29</v>
      </c>
      <c r="BD190" t="s">
        <v>30</v>
      </c>
      <c r="BE190"/>
      <c r="BF190"/>
    </row>
    <row r="191" spans="1:58" x14ac:dyDescent="0.2">
      <c r="A191">
        <v>58039</v>
      </c>
      <c r="B191" t="s">
        <v>296</v>
      </c>
      <c r="C191">
        <v>718</v>
      </c>
      <c r="D191" t="s">
        <v>34</v>
      </c>
      <c r="E191" t="s">
        <v>35</v>
      </c>
      <c r="F191">
        <v>2.1150000000000002</v>
      </c>
      <c r="G191">
        <v>38.07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18</v>
      </c>
      <c r="Q191">
        <v>2</v>
      </c>
      <c r="R191">
        <v>36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 t="s">
        <v>36</v>
      </c>
      <c r="AB191">
        <v>202201</v>
      </c>
      <c r="AC191">
        <v>202252</v>
      </c>
      <c r="AD191"/>
      <c r="AE191"/>
      <c r="AF191"/>
      <c r="AG191"/>
      <c r="AH191"/>
      <c r="AI191"/>
      <c r="AJ191"/>
      <c r="AK191"/>
      <c r="AL191"/>
      <c r="AM191" t="s">
        <v>27</v>
      </c>
      <c r="AN191" t="s">
        <v>28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 t="s">
        <v>29</v>
      </c>
      <c r="BD191" t="s">
        <v>30</v>
      </c>
      <c r="BE191"/>
      <c r="BF191"/>
    </row>
    <row r="192" spans="1:58" x14ac:dyDescent="0.2">
      <c r="A192">
        <v>58039</v>
      </c>
      <c r="B192" t="s">
        <v>296</v>
      </c>
      <c r="C192">
        <v>718</v>
      </c>
      <c r="D192" t="s">
        <v>54</v>
      </c>
      <c r="E192" t="s">
        <v>55</v>
      </c>
      <c r="F192">
        <v>0.58599999999999997</v>
      </c>
      <c r="G192">
        <v>59.77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102</v>
      </c>
      <c r="Q192">
        <v>0.55500000000000005</v>
      </c>
      <c r="R192">
        <v>56.61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/>
      <c r="AB192">
        <v>202201</v>
      </c>
      <c r="AC192">
        <v>202252</v>
      </c>
      <c r="AD192"/>
      <c r="AE192"/>
      <c r="AF192"/>
      <c r="AG192"/>
      <c r="AH192"/>
      <c r="AI192"/>
      <c r="AJ192"/>
      <c r="AK192"/>
      <c r="AL192"/>
      <c r="AM192" t="s">
        <v>27</v>
      </c>
      <c r="AN192" t="s">
        <v>28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 t="s">
        <v>29</v>
      </c>
      <c r="BD192" t="s">
        <v>30</v>
      </c>
      <c r="BE192"/>
      <c r="BF192"/>
    </row>
    <row r="193" spans="1:58" x14ac:dyDescent="0.2">
      <c r="A193">
        <v>58040</v>
      </c>
      <c r="B193" t="s">
        <v>301</v>
      </c>
      <c r="C193">
        <v>718</v>
      </c>
      <c r="D193" t="s">
        <v>24</v>
      </c>
      <c r="E193" t="s">
        <v>25</v>
      </c>
      <c r="F193">
        <v>0.88600000000000001</v>
      </c>
      <c r="G193">
        <v>44.3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50</v>
      </c>
      <c r="Q193">
        <v>0.83799999999999997</v>
      </c>
      <c r="R193">
        <v>41.9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/>
      <c r="AB193">
        <v>202201</v>
      </c>
      <c r="AC193">
        <v>202252</v>
      </c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 t="s">
        <v>29</v>
      </c>
      <c r="BD193" t="s">
        <v>30</v>
      </c>
      <c r="BE193"/>
      <c r="BF193"/>
    </row>
    <row r="194" spans="1:58" x14ac:dyDescent="0.2">
      <c r="A194">
        <v>58040</v>
      </c>
      <c r="B194" t="s">
        <v>301</v>
      </c>
      <c r="C194">
        <v>718</v>
      </c>
      <c r="D194" t="s">
        <v>34</v>
      </c>
      <c r="E194" t="s">
        <v>35</v>
      </c>
      <c r="F194">
        <v>2.1150000000000002</v>
      </c>
      <c r="G194">
        <v>38.07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18</v>
      </c>
      <c r="Q194">
        <v>2</v>
      </c>
      <c r="R194">
        <v>36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 t="s">
        <v>36</v>
      </c>
      <c r="AB194">
        <v>202201</v>
      </c>
      <c r="AC194">
        <v>202252</v>
      </c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 t="s">
        <v>29</v>
      </c>
      <c r="BD194" t="s">
        <v>30</v>
      </c>
      <c r="BE194"/>
      <c r="BF194"/>
    </row>
    <row r="195" spans="1:58" x14ac:dyDescent="0.2">
      <c r="A195">
        <v>58040</v>
      </c>
      <c r="B195" t="s">
        <v>301</v>
      </c>
      <c r="C195">
        <v>718</v>
      </c>
      <c r="D195" t="s">
        <v>54</v>
      </c>
      <c r="E195" t="s">
        <v>55</v>
      </c>
      <c r="F195">
        <v>0.58599999999999997</v>
      </c>
      <c r="G195">
        <v>59.77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102</v>
      </c>
      <c r="Q195">
        <v>0.55500000000000005</v>
      </c>
      <c r="R195">
        <v>56.61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/>
      <c r="AB195">
        <v>202201</v>
      </c>
      <c r="AC195">
        <v>202252</v>
      </c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 t="s">
        <v>29</v>
      </c>
      <c r="BD195" t="s">
        <v>30</v>
      </c>
      <c r="BE195"/>
      <c r="BF195"/>
    </row>
    <row r="196" spans="1:58" x14ac:dyDescent="0.2">
      <c r="A196">
        <v>58045</v>
      </c>
      <c r="B196" t="s">
        <v>305</v>
      </c>
      <c r="C196">
        <v>718</v>
      </c>
      <c r="D196" t="s">
        <v>24</v>
      </c>
      <c r="E196" t="s">
        <v>25</v>
      </c>
      <c r="F196">
        <v>0.88600000000000001</v>
      </c>
      <c r="G196">
        <v>44.3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50</v>
      </c>
      <c r="Q196">
        <v>0.83799999999999997</v>
      </c>
      <c r="R196">
        <v>41.9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/>
      <c r="AB196">
        <v>202201</v>
      </c>
      <c r="AC196">
        <v>202252</v>
      </c>
      <c r="AD196"/>
      <c r="AE196"/>
      <c r="AF196"/>
      <c r="AG196"/>
      <c r="AH196"/>
      <c r="AI196"/>
      <c r="AJ196"/>
      <c r="AK196"/>
      <c r="AL196"/>
      <c r="AM196" t="s">
        <v>27</v>
      </c>
      <c r="AN196" t="s">
        <v>28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 t="s">
        <v>29</v>
      </c>
      <c r="BD196" t="s">
        <v>30</v>
      </c>
      <c r="BE196"/>
      <c r="BF196"/>
    </row>
    <row r="197" spans="1:58" x14ac:dyDescent="0.2">
      <c r="A197">
        <v>58045</v>
      </c>
      <c r="B197" t="s">
        <v>305</v>
      </c>
      <c r="C197">
        <v>718</v>
      </c>
      <c r="D197" t="s">
        <v>31</v>
      </c>
      <c r="E197" t="s">
        <v>32</v>
      </c>
      <c r="F197">
        <v>0.74299999999999999</v>
      </c>
      <c r="G197">
        <v>53.49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72</v>
      </c>
      <c r="Q197">
        <v>0.70299999999999996</v>
      </c>
      <c r="R197">
        <v>50.61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/>
      <c r="AB197">
        <v>202201</v>
      </c>
      <c r="AC197">
        <v>202252</v>
      </c>
      <c r="AD197"/>
      <c r="AE197"/>
      <c r="AF197"/>
      <c r="AG197"/>
      <c r="AH197"/>
      <c r="AI197"/>
      <c r="AJ197"/>
      <c r="AK197"/>
      <c r="AL197"/>
      <c r="AM197" t="s">
        <v>27</v>
      </c>
      <c r="AN197" t="s">
        <v>28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 t="s">
        <v>29</v>
      </c>
      <c r="BD197" t="s">
        <v>30</v>
      </c>
      <c r="BE197"/>
      <c r="BF197"/>
    </row>
    <row r="198" spans="1:58" x14ac:dyDescent="0.2">
      <c r="A198">
        <v>58045</v>
      </c>
      <c r="B198" t="s">
        <v>305</v>
      </c>
      <c r="C198">
        <v>718</v>
      </c>
      <c r="D198" t="s">
        <v>34</v>
      </c>
      <c r="E198" t="s">
        <v>35</v>
      </c>
      <c r="F198">
        <v>2.1150000000000002</v>
      </c>
      <c r="G198">
        <v>38.07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18</v>
      </c>
      <c r="Q198">
        <v>2</v>
      </c>
      <c r="R198">
        <v>36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 t="s">
        <v>36</v>
      </c>
      <c r="AB198">
        <v>202201</v>
      </c>
      <c r="AC198">
        <v>202252</v>
      </c>
      <c r="AD198"/>
      <c r="AE198"/>
      <c r="AF198"/>
      <c r="AG198"/>
      <c r="AH198"/>
      <c r="AI198"/>
      <c r="AJ198"/>
      <c r="AK198"/>
      <c r="AL198"/>
      <c r="AM198" t="s">
        <v>27</v>
      </c>
      <c r="AN198" t="s">
        <v>28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 t="s">
        <v>29</v>
      </c>
      <c r="BD198" t="s">
        <v>30</v>
      </c>
      <c r="BE198"/>
      <c r="BF198"/>
    </row>
    <row r="199" spans="1:58" x14ac:dyDescent="0.2">
      <c r="A199">
        <v>58049</v>
      </c>
      <c r="B199" t="s">
        <v>309</v>
      </c>
      <c r="C199">
        <v>718</v>
      </c>
      <c r="D199" t="s">
        <v>31</v>
      </c>
      <c r="E199" t="s">
        <v>32</v>
      </c>
      <c r="F199">
        <v>0.64300000000000002</v>
      </c>
      <c r="G199">
        <v>46.29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72</v>
      </c>
      <c r="Q199">
        <v>0.60899999999999999</v>
      </c>
      <c r="R199">
        <v>43.84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/>
      <c r="AB199">
        <v>202201</v>
      </c>
      <c r="AC199">
        <v>202252</v>
      </c>
      <c r="AD199"/>
      <c r="AE199"/>
      <c r="AF199"/>
      <c r="AG199"/>
      <c r="AH199"/>
      <c r="AI199"/>
      <c r="AJ199"/>
      <c r="AK199"/>
      <c r="AL199"/>
      <c r="AM199" t="s">
        <v>27</v>
      </c>
      <c r="AN199" t="s">
        <v>28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 t="s">
        <v>29</v>
      </c>
      <c r="BD199" t="s">
        <v>30</v>
      </c>
      <c r="BE199"/>
      <c r="BF199"/>
    </row>
    <row r="200" spans="1:58" x14ac:dyDescent="0.2">
      <c r="A200">
        <v>58052</v>
      </c>
      <c r="B200" t="s">
        <v>311</v>
      </c>
      <c r="C200">
        <v>718</v>
      </c>
      <c r="D200" t="s">
        <v>24</v>
      </c>
      <c r="E200" t="s">
        <v>25</v>
      </c>
      <c r="F200">
        <v>0.88600000000000001</v>
      </c>
      <c r="G200">
        <v>44.3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50</v>
      </c>
      <c r="Q200">
        <v>0.83799999999999997</v>
      </c>
      <c r="R200">
        <v>41.9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/>
      <c r="AB200">
        <v>202201</v>
      </c>
      <c r="AC200">
        <v>202252</v>
      </c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 t="s">
        <v>29</v>
      </c>
      <c r="BD200" t="s">
        <v>30</v>
      </c>
      <c r="BE200"/>
      <c r="BF200"/>
    </row>
    <row r="201" spans="1:58" x14ac:dyDescent="0.2">
      <c r="A201">
        <v>58052</v>
      </c>
      <c r="B201" t="s">
        <v>311</v>
      </c>
      <c r="C201">
        <v>718</v>
      </c>
      <c r="D201" t="s">
        <v>31</v>
      </c>
      <c r="E201" t="s">
        <v>32</v>
      </c>
      <c r="F201">
        <v>0.74299999999999999</v>
      </c>
      <c r="G201">
        <v>53.49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72</v>
      </c>
      <c r="Q201">
        <v>0.70299999999999996</v>
      </c>
      <c r="R201">
        <v>50.61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/>
      <c r="AB201">
        <v>202201</v>
      </c>
      <c r="AC201">
        <v>202252</v>
      </c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 t="s">
        <v>29</v>
      </c>
      <c r="BD201" t="s">
        <v>30</v>
      </c>
      <c r="BE201"/>
      <c r="BF201"/>
    </row>
    <row r="202" spans="1:58" x14ac:dyDescent="0.2">
      <c r="A202">
        <v>58052</v>
      </c>
      <c r="B202" t="s">
        <v>311</v>
      </c>
      <c r="C202">
        <v>718</v>
      </c>
      <c r="D202" t="s">
        <v>34</v>
      </c>
      <c r="E202" t="s">
        <v>35</v>
      </c>
      <c r="F202">
        <v>2.1150000000000002</v>
      </c>
      <c r="G202">
        <v>38.07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18</v>
      </c>
      <c r="Q202">
        <v>2</v>
      </c>
      <c r="R202">
        <v>36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 t="s">
        <v>36</v>
      </c>
      <c r="AB202">
        <v>202201</v>
      </c>
      <c r="AC202">
        <v>202252</v>
      </c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 t="s">
        <v>29</v>
      </c>
      <c r="BD202" t="s">
        <v>30</v>
      </c>
      <c r="BE202"/>
      <c r="BF202"/>
    </row>
    <row r="203" spans="1:58" x14ac:dyDescent="0.2">
      <c r="A203">
        <v>58053</v>
      </c>
      <c r="B203" t="s">
        <v>315</v>
      </c>
      <c r="C203">
        <v>718</v>
      </c>
      <c r="D203" t="s">
        <v>24</v>
      </c>
      <c r="E203" t="s">
        <v>25</v>
      </c>
      <c r="F203">
        <v>0.88600000000000001</v>
      </c>
      <c r="G203">
        <v>44.3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50</v>
      </c>
      <c r="Q203">
        <v>0.83799999999999997</v>
      </c>
      <c r="R203">
        <v>41.9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/>
      <c r="AB203">
        <v>202201</v>
      </c>
      <c r="AC203">
        <v>202252</v>
      </c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 t="s">
        <v>29</v>
      </c>
      <c r="BD203" t="s">
        <v>30</v>
      </c>
      <c r="BE203"/>
      <c r="BF203"/>
    </row>
    <row r="204" spans="1:58" x14ac:dyDescent="0.2">
      <c r="A204">
        <v>58053</v>
      </c>
      <c r="B204" t="s">
        <v>315</v>
      </c>
      <c r="C204">
        <v>718</v>
      </c>
      <c r="D204" t="s">
        <v>31</v>
      </c>
      <c r="E204" t="s">
        <v>32</v>
      </c>
      <c r="F204">
        <v>0.74299999999999999</v>
      </c>
      <c r="G204">
        <v>53.49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72</v>
      </c>
      <c r="Q204">
        <v>0.70299999999999996</v>
      </c>
      <c r="R204">
        <v>50.61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/>
      <c r="AB204">
        <v>202201</v>
      </c>
      <c r="AC204">
        <v>202252</v>
      </c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 t="s">
        <v>29</v>
      </c>
      <c r="BD204" t="s">
        <v>30</v>
      </c>
      <c r="BE204"/>
      <c r="BF204"/>
    </row>
    <row r="205" spans="1:58" x14ac:dyDescent="0.2">
      <c r="A205">
        <v>58053</v>
      </c>
      <c r="B205" t="s">
        <v>315</v>
      </c>
      <c r="C205">
        <v>718</v>
      </c>
      <c r="D205" t="s">
        <v>34</v>
      </c>
      <c r="E205" t="s">
        <v>35</v>
      </c>
      <c r="F205">
        <v>2.1859999999999999</v>
      </c>
      <c r="G205">
        <v>39.340000000000003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18</v>
      </c>
      <c r="Q205">
        <v>2.0680000000000001</v>
      </c>
      <c r="R205">
        <v>37.22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 t="s">
        <v>36</v>
      </c>
      <c r="AB205">
        <v>202201</v>
      </c>
      <c r="AC205">
        <v>202252</v>
      </c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 t="s">
        <v>29</v>
      </c>
      <c r="BD205" t="s">
        <v>30</v>
      </c>
      <c r="BE205"/>
      <c r="BF205"/>
    </row>
    <row r="206" spans="1:58" x14ac:dyDescent="0.2">
      <c r="A206">
        <v>58053</v>
      </c>
      <c r="B206" t="s">
        <v>315</v>
      </c>
      <c r="C206">
        <v>718</v>
      </c>
      <c r="D206" t="s">
        <v>54</v>
      </c>
      <c r="E206" t="s">
        <v>55</v>
      </c>
      <c r="F206">
        <v>0.65800000000000003</v>
      </c>
      <c r="G206">
        <v>67.11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102</v>
      </c>
      <c r="Q206">
        <v>0.622</v>
      </c>
      <c r="R206">
        <v>63.44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/>
      <c r="AB206">
        <v>202201</v>
      </c>
      <c r="AC206">
        <v>202252</v>
      </c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 t="s">
        <v>29</v>
      </c>
      <c r="BD206" t="s">
        <v>30</v>
      </c>
      <c r="BE206"/>
      <c r="BF206"/>
    </row>
    <row r="207" spans="1:58" x14ac:dyDescent="0.2">
      <c r="A207">
        <v>58063</v>
      </c>
      <c r="B207" t="s">
        <v>320</v>
      </c>
      <c r="C207">
        <v>718</v>
      </c>
      <c r="D207" t="s">
        <v>24</v>
      </c>
      <c r="E207" t="s">
        <v>25</v>
      </c>
      <c r="F207">
        <v>1.2150000000000001</v>
      </c>
      <c r="G207">
        <v>60.75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50</v>
      </c>
      <c r="Q207">
        <v>1.149</v>
      </c>
      <c r="R207">
        <v>57.45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/>
      <c r="AB207">
        <v>202201</v>
      </c>
      <c r="AC207">
        <v>202252</v>
      </c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 t="s">
        <v>29</v>
      </c>
      <c r="BD207" t="s">
        <v>30</v>
      </c>
      <c r="BE207"/>
      <c r="BF207"/>
    </row>
    <row r="208" spans="1:58" x14ac:dyDescent="0.2">
      <c r="A208">
        <v>58063</v>
      </c>
      <c r="B208" t="s">
        <v>320</v>
      </c>
      <c r="C208">
        <v>718</v>
      </c>
      <c r="D208" t="s">
        <v>31</v>
      </c>
      <c r="E208" t="s">
        <v>32</v>
      </c>
      <c r="F208">
        <v>1.0720000000000001</v>
      </c>
      <c r="G208">
        <v>77.180000000000007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72</v>
      </c>
      <c r="Q208">
        <v>1.014</v>
      </c>
      <c r="R208">
        <v>73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/>
      <c r="AB208">
        <v>202201</v>
      </c>
      <c r="AC208">
        <v>202252</v>
      </c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 t="s">
        <v>29</v>
      </c>
      <c r="BD208" t="s">
        <v>30</v>
      </c>
      <c r="BE208"/>
      <c r="BF208"/>
    </row>
    <row r="209" spans="1:58" x14ac:dyDescent="0.2">
      <c r="A209">
        <v>58063</v>
      </c>
      <c r="B209" t="s">
        <v>320</v>
      </c>
      <c r="C209">
        <v>718</v>
      </c>
      <c r="D209" t="s">
        <v>34</v>
      </c>
      <c r="E209" t="s">
        <v>35</v>
      </c>
      <c r="F209">
        <v>3.6579999999999999</v>
      </c>
      <c r="G209">
        <v>65.84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18</v>
      </c>
      <c r="Q209">
        <v>3.46</v>
      </c>
      <c r="R209">
        <v>62.28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 t="s">
        <v>36</v>
      </c>
      <c r="AB209">
        <v>202201</v>
      </c>
      <c r="AC209">
        <v>202252</v>
      </c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 t="s">
        <v>29</v>
      </c>
      <c r="BD209" t="s">
        <v>30</v>
      </c>
      <c r="BE209"/>
      <c r="BF209"/>
    </row>
    <row r="210" spans="1:58" x14ac:dyDescent="0.2">
      <c r="A210">
        <v>58069</v>
      </c>
      <c r="B210" t="s">
        <v>321</v>
      </c>
      <c r="C210">
        <v>718</v>
      </c>
      <c r="D210" t="s">
        <v>31</v>
      </c>
      <c r="E210" t="s">
        <v>32</v>
      </c>
      <c r="F210">
        <v>0.81499999999999995</v>
      </c>
      <c r="G210">
        <v>58.68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72</v>
      </c>
      <c r="Q210">
        <v>0.77100000000000002</v>
      </c>
      <c r="R210">
        <v>55.51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/>
      <c r="AB210">
        <v>202201</v>
      </c>
      <c r="AC210">
        <v>202252</v>
      </c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 t="s">
        <v>29</v>
      </c>
      <c r="BD210" t="s">
        <v>30</v>
      </c>
      <c r="BE210"/>
      <c r="BF210"/>
    </row>
    <row r="211" spans="1:58" x14ac:dyDescent="0.2">
      <c r="A211">
        <v>58069</v>
      </c>
      <c r="B211" t="s">
        <v>321</v>
      </c>
      <c r="C211">
        <v>718</v>
      </c>
      <c r="D211" t="s">
        <v>34</v>
      </c>
      <c r="E211" t="s">
        <v>35</v>
      </c>
      <c r="F211">
        <v>3.7149999999999999</v>
      </c>
      <c r="G211">
        <v>66.87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18</v>
      </c>
      <c r="Q211">
        <v>3.5139999999999998</v>
      </c>
      <c r="R211">
        <v>63.25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 t="s">
        <v>36</v>
      </c>
      <c r="AB211">
        <v>202201</v>
      </c>
      <c r="AC211">
        <v>202252</v>
      </c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 t="s">
        <v>29</v>
      </c>
      <c r="BD211" t="s">
        <v>30</v>
      </c>
      <c r="BE211"/>
      <c r="BF211"/>
    </row>
    <row r="212" spans="1:58" x14ac:dyDescent="0.2">
      <c r="A212">
        <v>58073</v>
      </c>
      <c r="B212" t="s">
        <v>324</v>
      </c>
      <c r="C212">
        <v>718</v>
      </c>
      <c r="D212" t="s">
        <v>24</v>
      </c>
      <c r="E212" t="s">
        <v>25</v>
      </c>
      <c r="F212">
        <v>0.9</v>
      </c>
      <c r="G212">
        <v>45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50</v>
      </c>
      <c r="Q212">
        <v>0.85199999999999998</v>
      </c>
      <c r="R212">
        <v>42.6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/>
      <c r="AB212">
        <v>202201</v>
      </c>
      <c r="AC212">
        <v>202252</v>
      </c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 t="s">
        <v>29</v>
      </c>
      <c r="BD212" t="s">
        <v>30</v>
      </c>
      <c r="BE212"/>
      <c r="BF212"/>
    </row>
    <row r="213" spans="1:58" x14ac:dyDescent="0.2">
      <c r="A213">
        <v>58073</v>
      </c>
      <c r="B213" t="s">
        <v>324</v>
      </c>
      <c r="C213">
        <v>718</v>
      </c>
      <c r="D213" t="s">
        <v>31</v>
      </c>
      <c r="E213" t="s">
        <v>32</v>
      </c>
      <c r="F213">
        <v>0.75800000000000001</v>
      </c>
      <c r="G213">
        <v>54.57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72</v>
      </c>
      <c r="Q213">
        <v>0.71699999999999997</v>
      </c>
      <c r="R213">
        <v>51.62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/>
      <c r="AB213">
        <v>202201</v>
      </c>
      <c r="AC213">
        <v>202252</v>
      </c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 t="s">
        <v>29</v>
      </c>
      <c r="BD213" t="s">
        <v>30</v>
      </c>
      <c r="BE213"/>
      <c r="BF213"/>
    </row>
    <row r="214" spans="1:58" x14ac:dyDescent="0.2">
      <c r="A214">
        <v>58073</v>
      </c>
      <c r="B214" t="s">
        <v>324</v>
      </c>
      <c r="C214">
        <v>718</v>
      </c>
      <c r="D214" t="s">
        <v>34</v>
      </c>
      <c r="E214" t="s">
        <v>35</v>
      </c>
      <c r="F214">
        <v>2.129</v>
      </c>
      <c r="G214">
        <v>38.32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18</v>
      </c>
      <c r="Q214">
        <v>2.0139999999999998</v>
      </c>
      <c r="R214">
        <v>36.25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 t="s">
        <v>36</v>
      </c>
      <c r="AB214">
        <v>202201</v>
      </c>
      <c r="AC214">
        <v>202252</v>
      </c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 t="s">
        <v>29</v>
      </c>
      <c r="BD214" t="s">
        <v>30</v>
      </c>
      <c r="BE214"/>
      <c r="BF214"/>
    </row>
    <row r="215" spans="1:58" x14ac:dyDescent="0.2">
      <c r="A215">
        <v>58073</v>
      </c>
      <c r="B215" t="s">
        <v>324</v>
      </c>
      <c r="C215">
        <v>718</v>
      </c>
      <c r="D215" t="s">
        <v>54</v>
      </c>
      <c r="E215" t="s">
        <v>55</v>
      </c>
      <c r="F215">
        <v>0.67200000000000004</v>
      </c>
      <c r="G215">
        <v>68.540000000000006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102</v>
      </c>
      <c r="Q215">
        <v>0.63600000000000001</v>
      </c>
      <c r="R215">
        <v>64.87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/>
      <c r="AB215">
        <v>202201</v>
      </c>
      <c r="AC215">
        <v>202252</v>
      </c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 t="s">
        <v>29</v>
      </c>
      <c r="BD215" t="s">
        <v>30</v>
      </c>
      <c r="BE215"/>
      <c r="BF215"/>
    </row>
    <row r="216" spans="1:58" x14ac:dyDescent="0.2">
      <c r="A216">
        <v>58077</v>
      </c>
      <c r="B216" t="s">
        <v>329</v>
      </c>
      <c r="C216">
        <v>718</v>
      </c>
      <c r="D216" t="s">
        <v>24</v>
      </c>
      <c r="E216" t="s">
        <v>25</v>
      </c>
      <c r="F216">
        <v>0.88600000000000001</v>
      </c>
      <c r="G216">
        <v>44.3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50</v>
      </c>
      <c r="Q216">
        <v>0.83799999999999997</v>
      </c>
      <c r="R216">
        <v>41.9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/>
      <c r="AB216">
        <v>202201</v>
      </c>
      <c r="AC216">
        <v>202252</v>
      </c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 t="s">
        <v>29</v>
      </c>
      <c r="BD216" t="s">
        <v>30</v>
      </c>
      <c r="BE216"/>
      <c r="BF216"/>
    </row>
    <row r="217" spans="1:58" x14ac:dyDescent="0.2">
      <c r="A217">
        <v>58077</v>
      </c>
      <c r="B217" t="s">
        <v>329</v>
      </c>
      <c r="C217">
        <v>718</v>
      </c>
      <c r="D217" t="s">
        <v>31</v>
      </c>
      <c r="E217" t="s">
        <v>32</v>
      </c>
      <c r="F217">
        <v>0.74299999999999999</v>
      </c>
      <c r="G217">
        <v>53.49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72</v>
      </c>
      <c r="Q217">
        <v>0.70299999999999996</v>
      </c>
      <c r="R217">
        <v>50.61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/>
      <c r="AB217">
        <v>202201</v>
      </c>
      <c r="AC217">
        <v>202252</v>
      </c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 t="s">
        <v>29</v>
      </c>
      <c r="BD217" t="s">
        <v>30</v>
      </c>
      <c r="BE217"/>
      <c r="BF217"/>
    </row>
    <row r="218" spans="1:58" x14ac:dyDescent="0.2">
      <c r="A218">
        <v>58077</v>
      </c>
      <c r="B218" t="s">
        <v>329</v>
      </c>
      <c r="C218">
        <v>718</v>
      </c>
      <c r="D218" t="s">
        <v>34</v>
      </c>
      <c r="E218" t="s">
        <v>35</v>
      </c>
      <c r="F218">
        <v>2.1150000000000002</v>
      </c>
      <c r="G218">
        <v>38.07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18</v>
      </c>
      <c r="Q218">
        <v>2</v>
      </c>
      <c r="R218">
        <v>36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 t="s">
        <v>36</v>
      </c>
      <c r="AB218">
        <v>202201</v>
      </c>
      <c r="AC218">
        <v>202252</v>
      </c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 t="s">
        <v>29</v>
      </c>
      <c r="BD218" t="s">
        <v>30</v>
      </c>
      <c r="BE218"/>
      <c r="BF218"/>
    </row>
    <row r="219" spans="1:58" x14ac:dyDescent="0.2">
      <c r="A219">
        <v>58078</v>
      </c>
      <c r="B219" t="s">
        <v>333</v>
      </c>
      <c r="C219">
        <v>718</v>
      </c>
      <c r="D219" t="s">
        <v>24</v>
      </c>
      <c r="E219" t="s">
        <v>25</v>
      </c>
      <c r="F219">
        <v>0.88600000000000001</v>
      </c>
      <c r="G219">
        <v>44.3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50</v>
      </c>
      <c r="Q219">
        <v>0.83799999999999997</v>
      </c>
      <c r="R219">
        <v>41.9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/>
      <c r="AB219">
        <v>202201</v>
      </c>
      <c r="AC219">
        <v>202252</v>
      </c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 t="s">
        <v>29</v>
      </c>
      <c r="BD219" t="s">
        <v>30</v>
      </c>
      <c r="BE219"/>
      <c r="BF219"/>
    </row>
    <row r="220" spans="1:58" x14ac:dyDescent="0.2">
      <c r="A220">
        <v>58078</v>
      </c>
      <c r="B220" t="s">
        <v>333</v>
      </c>
      <c r="C220">
        <v>718</v>
      </c>
      <c r="D220" t="s">
        <v>31</v>
      </c>
      <c r="E220" t="s">
        <v>32</v>
      </c>
      <c r="F220">
        <v>0.74299999999999999</v>
      </c>
      <c r="G220">
        <v>53.49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72</v>
      </c>
      <c r="Q220">
        <v>0.70299999999999996</v>
      </c>
      <c r="R220">
        <v>50.61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/>
      <c r="AB220">
        <v>202201</v>
      </c>
      <c r="AC220">
        <v>202252</v>
      </c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 t="s">
        <v>29</v>
      </c>
      <c r="BD220" t="s">
        <v>30</v>
      </c>
      <c r="BE220"/>
      <c r="BF220"/>
    </row>
    <row r="221" spans="1:58" x14ac:dyDescent="0.2">
      <c r="A221">
        <v>58078</v>
      </c>
      <c r="B221" t="s">
        <v>333</v>
      </c>
      <c r="C221">
        <v>718</v>
      </c>
      <c r="D221" t="s">
        <v>34</v>
      </c>
      <c r="E221" t="s">
        <v>35</v>
      </c>
      <c r="F221">
        <v>2.1150000000000002</v>
      </c>
      <c r="G221">
        <v>38.07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18</v>
      </c>
      <c r="Q221">
        <v>2</v>
      </c>
      <c r="R221">
        <v>36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 t="s">
        <v>36</v>
      </c>
      <c r="AB221">
        <v>202201</v>
      </c>
      <c r="AC221">
        <v>202252</v>
      </c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 t="s">
        <v>29</v>
      </c>
      <c r="BD221" t="s">
        <v>30</v>
      </c>
      <c r="BE221"/>
      <c r="BF221"/>
    </row>
    <row r="222" spans="1:58" x14ac:dyDescent="0.2">
      <c r="A222">
        <v>58081</v>
      </c>
      <c r="B222" t="s">
        <v>337</v>
      </c>
      <c r="C222">
        <v>718</v>
      </c>
      <c r="D222" t="s">
        <v>24</v>
      </c>
      <c r="E222" t="s">
        <v>25</v>
      </c>
      <c r="F222">
        <v>0.88600000000000001</v>
      </c>
      <c r="G222">
        <v>44.3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50</v>
      </c>
      <c r="Q222">
        <v>0.83799999999999997</v>
      </c>
      <c r="R222">
        <v>41.9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/>
      <c r="AB222">
        <v>202201</v>
      </c>
      <c r="AC222">
        <v>202252</v>
      </c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 t="s">
        <v>29</v>
      </c>
      <c r="BD222" t="s">
        <v>30</v>
      </c>
      <c r="BE222"/>
      <c r="BF222"/>
    </row>
    <row r="223" spans="1:58" x14ac:dyDescent="0.2">
      <c r="A223">
        <v>58081</v>
      </c>
      <c r="B223" t="s">
        <v>337</v>
      </c>
      <c r="C223">
        <v>718</v>
      </c>
      <c r="D223" t="s">
        <v>31</v>
      </c>
      <c r="E223" t="s">
        <v>32</v>
      </c>
      <c r="F223">
        <v>0.74299999999999999</v>
      </c>
      <c r="G223">
        <v>53.49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72</v>
      </c>
      <c r="Q223">
        <v>0.70299999999999996</v>
      </c>
      <c r="R223">
        <v>50.61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/>
      <c r="AB223">
        <v>202201</v>
      </c>
      <c r="AC223">
        <v>202252</v>
      </c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 t="s">
        <v>29</v>
      </c>
      <c r="BD223" t="s">
        <v>30</v>
      </c>
      <c r="BE223"/>
      <c r="BF223"/>
    </row>
    <row r="224" spans="1:58" x14ac:dyDescent="0.2">
      <c r="A224">
        <v>58081</v>
      </c>
      <c r="B224" t="s">
        <v>337</v>
      </c>
      <c r="C224">
        <v>718</v>
      </c>
      <c r="D224" t="s">
        <v>34</v>
      </c>
      <c r="E224" t="s">
        <v>35</v>
      </c>
      <c r="F224">
        <v>2.1150000000000002</v>
      </c>
      <c r="G224">
        <v>38.07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18</v>
      </c>
      <c r="Q224">
        <v>2</v>
      </c>
      <c r="R224">
        <v>36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 t="s">
        <v>36</v>
      </c>
      <c r="AB224">
        <v>202201</v>
      </c>
      <c r="AC224">
        <v>202252</v>
      </c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 t="s">
        <v>29</v>
      </c>
      <c r="BD224" t="s">
        <v>30</v>
      </c>
      <c r="BE224"/>
      <c r="BF224"/>
    </row>
    <row r="225" spans="1:58" x14ac:dyDescent="0.2">
      <c r="A225">
        <v>58085</v>
      </c>
      <c r="B225" t="s">
        <v>341</v>
      </c>
      <c r="C225">
        <v>718</v>
      </c>
      <c r="D225" t="s">
        <v>31</v>
      </c>
      <c r="E225" t="s">
        <v>32</v>
      </c>
      <c r="F225">
        <v>0.72899999999999998</v>
      </c>
      <c r="G225">
        <v>52.48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72</v>
      </c>
      <c r="Q225">
        <v>0.69</v>
      </c>
      <c r="R225">
        <v>49.68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/>
      <c r="AB225">
        <v>202201</v>
      </c>
      <c r="AC225">
        <v>202252</v>
      </c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 t="s">
        <v>29</v>
      </c>
      <c r="BD225" t="s">
        <v>30</v>
      </c>
      <c r="BE225"/>
      <c r="BF225"/>
    </row>
    <row r="226" spans="1:58" x14ac:dyDescent="0.2">
      <c r="A226">
        <v>58085</v>
      </c>
      <c r="B226" t="s">
        <v>341</v>
      </c>
      <c r="C226">
        <v>718</v>
      </c>
      <c r="D226" t="s">
        <v>34</v>
      </c>
      <c r="E226" t="s">
        <v>35</v>
      </c>
      <c r="F226">
        <v>2.1</v>
      </c>
      <c r="G226">
        <v>37.799999999999997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18</v>
      </c>
      <c r="Q226">
        <v>1.9870000000000001</v>
      </c>
      <c r="R226">
        <v>35.76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 t="s">
        <v>36</v>
      </c>
      <c r="AB226">
        <v>202201</v>
      </c>
      <c r="AC226">
        <v>202252</v>
      </c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 t="s">
        <v>29</v>
      </c>
      <c r="BD226" t="s">
        <v>30</v>
      </c>
      <c r="BE226"/>
      <c r="BF226"/>
    </row>
    <row r="227" spans="1:58" x14ac:dyDescent="0.2">
      <c r="A227">
        <v>58089</v>
      </c>
      <c r="B227" t="s">
        <v>344</v>
      </c>
      <c r="C227">
        <v>718</v>
      </c>
      <c r="D227" t="s">
        <v>31</v>
      </c>
      <c r="E227" t="s">
        <v>32</v>
      </c>
      <c r="F227">
        <v>0.8</v>
      </c>
      <c r="G227">
        <v>57.6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72</v>
      </c>
      <c r="Q227">
        <v>0.75700000000000001</v>
      </c>
      <c r="R227">
        <v>54.5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/>
      <c r="AB227">
        <v>202201</v>
      </c>
      <c r="AC227">
        <v>202252</v>
      </c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 t="s">
        <v>29</v>
      </c>
      <c r="BD227" t="s">
        <v>30</v>
      </c>
      <c r="BE227"/>
      <c r="BF227"/>
    </row>
    <row r="228" spans="1:58" x14ac:dyDescent="0.2">
      <c r="A228">
        <v>58089</v>
      </c>
      <c r="B228" t="s">
        <v>344</v>
      </c>
      <c r="C228">
        <v>718</v>
      </c>
      <c r="D228" t="s">
        <v>54</v>
      </c>
      <c r="E228" t="s">
        <v>55</v>
      </c>
      <c r="F228">
        <v>0.72899999999999998</v>
      </c>
      <c r="G228">
        <v>74.349999999999994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102</v>
      </c>
      <c r="Q228">
        <v>0.69</v>
      </c>
      <c r="R228">
        <v>70.38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/>
      <c r="AB228">
        <v>202201</v>
      </c>
      <c r="AC228">
        <v>202252</v>
      </c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 t="s">
        <v>29</v>
      </c>
      <c r="BD228" t="s">
        <v>30</v>
      </c>
      <c r="BE228"/>
      <c r="BF228"/>
    </row>
    <row r="229" spans="1:58" x14ac:dyDescent="0.2">
      <c r="A229">
        <v>58647</v>
      </c>
      <c r="B229" t="s">
        <v>347</v>
      </c>
      <c r="C229">
        <v>718</v>
      </c>
      <c r="D229" t="s">
        <v>31</v>
      </c>
      <c r="E229" t="s">
        <v>32</v>
      </c>
      <c r="F229">
        <v>1.143</v>
      </c>
      <c r="G229">
        <v>82.29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72</v>
      </c>
      <c r="Q229">
        <v>1.0820000000000001</v>
      </c>
      <c r="R229">
        <v>77.900000000000006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/>
      <c r="AB229">
        <v>202201</v>
      </c>
      <c r="AC229">
        <v>202252</v>
      </c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 t="s">
        <v>29</v>
      </c>
      <c r="BD229" t="s">
        <v>30</v>
      </c>
      <c r="BE229"/>
      <c r="BF229"/>
    </row>
    <row r="230" spans="1:58" x14ac:dyDescent="0.2">
      <c r="A230">
        <v>58647</v>
      </c>
      <c r="B230" t="s">
        <v>347</v>
      </c>
      <c r="C230">
        <v>718</v>
      </c>
      <c r="D230" t="s">
        <v>34</v>
      </c>
      <c r="E230" t="s">
        <v>35</v>
      </c>
      <c r="F230">
        <v>3.286</v>
      </c>
      <c r="G230">
        <v>59.14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18</v>
      </c>
      <c r="Q230">
        <v>3.109</v>
      </c>
      <c r="R230">
        <v>55.96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 t="s">
        <v>36</v>
      </c>
      <c r="AB230">
        <v>202201</v>
      </c>
      <c r="AC230">
        <v>202252</v>
      </c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 t="s">
        <v>29</v>
      </c>
      <c r="BD230" t="s">
        <v>30</v>
      </c>
      <c r="BE230"/>
      <c r="BF230"/>
    </row>
    <row r="231" spans="1:58" x14ac:dyDescent="0.2">
      <c r="A231">
        <v>58674</v>
      </c>
      <c r="B231" t="s">
        <v>350</v>
      </c>
      <c r="C231">
        <v>718</v>
      </c>
      <c r="D231" t="s">
        <v>24</v>
      </c>
      <c r="E231" t="s">
        <v>25</v>
      </c>
      <c r="F231">
        <v>0.9</v>
      </c>
      <c r="G231">
        <v>45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50</v>
      </c>
      <c r="Q231">
        <v>0.85199999999999998</v>
      </c>
      <c r="R231">
        <v>42.6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/>
      <c r="AB231">
        <v>202201</v>
      </c>
      <c r="AC231">
        <v>202252</v>
      </c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 t="s">
        <v>29</v>
      </c>
      <c r="BD231" t="s">
        <v>30</v>
      </c>
      <c r="BE231"/>
      <c r="BF231"/>
    </row>
    <row r="232" spans="1:58" x14ac:dyDescent="0.2">
      <c r="A232">
        <v>58674</v>
      </c>
      <c r="B232" t="s">
        <v>350</v>
      </c>
      <c r="C232">
        <v>718</v>
      </c>
      <c r="D232" t="s">
        <v>31</v>
      </c>
      <c r="E232" t="s">
        <v>32</v>
      </c>
      <c r="F232">
        <v>0.75800000000000001</v>
      </c>
      <c r="G232">
        <v>54.57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72</v>
      </c>
      <c r="Q232">
        <v>0.71699999999999997</v>
      </c>
      <c r="R232">
        <v>51.62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/>
      <c r="AB232">
        <v>202201</v>
      </c>
      <c r="AC232">
        <v>202252</v>
      </c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 t="s">
        <v>29</v>
      </c>
      <c r="BD232" t="s">
        <v>30</v>
      </c>
      <c r="BE232"/>
      <c r="BF232"/>
    </row>
    <row r="233" spans="1:58" x14ac:dyDescent="0.2">
      <c r="A233">
        <v>58674</v>
      </c>
      <c r="B233" t="s">
        <v>350</v>
      </c>
      <c r="C233">
        <v>718</v>
      </c>
      <c r="D233" t="s">
        <v>34</v>
      </c>
      <c r="E233" t="s">
        <v>35</v>
      </c>
      <c r="F233">
        <v>2.129</v>
      </c>
      <c r="G233">
        <v>38.32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18</v>
      </c>
      <c r="Q233">
        <v>2.0139999999999998</v>
      </c>
      <c r="R233">
        <v>36.25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 t="s">
        <v>36</v>
      </c>
      <c r="AB233">
        <v>202201</v>
      </c>
      <c r="AC233">
        <v>202252</v>
      </c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 t="s">
        <v>29</v>
      </c>
      <c r="BD233" t="s">
        <v>30</v>
      </c>
      <c r="BE233"/>
      <c r="BF233"/>
    </row>
    <row r="234" spans="1:58" x14ac:dyDescent="0.2">
      <c r="A234">
        <v>58675</v>
      </c>
      <c r="B234" t="s">
        <v>354</v>
      </c>
      <c r="C234">
        <v>718</v>
      </c>
      <c r="D234" t="s">
        <v>24</v>
      </c>
      <c r="E234" t="s">
        <v>25</v>
      </c>
      <c r="F234">
        <v>0.9</v>
      </c>
      <c r="G234">
        <v>45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50</v>
      </c>
      <c r="Q234">
        <v>0.85199999999999998</v>
      </c>
      <c r="R234">
        <v>42.6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/>
      <c r="AB234">
        <v>202201</v>
      </c>
      <c r="AC234">
        <v>202252</v>
      </c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 t="s">
        <v>29</v>
      </c>
      <c r="BD234" t="s">
        <v>30</v>
      </c>
      <c r="BE234"/>
      <c r="BF234"/>
    </row>
    <row r="235" spans="1:58" x14ac:dyDescent="0.2">
      <c r="A235">
        <v>58675</v>
      </c>
      <c r="B235" t="s">
        <v>354</v>
      </c>
      <c r="C235">
        <v>718</v>
      </c>
      <c r="D235" t="s">
        <v>31</v>
      </c>
      <c r="E235" t="s">
        <v>32</v>
      </c>
      <c r="F235">
        <v>0.75800000000000001</v>
      </c>
      <c r="G235">
        <v>54.57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72</v>
      </c>
      <c r="Q235">
        <v>0.71699999999999997</v>
      </c>
      <c r="R235">
        <v>51.62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/>
      <c r="AB235">
        <v>202201</v>
      </c>
      <c r="AC235">
        <v>202252</v>
      </c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 t="s">
        <v>29</v>
      </c>
      <c r="BD235" t="s">
        <v>30</v>
      </c>
      <c r="BE235"/>
      <c r="BF235"/>
    </row>
    <row r="236" spans="1:58" x14ac:dyDescent="0.2">
      <c r="A236">
        <v>58675</v>
      </c>
      <c r="B236" t="s">
        <v>354</v>
      </c>
      <c r="C236">
        <v>718</v>
      </c>
      <c r="D236" t="s">
        <v>34</v>
      </c>
      <c r="E236" t="s">
        <v>35</v>
      </c>
      <c r="F236">
        <v>2.129</v>
      </c>
      <c r="G236">
        <v>38.32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18</v>
      </c>
      <c r="Q236">
        <v>2.0139999999999998</v>
      </c>
      <c r="R236">
        <v>36.25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 t="s">
        <v>36</v>
      </c>
      <c r="AB236">
        <v>202201</v>
      </c>
      <c r="AC236">
        <v>202252</v>
      </c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 t="s">
        <v>29</v>
      </c>
      <c r="BD236" t="s">
        <v>30</v>
      </c>
      <c r="BE236"/>
      <c r="BF236"/>
    </row>
    <row r="237" spans="1:58" x14ac:dyDescent="0.2">
      <c r="A237">
        <v>58676</v>
      </c>
      <c r="B237" t="s">
        <v>358</v>
      </c>
      <c r="C237">
        <v>718</v>
      </c>
      <c r="D237" t="s">
        <v>24</v>
      </c>
      <c r="E237" t="s">
        <v>25</v>
      </c>
      <c r="F237">
        <v>0.9</v>
      </c>
      <c r="G237">
        <v>45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50</v>
      </c>
      <c r="Q237">
        <v>0.85199999999999998</v>
      </c>
      <c r="R237">
        <v>42.6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/>
      <c r="AB237">
        <v>202201</v>
      </c>
      <c r="AC237">
        <v>202252</v>
      </c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 t="s">
        <v>29</v>
      </c>
      <c r="BD237" t="s">
        <v>30</v>
      </c>
      <c r="BE237"/>
      <c r="BF237"/>
    </row>
    <row r="238" spans="1:58" x14ac:dyDescent="0.2">
      <c r="A238">
        <v>58676</v>
      </c>
      <c r="B238" t="s">
        <v>358</v>
      </c>
      <c r="C238">
        <v>718</v>
      </c>
      <c r="D238" t="s">
        <v>31</v>
      </c>
      <c r="E238" t="s">
        <v>32</v>
      </c>
      <c r="F238">
        <v>0.75800000000000001</v>
      </c>
      <c r="G238">
        <v>54.57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72</v>
      </c>
      <c r="Q238">
        <v>0.71699999999999997</v>
      </c>
      <c r="R238">
        <v>51.62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/>
      <c r="AB238">
        <v>202201</v>
      </c>
      <c r="AC238">
        <v>202252</v>
      </c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 t="s">
        <v>29</v>
      </c>
      <c r="BD238" t="s">
        <v>30</v>
      </c>
      <c r="BE238"/>
      <c r="BF238"/>
    </row>
    <row r="239" spans="1:58" x14ac:dyDescent="0.2">
      <c r="A239">
        <v>58676</v>
      </c>
      <c r="B239" t="s">
        <v>358</v>
      </c>
      <c r="C239">
        <v>718</v>
      </c>
      <c r="D239" t="s">
        <v>34</v>
      </c>
      <c r="E239" t="s">
        <v>35</v>
      </c>
      <c r="F239">
        <v>2.129</v>
      </c>
      <c r="G239">
        <v>38.32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18</v>
      </c>
      <c r="Q239">
        <v>2.0139999999999998</v>
      </c>
      <c r="R239">
        <v>36.25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 t="s">
        <v>36</v>
      </c>
      <c r="AB239">
        <v>202201</v>
      </c>
      <c r="AC239">
        <v>202252</v>
      </c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 t="s">
        <v>29</v>
      </c>
      <c r="BD239" t="s">
        <v>30</v>
      </c>
      <c r="BE239"/>
      <c r="BF239"/>
    </row>
    <row r="240" spans="1:58" x14ac:dyDescent="0.2">
      <c r="A240">
        <v>58677</v>
      </c>
      <c r="B240" t="s">
        <v>362</v>
      </c>
      <c r="C240">
        <v>718</v>
      </c>
      <c r="D240" t="s">
        <v>24</v>
      </c>
      <c r="E240" t="s">
        <v>25</v>
      </c>
      <c r="F240">
        <v>0.9</v>
      </c>
      <c r="G240">
        <v>45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50</v>
      </c>
      <c r="Q240">
        <v>0.85199999999999998</v>
      </c>
      <c r="R240">
        <v>42.6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/>
      <c r="AB240">
        <v>202201</v>
      </c>
      <c r="AC240">
        <v>202252</v>
      </c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 t="s">
        <v>29</v>
      </c>
      <c r="BD240" t="s">
        <v>30</v>
      </c>
      <c r="BE240"/>
      <c r="BF240"/>
    </row>
    <row r="241" spans="1:58" x14ac:dyDescent="0.2">
      <c r="A241">
        <v>58677</v>
      </c>
      <c r="B241" t="s">
        <v>362</v>
      </c>
      <c r="C241">
        <v>718</v>
      </c>
      <c r="D241" t="s">
        <v>31</v>
      </c>
      <c r="E241" t="s">
        <v>32</v>
      </c>
      <c r="F241">
        <v>0.75800000000000001</v>
      </c>
      <c r="G241">
        <v>54.57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72</v>
      </c>
      <c r="Q241">
        <v>0.71699999999999997</v>
      </c>
      <c r="R241">
        <v>51.62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/>
      <c r="AB241">
        <v>202201</v>
      </c>
      <c r="AC241">
        <v>202252</v>
      </c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 t="s">
        <v>29</v>
      </c>
      <c r="BD241" t="s">
        <v>30</v>
      </c>
      <c r="BE241"/>
      <c r="BF241"/>
    </row>
    <row r="242" spans="1:58" x14ac:dyDescent="0.2">
      <c r="A242">
        <v>58677</v>
      </c>
      <c r="B242" t="s">
        <v>362</v>
      </c>
      <c r="C242">
        <v>718</v>
      </c>
      <c r="D242" t="s">
        <v>34</v>
      </c>
      <c r="E242" t="s">
        <v>35</v>
      </c>
      <c r="F242">
        <v>2.129</v>
      </c>
      <c r="G242">
        <v>38.32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18</v>
      </c>
      <c r="Q242">
        <v>2.0139999999999998</v>
      </c>
      <c r="R242">
        <v>36.25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 t="s">
        <v>36</v>
      </c>
      <c r="AB242">
        <v>202201</v>
      </c>
      <c r="AC242">
        <v>202252</v>
      </c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 t="s">
        <v>29</v>
      </c>
      <c r="BD242" t="s">
        <v>30</v>
      </c>
      <c r="BE242"/>
      <c r="BF242"/>
    </row>
    <row r="243" spans="1:58" x14ac:dyDescent="0.2">
      <c r="A243">
        <v>58679</v>
      </c>
      <c r="B243" t="s">
        <v>366</v>
      </c>
      <c r="C243">
        <v>718</v>
      </c>
      <c r="D243" t="s">
        <v>24</v>
      </c>
      <c r="E243" t="s">
        <v>25</v>
      </c>
      <c r="F243">
        <v>0.88600000000000001</v>
      </c>
      <c r="G243">
        <v>44.3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50</v>
      </c>
      <c r="Q243">
        <v>0.83799999999999997</v>
      </c>
      <c r="R243">
        <v>41.9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/>
      <c r="AB243">
        <v>202201</v>
      </c>
      <c r="AC243">
        <v>202252</v>
      </c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 t="s">
        <v>29</v>
      </c>
      <c r="BD243" t="s">
        <v>30</v>
      </c>
      <c r="BE243"/>
      <c r="BF243"/>
    </row>
    <row r="244" spans="1:58" x14ac:dyDescent="0.2">
      <c r="A244">
        <v>58679</v>
      </c>
      <c r="B244" t="s">
        <v>366</v>
      </c>
      <c r="C244">
        <v>718</v>
      </c>
      <c r="D244" t="s">
        <v>31</v>
      </c>
      <c r="E244" t="s">
        <v>32</v>
      </c>
      <c r="F244">
        <v>0.65800000000000003</v>
      </c>
      <c r="G244">
        <v>47.37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72</v>
      </c>
      <c r="Q244">
        <v>0.622</v>
      </c>
      <c r="R244">
        <v>44.78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/>
      <c r="AB244">
        <v>202201</v>
      </c>
      <c r="AC244">
        <v>202252</v>
      </c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 t="s">
        <v>29</v>
      </c>
      <c r="BD244" t="s">
        <v>30</v>
      </c>
      <c r="BE244"/>
      <c r="BF244"/>
    </row>
    <row r="245" spans="1:58" x14ac:dyDescent="0.2">
      <c r="A245">
        <v>58679</v>
      </c>
      <c r="B245" t="s">
        <v>366</v>
      </c>
      <c r="C245">
        <v>718</v>
      </c>
      <c r="D245" t="s">
        <v>34</v>
      </c>
      <c r="E245" t="s">
        <v>35</v>
      </c>
      <c r="F245">
        <v>2.1150000000000002</v>
      </c>
      <c r="G245">
        <v>38.07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18</v>
      </c>
      <c r="Q245">
        <v>2</v>
      </c>
      <c r="R245">
        <v>36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 t="s">
        <v>36</v>
      </c>
      <c r="AB245">
        <v>202201</v>
      </c>
      <c r="AC245">
        <v>202252</v>
      </c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 t="s">
        <v>29</v>
      </c>
      <c r="BD245" t="s">
        <v>30</v>
      </c>
      <c r="BE245"/>
      <c r="BF245"/>
    </row>
    <row r="246" spans="1:58" x14ac:dyDescent="0.2">
      <c r="A246">
        <v>58679</v>
      </c>
      <c r="B246" t="s">
        <v>366</v>
      </c>
      <c r="C246">
        <v>718</v>
      </c>
      <c r="D246" t="s">
        <v>54</v>
      </c>
      <c r="E246" t="s">
        <v>55</v>
      </c>
      <c r="F246">
        <v>0.58599999999999997</v>
      </c>
      <c r="G246">
        <v>59.77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102</v>
      </c>
      <c r="Q246">
        <v>0.55500000000000005</v>
      </c>
      <c r="R246">
        <v>56.61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/>
      <c r="AB246">
        <v>202201</v>
      </c>
      <c r="AC246">
        <v>202252</v>
      </c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 t="s">
        <v>29</v>
      </c>
      <c r="BD246" t="s">
        <v>30</v>
      </c>
      <c r="BE246"/>
      <c r="BF246"/>
    </row>
    <row r="247" spans="1:58" x14ac:dyDescent="0.2">
      <c r="A247">
        <v>58680</v>
      </c>
      <c r="B247" t="s">
        <v>371</v>
      </c>
      <c r="C247">
        <v>718</v>
      </c>
      <c r="D247" t="s">
        <v>24</v>
      </c>
      <c r="E247" t="s">
        <v>25</v>
      </c>
      <c r="F247">
        <v>0.88600000000000001</v>
      </c>
      <c r="G247">
        <v>44.3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50</v>
      </c>
      <c r="Q247">
        <v>0.83799999999999997</v>
      </c>
      <c r="R247">
        <v>41.9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/>
      <c r="AB247">
        <v>202201</v>
      </c>
      <c r="AC247">
        <v>202252</v>
      </c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 t="s">
        <v>29</v>
      </c>
      <c r="BD247" t="s">
        <v>30</v>
      </c>
      <c r="BE247"/>
      <c r="BF247"/>
    </row>
    <row r="248" spans="1:58" x14ac:dyDescent="0.2">
      <c r="A248">
        <v>58680</v>
      </c>
      <c r="B248" t="s">
        <v>371</v>
      </c>
      <c r="C248">
        <v>718</v>
      </c>
      <c r="D248" t="s">
        <v>31</v>
      </c>
      <c r="E248" t="s">
        <v>32</v>
      </c>
      <c r="F248">
        <v>0.65800000000000003</v>
      </c>
      <c r="G248">
        <v>47.37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72</v>
      </c>
      <c r="Q248">
        <v>0.622</v>
      </c>
      <c r="R248">
        <v>44.78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/>
      <c r="AB248">
        <v>202201</v>
      </c>
      <c r="AC248">
        <v>202252</v>
      </c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 t="s">
        <v>29</v>
      </c>
      <c r="BD248" t="s">
        <v>30</v>
      </c>
      <c r="BE248"/>
      <c r="BF248"/>
    </row>
    <row r="249" spans="1:58" x14ac:dyDescent="0.2">
      <c r="A249">
        <v>58680</v>
      </c>
      <c r="B249" t="s">
        <v>371</v>
      </c>
      <c r="C249">
        <v>718</v>
      </c>
      <c r="D249" t="s">
        <v>34</v>
      </c>
      <c r="E249" t="s">
        <v>35</v>
      </c>
      <c r="F249">
        <v>2.1150000000000002</v>
      </c>
      <c r="G249">
        <v>38.07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18</v>
      </c>
      <c r="Q249">
        <v>2</v>
      </c>
      <c r="R249">
        <v>36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 t="s">
        <v>36</v>
      </c>
      <c r="AB249">
        <v>202201</v>
      </c>
      <c r="AC249">
        <v>202252</v>
      </c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 t="s">
        <v>29</v>
      </c>
      <c r="BD249" t="s">
        <v>30</v>
      </c>
      <c r="BE249"/>
      <c r="BF249"/>
    </row>
    <row r="250" spans="1:58" x14ac:dyDescent="0.2">
      <c r="A250">
        <v>58680</v>
      </c>
      <c r="B250" t="s">
        <v>371</v>
      </c>
      <c r="C250">
        <v>718</v>
      </c>
      <c r="D250" t="s">
        <v>54</v>
      </c>
      <c r="E250" t="s">
        <v>55</v>
      </c>
      <c r="F250">
        <v>0.58599999999999997</v>
      </c>
      <c r="G250">
        <v>59.77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102</v>
      </c>
      <c r="Q250">
        <v>0.55500000000000005</v>
      </c>
      <c r="R250">
        <v>56.61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/>
      <c r="AB250">
        <v>202201</v>
      </c>
      <c r="AC250">
        <v>202252</v>
      </c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 t="s">
        <v>29</v>
      </c>
      <c r="BD250" t="s">
        <v>30</v>
      </c>
      <c r="BE250"/>
      <c r="BF250"/>
    </row>
    <row r="251" spans="1:58" x14ac:dyDescent="0.2">
      <c r="A251">
        <v>58681</v>
      </c>
      <c r="B251" t="s">
        <v>376</v>
      </c>
      <c r="C251">
        <v>718</v>
      </c>
      <c r="D251" t="s">
        <v>24</v>
      </c>
      <c r="E251" t="s">
        <v>25</v>
      </c>
      <c r="F251">
        <v>0.88600000000000001</v>
      </c>
      <c r="G251">
        <v>44.3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50</v>
      </c>
      <c r="Q251">
        <v>0.83799999999999997</v>
      </c>
      <c r="R251">
        <v>41.9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/>
      <c r="AB251">
        <v>202201</v>
      </c>
      <c r="AC251">
        <v>202252</v>
      </c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 t="s">
        <v>29</v>
      </c>
      <c r="BD251" t="s">
        <v>30</v>
      </c>
      <c r="BE251"/>
      <c r="BF251"/>
    </row>
    <row r="252" spans="1:58" x14ac:dyDescent="0.2">
      <c r="A252">
        <v>58681</v>
      </c>
      <c r="B252" t="s">
        <v>376</v>
      </c>
      <c r="C252">
        <v>718</v>
      </c>
      <c r="D252" t="s">
        <v>31</v>
      </c>
      <c r="E252" t="s">
        <v>32</v>
      </c>
      <c r="F252">
        <v>0.65800000000000003</v>
      </c>
      <c r="G252">
        <v>47.37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72</v>
      </c>
      <c r="Q252">
        <v>0.622</v>
      </c>
      <c r="R252">
        <v>44.78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/>
      <c r="AB252">
        <v>202201</v>
      </c>
      <c r="AC252">
        <v>202252</v>
      </c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 t="s">
        <v>29</v>
      </c>
      <c r="BD252" t="s">
        <v>30</v>
      </c>
      <c r="BE252"/>
      <c r="BF252"/>
    </row>
    <row r="253" spans="1:58" x14ac:dyDescent="0.2">
      <c r="A253">
        <v>58681</v>
      </c>
      <c r="B253" t="s">
        <v>376</v>
      </c>
      <c r="C253">
        <v>718</v>
      </c>
      <c r="D253" t="s">
        <v>34</v>
      </c>
      <c r="E253" t="s">
        <v>35</v>
      </c>
      <c r="F253">
        <v>2.1150000000000002</v>
      </c>
      <c r="G253">
        <v>38.07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18</v>
      </c>
      <c r="Q253">
        <v>2</v>
      </c>
      <c r="R253">
        <v>36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 t="s">
        <v>36</v>
      </c>
      <c r="AB253">
        <v>202201</v>
      </c>
      <c r="AC253">
        <v>202252</v>
      </c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 t="s">
        <v>29</v>
      </c>
      <c r="BD253" t="s">
        <v>30</v>
      </c>
      <c r="BE253"/>
      <c r="BF253"/>
    </row>
    <row r="254" spans="1:58" x14ac:dyDescent="0.2">
      <c r="A254">
        <v>58681</v>
      </c>
      <c r="B254" t="s">
        <v>376</v>
      </c>
      <c r="C254">
        <v>718</v>
      </c>
      <c r="D254" t="s">
        <v>54</v>
      </c>
      <c r="E254" t="s">
        <v>55</v>
      </c>
      <c r="F254">
        <v>0.58599999999999997</v>
      </c>
      <c r="G254">
        <v>59.77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102</v>
      </c>
      <c r="Q254">
        <v>0.55500000000000005</v>
      </c>
      <c r="R254">
        <v>56.61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/>
      <c r="AB254">
        <v>202201</v>
      </c>
      <c r="AC254">
        <v>202252</v>
      </c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 t="s">
        <v>29</v>
      </c>
      <c r="BD254" t="s">
        <v>30</v>
      </c>
      <c r="BE254"/>
      <c r="BF254"/>
    </row>
    <row r="255" spans="1:58" x14ac:dyDescent="0.2">
      <c r="A255">
        <v>58692</v>
      </c>
      <c r="B255" t="s">
        <v>381</v>
      </c>
      <c r="C255">
        <v>718</v>
      </c>
      <c r="D255" t="s">
        <v>24</v>
      </c>
      <c r="E255" t="s">
        <v>25</v>
      </c>
      <c r="F255">
        <v>0.88600000000000001</v>
      </c>
      <c r="G255">
        <v>44.3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50</v>
      </c>
      <c r="Q255">
        <v>0.83799999999999997</v>
      </c>
      <c r="R255">
        <v>41.9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/>
      <c r="AB255">
        <v>202201</v>
      </c>
      <c r="AC255">
        <v>202252</v>
      </c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 t="s">
        <v>29</v>
      </c>
      <c r="BD255" t="s">
        <v>30</v>
      </c>
      <c r="BE255"/>
      <c r="BF255"/>
    </row>
    <row r="256" spans="1:58" x14ac:dyDescent="0.2">
      <c r="A256">
        <v>58692</v>
      </c>
      <c r="B256" t="s">
        <v>381</v>
      </c>
      <c r="C256">
        <v>718</v>
      </c>
      <c r="D256" t="s">
        <v>31</v>
      </c>
      <c r="E256" t="s">
        <v>32</v>
      </c>
      <c r="F256">
        <v>0.8</v>
      </c>
      <c r="G256">
        <v>57.6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72</v>
      </c>
      <c r="Q256">
        <v>0.75700000000000001</v>
      </c>
      <c r="R256">
        <v>54.5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/>
      <c r="AB256">
        <v>202201</v>
      </c>
      <c r="AC256">
        <v>202252</v>
      </c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 t="s">
        <v>29</v>
      </c>
      <c r="BD256" t="s">
        <v>30</v>
      </c>
      <c r="BE256"/>
      <c r="BF256"/>
    </row>
    <row r="257" spans="1:58" x14ac:dyDescent="0.2">
      <c r="A257">
        <v>58692</v>
      </c>
      <c r="B257" t="s">
        <v>381</v>
      </c>
      <c r="C257">
        <v>718</v>
      </c>
      <c r="D257" t="s">
        <v>34</v>
      </c>
      <c r="E257" t="s">
        <v>35</v>
      </c>
      <c r="F257">
        <v>2.3290000000000002</v>
      </c>
      <c r="G257">
        <v>41.92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18</v>
      </c>
      <c r="Q257">
        <v>2.2029999999999998</v>
      </c>
      <c r="R257">
        <v>39.65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 t="s">
        <v>36</v>
      </c>
      <c r="AB257">
        <v>202201</v>
      </c>
      <c r="AC257">
        <v>202252</v>
      </c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 t="s">
        <v>29</v>
      </c>
      <c r="BD257" t="s">
        <v>30</v>
      </c>
      <c r="BE257"/>
      <c r="BF257"/>
    </row>
    <row r="258" spans="1:58" x14ac:dyDescent="0.2">
      <c r="A258">
        <v>58693</v>
      </c>
      <c r="B258" t="s">
        <v>385</v>
      </c>
      <c r="C258">
        <v>718</v>
      </c>
      <c r="D258" t="s">
        <v>24</v>
      </c>
      <c r="E258" t="s">
        <v>25</v>
      </c>
      <c r="F258">
        <v>0.88600000000000001</v>
      </c>
      <c r="G258">
        <v>44.3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50</v>
      </c>
      <c r="Q258">
        <v>0.83799999999999997</v>
      </c>
      <c r="R258">
        <v>41.9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/>
      <c r="AB258">
        <v>202201</v>
      </c>
      <c r="AC258">
        <v>202252</v>
      </c>
      <c r="AD258"/>
      <c r="AE258"/>
      <c r="AF258"/>
      <c r="AG258"/>
      <c r="AH258"/>
      <c r="AI258"/>
      <c r="AJ258"/>
      <c r="AK258"/>
      <c r="AL258"/>
      <c r="AM258" t="s">
        <v>27</v>
      </c>
      <c r="AN258" t="s">
        <v>28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 t="s">
        <v>29</v>
      </c>
      <c r="BD258" t="s">
        <v>30</v>
      </c>
      <c r="BE258"/>
      <c r="BF258"/>
    </row>
    <row r="259" spans="1:58" x14ac:dyDescent="0.2">
      <c r="A259">
        <v>58693</v>
      </c>
      <c r="B259" t="s">
        <v>385</v>
      </c>
      <c r="C259">
        <v>718</v>
      </c>
      <c r="D259" t="s">
        <v>31</v>
      </c>
      <c r="E259" t="s">
        <v>32</v>
      </c>
      <c r="F259">
        <v>0.65800000000000003</v>
      </c>
      <c r="G259">
        <v>47.37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72</v>
      </c>
      <c r="Q259">
        <v>0.622</v>
      </c>
      <c r="R259">
        <v>44.78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/>
      <c r="AB259">
        <v>202201</v>
      </c>
      <c r="AC259">
        <v>202252</v>
      </c>
      <c r="AD259"/>
      <c r="AE259"/>
      <c r="AF259"/>
      <c r="AG259"/>
      <c r="AH259"/>
      <c r="AI259"/>
      <c r="AJ259"/>
      <c r="AK259"/>
      <c r="AL259"/>
      <c r="AM259" t="s">
        <v>27</v>
      </c>
      <c r="AN259" t="s">
        <v>28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 t="s">
        <v>29</v>
      </c>
      <c r="BD259" t="s">
        <v>30</v>
      </c>
      <c r="BE259"/>
      <c r="BF259"/>
    </row>
    <row r="260" spans="1:58" x14ac:dyDescent="0.2">
      <c r="A260">
        <v>58693</v>
      </c>
      <c r="B260" t="s">
        <v>385</v>
      </c>
      <c r="C260">
        <v>718</v>
      </c>
      <c r="D260" t="s">
        <v>34</v>
      </c>
      <c r="E260" t="s">
        <v>35</v>
      </c>
      <c r="F260">
        <v>2.1150000000000002</v>
      </c>
      <c r="G260">
        <v>38.07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18</v>
      </c>
      <c r="Q260">
        <v>2</v>
      </c>
      <c r="R260">
        <v>36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 t="s">
        <v>36</v>
      </c>
      <c r="AB260">
        <v>202201</v>
      </c>
      <c r="AC260">
        <v>202252</v>
      </c>
      <c r="AD260"/>
      <c r="AE260"/>
      <c r="AF260"/>
      <c r="AG260"/>
      <c r="AH260"/>
      <c r="AI260"/>
      <c r="AJ260"/>
      <c r="AK260"/>
      <c r="AL260"/>
      <c r="AM260" t="s">
        <v>27</v>
      </c>
      <c r="AN260" t="s">
        <v>28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 t="s">
        <v>29</v>
      </c>
      <c r="BD260" t="s">
        <v>30</v>
      </c>
      <c r="BE260"/>
      <c r="BF260"/>
    </row>
    <row r="261" spans="1:58" x14ac:dyDescent="0.2">
      <c r="A261">
        <v>58693</v>
      </c>
      <c r="B261" t="s">
        <v>385</v>
      </c>
      <c r="C261">
        <v>718</v>
      </c>
      <c r="D261" t="s">
        <v>54</v>
      </c>
      <c r="E261" t="s">
        <v>55</v>
      </c>
      <c r="F261">
        <v>0.58599999999999997</v>
      </c>
      <c r="G261">
        <v>59.77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102</v>
      </c>
      <c r="Q261">
        <v>0.55500000000000005</v>
      </c>
      <c r="R261">
        <v>56.61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/>
      <c r="AB261">
        <v>202201</v>
      </c>
      <c r="AC261">
        <v>202252</v>
      </c>
      <c r="AD261"/>
      <c r="AE261"/>
      <c r="AF261"/>
      <c r="AG261"/>
      <c r="AH261"/>
      <c r="AI261"/>
      <c r="AJ261"/>
      <c r="AK261"/>
      <c r="AL261"/>
      <c r="AM261" t="s">
        <v>27</v>
      </c>
      <c r="AN261" t="s">
        <v>28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 t="s">
        <v>29</v>
      </c>
      <c r="BD261" t="s">
        <v>30</v>
      </c>
      <c r="BE261"/>
      <c r="BF261"/>
    </row>
    <row r="262" spans="1:58" x14ac:dyDescent="0.2">
      <c r="A262">
        <v>58698</v>
      </c>
      <c r="B262" t="s">
        <v>390</v>
      </c>
      <c r="C262">
        <v>718</v>
      </c>
      <c r="D262" t="s">
        <v>24</v>
      </c>
      <c r="E262" t="s">
        <v>25</v>
      </c>
      <c r="F262">
        <v>0.88600000000000001</v>
      </c>
      <c r="G262">
        <v>44.3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50</v>
      </c>
      <c r="Q262">
        <v>0.83799999999999997</v>
      </c>
      <c r="R262">
        <v>41.9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/>
      <c r="AB262">
        <v>202201</v>
      </c>
      <c r="AC262">
        <v>202252</v>
      </c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 t="s">
        <v>29</v>
      </c>
      <c r="BD262" t="s">
        <v>30</v>
      </c>
      <c r="BE262"/>
      <c r="BF262"/>
    </row>
    <row r="263" spans="1:58" x14ac:dyDescent="0.2">
      <c r="A263">
        <v>58698</v>
      </c>
      <c r="B263" t="s">
        <v>390</v>
      </c>
      <c r="C263">
        <v>718</v>
      </c>
      <c r="D263" t="s">
        <v>31</v>
      </c>
      <c r="E263" t="s">
        <v>32</v>
      </c>
      <c r="F263">
        <v>0.65800000000000003</v>
      </c>
      <c r="G263">
        <v>47.37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72</v>
      </c>
      <c r="Q263">
        <v>0.622</v>
      </c>
      <c r="R263">
        <v>44.78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/>
      <c r="AB263">
        <v>202201</v>
      </c>
      <c r="AC263">
        <v>202252</v>
      </c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 t="s">
        <v>29</v>
      </c>
      <c r="BD263" t="s">
        <v>30</v>
      </c>
      <c r="BE263"/>
      <c r="BF263"/>
    </row>
    <row r="264" spans="1:58" x14ac:dyDescent="0.2">
      <c r="A264">
        <v>58698</v>
      </c>
      <c r="B264" t="s">
        <v>390</v>
      </c>
      <c r="C264">
        <v>718</v>
      </c>
      <c r="D264" t="s">
        <v>34</v>
      </c>
      <c r="E264" t="s">
        <v>35</v>
      </c>
      <c r="F264">
        <v>2.1150000000000002</v>
      </c>
      <c r="G264">
        <v>38.07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18</v>
      </c>
      <c r="Q264">
        <v>2</v>
      </c>
      <c r="R264">
        <v>36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 t="s">
        <v>36</v>
      </c>
      <c r="AB264">
        <v>202201</v>
      </c>
      <c r="AC264">
        <v>202252</v>
      </c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 t="s">
        <v>29</v>
      </c>
      <c r="BD264" t="s">
        <v>30</v>
      </c>
      <c r="BE264"/>
      <c r="BF264"/>
    </row>
    <row r="265" spans="1:58" x14ac:dyDescent="0.2">
      <c r="A265">
        <v>58698</v>
      </c>
      <c r="B265" t="s">
        <v>390</v>
      </c>
      <c r="C265">
        <v>718</v>
      </c>
      <c r="D265" t="s">
        <v>54</v>
      </c>
      <c r="E265" t="s">
        <v>55</v>
      </c>
      <c r="F265">
        <v>0.58599999999999997</v>
      </c>
      <c r="G265">
        <v>59.77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102</v>
      </c>
      <c r="Q265">
        <v>0.55500000000000005</v>
      </c>
      <c r="R265">
        <v>56.61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/>
      <c r="AB265">
        <v>202201</v>
      </c>
      <c r="AC265">
        <v>202252</v>
      </c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 t="s">
        <v>29</v>
      </c>
      <c r="BD265" t="s">
        <v>30</v>
      </c>
      <c r="BE265"/>
      <c r="BF265"/>
    </row>
    <row r="266" spans="1:58" x14ac:dyDescent="0.2">
      <c r="A266">
        <v>58700</v>
      </c>
      <c r="B266" t="s">
        <v>395</v>
      </c>
      <c r="C266">
        <v>718</v>
      </c>
      <c r="D266" t="s">
        <v>24</v>
      </c>
      <c r="E266" t="s">
        <v>25</v>
      </c>
      <c r="F266">
        <v>0.88600000000000001</v>
      </c>
      <c r="G266">
        <v>44.3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50</v>
      </c>
      <c r="Q266">
        <v>0.83799999999999997</v>
      </c>
      <c r="R266">
        <v>41.9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/>
      <c r="AB266">
        <v>202201</v>
      </c>
      <c r="AC266">
        <v>202252</v>
      </c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 t="s">
        <v>29</v>
      </c>
      <c r="BD266" t="s">
        <v>30</v>
      </c>
      <c r="BE266"/>
      <c r="BF266"/>
    </row>
    <row r="267" spans="1:58" x14ac:dyDescent="0.2">
      <c r="A267">
        <v>58700</v>
      </c>
      <c r="B267" t="s">
        <v>395</v>
      </c>
      <c r="C267">
        <v>718</v>
      </c>
      <c r="D267" t="s">
        <v>31</v>
      </c>
      <c r="E267" t="s">
        <v>32</v>
      </c>
      <c r="F267">
        <v>0.65800000000000003</v>
      </c>
      <c r="G267">
        <v>47.37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72</v>
      </c>
      <c r="Q267">
        <v>0.622</v>
      </c>
      <c r="R267">
        <v>44.78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/>
      <c r="AB267">
        <v>202201</v>
      </c>
      <c r="AC267">
        <v>202252</v>
      </c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 t="s">
        <v>29</v>
      </c>
      <c r="BD267" t="s">
        <v>30</v>
      </c>
      <c r="BE267"/>
      <c r="BF267"/>
    </row>
    <row r="268" spans="1:58" x14ac:dyDescent="0.2">
      <c r="A268">
        <v>58700</v>
      </c>
      <c r="B268" t="s">
        <v>395</v>
      </c>
      <c r="C268">
        <v>718</v>
      </c>
      <c r="D268" t="s">
        <v>34</v>
      </c>
      <c r="E268" t="s">
        <v>35</v>
      </c>
      <c r="F268">
        <v>2.1150000000000002</v>
      </c>
      <c r="G268">
        <v>38.07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18</v>
      </c>
      <c r="Q268">
        <v>2</v>
      </c>
      <c r="R268">
        <v>36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 t="s">
        <v>36</v>
      </c>
      <c r="AB268">
        <v>202201</v>
      </c>
      <c r="AC268">
        <v>202252</v>
      </c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 t="s">
        <v>29</v>
      </c>
      <c r="BD268" t="s">
        <v>30</v>
      </c>
      <c r="BE268"/>
      <c r="BF268"/>
    </row>
    <row r="269" spans="1:58" x14ac:dyDescent="0.2">
      <c r="A269">
        <v>58700</v>
      </c>
      <c r="B269" t="s">
        <v>395</v>
      </c>
      <c r="C269">
        <v>718</v>
      </c>
      <c r="D269" t="s">
        <v>54</v>
      </c>
      <c r="E269" t="s">
        <v>55</v>
      </c>
      <c r="F269">
        <v>0.58599999999999997</v>
      </c>
      <c r="G269">
        <v>59.77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102</v>
      </c>
      <c r="Q269">
        <v>0.55500000000000005</v>
      </c>
      <c r="R269">
        <v>56.61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/>
      <c r="AB269">
        <v>202201</v>
      </c>
      <c r="AC269">
        <v>202252</v>
      </c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 t="s">
        <v>29</v>
      </c>
      <c r="BD269" t="s">
        <v>30</v>
      </c>
      <c r="BE269"/>
      <c r="BF269"/>
    </row>
    <row r="270" spans="1:58" x14ac:dyDescent="0.2">
      <c r="A270">
        <v>58701</v>
      </c>
      <c r="B270" t="s">
        <v>400</v>
      </c>
      <c r="C270">
        <v>718</v>
      </c>
      <c r="D270" t="s">
        <v>24</v>
      </c>
      <c r="E270" t="s">
        <v>25</v>
      </c>
      <c r="F270">
        <v>0.88600000000000001</v>
      </c>
      <c r="G270">
        <v>44.3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50</v>
      </c>
      <c r="Q270">
        <v>0.83799999999999997</v>
      </c>
      <c r="R270">
        <v>41.9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/>
      <c r="AB270">
        <v>202201</v>
      </c>
      <c r="AC270">
        <v>202252</v>
      </c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 t="s">
        <v>29</v>
      </c>
      <c r="BD270" t="s">
        <v>30</v>
      </c>
      <c r="BE270"/>
      <c r="BF270"/>
    </row>
    <row r="271" spans="1:58" x14ac:dyDescent="0.2">
      <c r="A271">
        <v>58701</v>
      </c>
      <c r="B271" t="s">
        <v>400</v>
      </c>
      <c r="C271">
        <v>718</v>
      </c>
      <c r="D271" t="s">
        <v>31</v>
      </c>
      <c r="E271" t="s">
        <v>32</v>
      </c>
      <c r="F271">
        <v>0.65800000000000003</v>
      </c>
      <c r="G271">
        <v>47.37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72</v>
      </c>
      <c r="Q271">
        <v>0.622</v>
      </c>
      <c r="R271">
        <v>44.78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/>
      <c r="AB271">
        <v>202201</v>
      </c>
      <c r="AC271">
        <v>202252</v>
      </c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 t="s">
        <v>29</v>
      </c>
      <c r="BD271" t="s">
        <v>30</v>
      </c>
      <c r="BE271"/>
      <c r="BF271"/>
    </row>
    <row r="272" spans="1:58" x14ac:dyDescent="0.2">
      <c r="A272">
        <v>58701</v>
      </c>
      <c r="B272" t="s">
        <v>400</v>
      </c>
      <c r="C272">
        <v>718</v>
      </c>
      <c r="D272" t="s">
        <v>34</v>
      </c>
      <c r="E272" t="s">
        <v>35</v>
      </c>
      <c r="F272">
        <v>2.1150000000000002</v>
      </c>
      <c r="G272">
        <v>38.07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18</v>
      </c>
      <c r="Q272">
        <v>2</v>
      </c>
      <c r="R272">
        <v>36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 t="s">
        <v>36</v>
      </c>
      <c r="AB272">
        <v>202201</v>
      </c>
      <c r="AC272">
        <v>202252</v>
      </c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 t="s">
        <v>29</v>
      </c>
      <c r="BD272" t="s">
        <v>30</v>
      </c>
      <c r="BE272"/>
      <c r="BF272"/>
    </row>
    <row r="273" spans="1:58" x14ac:dyDescent="0.2">
      <c r="A273">
        <v>58701</v>
      </c>
      <c r="B273" t="s">
        <v>400</v>
      </c>
      <c r="C273">
        <v>718</v>
      </c>
      <c r="D273" t="s">
        <v>54</v>
      </c>
      <c r="E273" t="s">
        <v>55</v>
      </c>
      <c r="F273">
        <v>0.58599999999999997</v>
      </c>
      <c r="G273">
        <v>59.77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102</v>
      </c>
      <c r="Q273">
        <v>0.55500000000000005</v>
      </c>
      <c r="R273">
        <v>56.61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/>
      <c r="AB273">
        <v>202201</v>
      </c>
      <c r="AC273">
        <v>202252</v>
      </c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 t="s">
        <v>29</v>
      </c>
      <c r="BD273" t="s">
        <v>30</v>
      </c>
      <c r="BE273"/>
      <c r="BF273"/>
    </row>
    <row r="274" spans="1:58" x14ac:dyDescent="0.2">
      <c r="A274">
        <v>58702</v>
      </c>
      <c r="B274" t="s">
        <v>405</v>
      </c>
      <c r="C274">
        <v>718</v>
      </c>
      <c r="D274" t="s">
        <v>24</v>
      </c>
      <c r="E274" t="s">
        <v>25</v>
      </c>
      <c r="F274">
        <v>0.88600000000000001</v>
      </c>
      <c r="G274">
        <v>44.3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50</v>
      </c>
      <c r="Q274">
        <v>0.83799999999999997</v>
      </c>
      <c r="R274">
        <v>41.9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/>
      <c r="AB274">
        <v>202201</v>
      </c>
      <c r="AC274">
        <v>202252</v>
      </c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 t="s">
        <v>29</v>
      </c>
      <c r="BD274" t="s">
        <v>30</v>
      </c>
      <c r="BE274"/>
      <c r="BF274"/>
    </row>
    <row r="275" spans="1:58" x14ac:dyDescent="0.2">
      <c r="A275">
        <v>58702</v>
      </c>
      <c r="B275" t="s">
        <v>405</v>
      </c>
      <c r="C275">
        <v>718</v>
      </c>
      <c r="D275" t="s">
        <v>31</v>
      </c>
      <c r="E275" t="s">
        <v>32</v>
      </c>
      <c r="F275">
        <v>0.65800000000000003</v>
      </c>
      <c r="G275">
        <v>47.37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72</v>
      </c>
      <c r="Q275">
        <v>0.622</v>
      </c>
      <c r="R275">
        <v>44.78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/>
      <c r="AB275">
        <v>202201</v>
      </c>
      <c r="AC275">
        <v>202252</v>
      </c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 t="s">
        <v>29</v>
      </c>
      <c r="BD275" t="s">
        <v>30</v>
      </c>
      <c r="BE275"/>
      <c r="BF275"/>
    </row>
    <row r="276" spans="1:58" x14ac:dyDescent="0.2">
      <c r="A276">
        <v>58702</v>
      </c>
      <c r="B276" t="s">
        <v>405</v>
      </c>
      <c r="C276">
        <v>718</v>
      </c>
      <c r="D276" t="s">
        <v>34</v>
      </c>
      <c r="E276" t="s">
        <v>35</v>
      </c>
      <c r="F276">
        <v>2.1150000000000002</v>
      </c>
      <c r="G276">
        <v>38.07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18</v>
      </c>
      <c r="Q276">
        <v>2</v>
      </c>
      <c r="R276">
        <v>36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 t="s">
        <v>36</v>
      </c>
      <c r="AB276">
        <v>202201</v>
      </c>
      <c r="AC276">
        <v>202252</v>
      </c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 t="s">
        <v>29</v>
      </c>
      <c r="BD276" t="s">
        <v>30</v>
      </c>
      <c r="BE276"/>
      <c r="BF276"/>
    </row>
    <row r="277" spans="1:58" x14ac:dyDescent="0.2">
      <c r="A277">
        <v>58702</v>
      </c>
      <c r="B277" t="s">
        <v>405</v>
      </c>
      <c r="C277">
        <v>718</v>
      </c>
      <c r="D277" t="s">
        <v>54</v>
      </c>
      <c r="E277" t="s">
        <v>55</v>
      </c>
      <c r="F277">
        <v>0.58599999999999997</v>
      </c>
      <c r="G277">
        <v>59.77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102</v>
      </c>
      <c r="Q277">
        <v>0.55500000000000005</v>
      </c>
      <c r="R277">
        <v>56.61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/>
      <c r="AB277">
        <v>202201</v>
      </c>
      <c r="AC277">
        <v>202252</v>
      </c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 t="s">
        <v>29</v>
      </c>
      <c r="BD277" t="s">
        <v>30</v>
      </c>
      <c r="BE277"/>
      <c r="BF277"/>
    </row>
    <row r="278" spans="1:58" x14ac:dyDescent="0.2">
      <c r="A278">
        <v>58703</v>
      </c>
      <c r="B278" t="s">
        <v>410</v>
      </c>
      <c r="C278">
        <v>718</v>
      </c>
      <c r="D278" t="s">
        <v>24</v>
      </c>
      <c r="E278" t="s">
        <v>25</v>
      </c>
      <c r="F278">
        <v>0.88600000000000001</v>
      </c>
      <c r="G278">
        <v>44.3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50</v>
      </c>
      <c r="Q278">
        <v>0.83799999999999997</v>
      </c>
      <c r="R278">
        <v>41.9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/>
      <c r="AB278">
        <v>202201</v>
      </c>
      <c r="AC278">
        <v>202252</v>
      </c>
      <c r="AD278"/>
      <c r="AE278"/>
      <c r="AF278"/>
      <c r="AG278"/>
      <c r="AH278"/>
      <c r="AI278"/>
      <c r="AJ278"/>
      <c r="AK278"/>
      <c r="AL278"/>
      <c r="AM278" t="s">
        <v>27</v>
      </c>
      <c r="AN278" t="s">
        <v>28</v>
      </c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 t="s">
        <v>29</v>
      </c>
      <c r="BD278" t="s">
        <v>30</v>
      </c>
      <c r="BE278"/>
      <c r="BF278"/>
    </row>
    <row r="279" spans="1:58" x14ac:dyDescent="0.2">
      <c r="A279">
        <v>58703</v>
      </c>
      <c r="B279" t="s">
        <v>410</v>
      </c>
      <c r="C279">
        <v>718</v>
      </c>
      <c r="D279" t="s">
        <v>31</v>
      </c>
      <c r="E279" t="s">
        <v>32</v>
      </c>
      <c r="F279">
        <v>0.65800000000000003</v>
      </c>
      <c r="G279">
        <v>47.37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72</v>
      </c>
      <c r="Q279">
        <v>0.622</v>
      </c>
      <c r="R279">
        <v>44.78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/>
      <c r="AB279">
        <v>202201</v>
      </c>
      <c r="AC279">
        <v>202252</v>
      </c>
      <c r="AD279"/>
      <c r="AE279"/>
      <c r="AF279"/>
      <c r="AG279"/>
      <c r="AH279"/>
      <c r="AI279"/>
      <c r="AJ279"/>
      <c r="AK279"/>
      <c r="AL279"/>
      <c r="AM279" t="s">
        <v>27</v>
      </c>
      <c r="AN279" t="s">
        <v>28</v>
      </c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 t="s">
        <v>29</v>
      </c>
      <c r="BD279" t="s">
        <v>30</v>
      </c>
      <c r="BE279"/>
      <c r="BF279"/>
    </row>
    <row r="280" spans="1:58" x14ac:dyDescent="0.2">
      <c r="A280">
        <v>58703</v>
      </c>
      <c r="B280" t="s">
        <v>410</v>
      </c>
      <c r="C280">
        <v>718</v>
      </c>
      <c r="D280" t="s">
        <v>34</v>
      </c>
      <c r="E280" t="s">
        <v>35</v>
      </c>
      <c r="F280">
        <v>2.1150000000000002</v>
      </c>
      <c r="G280">
        <v>38.07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18</v>
      </c>
      <c r="Q280">
        <v>2</v>
      </c>
      <c r="R280">
        <v>36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 t="s">
        <v>36</v>
      </c>
      <c r="AB280">
        <v>202201</v>
      </c>
      <c r="AC280">
        <v>202252</v>
      </c>
      <c r="AD280"/>
      <c r="AE280"/>
      <c r="AF280"/>
      <c r="AG280"/>
      <c r="AH280"/>
      <c r="AI280"/>
      <c r="AJ280"/>
      <c r="AK280"/>
      <c r="AL280"/>
      <c r="AM280" t="s">
        <v>27</v>
      </c>
      <c r="AN280" t="s">
        <v>28</v>
      </c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 t="s">
        <v>29</v>
      </c>
      <c r="BD280" t="s">
        <v>30</v>
      </c>
      <c r="BE280"/>
      <c r="BF280"/>
    </row>
    <row r="281" spans="1:58" x14ac:dyDescent="0.2">
      <c r="A281">
        <v>58703</v>
      </c>
      <c r="B281" t="s">
        <v>410</v>
      </c>
      <c r="C281">
        <v>718</v>
      </c>
      <c r="D281" t="s">
        <v>54</v>
      </c>
      <c r="E281" t="s">
        <v>55</v>
      </c>
      <c r="F281">
        <v>0.58599999999999997</v>
      </c>
      <c r="G281">
        <v>59.77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102</v>
      </c>
      <c r="Q281">
        <v>0.55500000000000005</v>
      </c>
      <c r="R281">
        <v>56.61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/>
      <c r="AB281">
        <v>202201</v>
      </c>
      <c r="AC281">
        <v>202252</v>
      </c>
      <c r="AD281"/>
      <c r="AE281"/>
      <c r="AF281"/>
      <c r="AG281"/>
      <c r="AH281"/>
      <c r="AI281"/>
      <c r="AJ281"/>
      <c r="AK281"/>
      <c r="AL281"/>
      <c r="AM281" t="s">
        <v>27</v>
      </c>
      <c r="AN281" t="s">
        <v>28</v>
      </c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 t="s">
        <v>29</v>
      </c>
      <c r="BD281" t="s">
        <v>30</v>
      </c>
      <c r="BE281"/>
      <c r="BF281"/>
    </row>
    <row r="282" spans="1:58" x14ac:dyDescent="0.2">
      <c r="A282">
        <v>58706</v>
      </c>
      <c r="B282" t="s">
        <v>415</v>
      </c>
      <c r="C282">
        <v>718</v>
      </c>
      <c r="D282" t="s">
        <v>24</v>
      </c>
      <c r="E282" t="s">
        <v>25</v>
      </c>
      <c r="F282">
        <v>0.88600000000000001</v>
      </c>
      <c r="G282">
        <v>44.3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50</v>
      </c>
      <c r="Q282">
        <v>0.83799999999999997</v>
      </c>
      <c r="R282">
        <v>41.9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/>
      <c r="AB282">
        <v>202201</v>
      </c>
      <c r="AC282">
        <v>202252</v>
      </c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 t="s">
        <v>29</v>
      </c>
      <c r="BD282" t="s">
        <v>30</v>
      </c>
      <c r="BE282"/>
      <c r="BF282"/>
    </row>
    <row r="283" spans="1:58" x14ac:dyDescent="0.2">
      <c r="A283">
        <v>58706</v>
      </c>
      <c r="B283" t="s">
        <v>415</v>
      </c>
      <c r="C283">
        <v>718</v>
      </c>
      <c r="D283" t="s">
        <v>31</v>
      </c>
      <c r="E283" t="s">
        <v>32</v>
      </c>
      <c r="F283">
        <v>0.65800000000000003</v>
      </c>
      <c r="G283">
        <v>47.37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72</v>
      </c>
      <c r="Q283">
        <v>0.622</v>
      </c>
      <c r="R283">
        <v>44.78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/>
      <c r="AB283">
        <v>202201</v>
      </c>
      <c r="AC283">
        <v>202252</v>
      </c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 t="s">
        <v>29</v>
      </c>
      <c r="BD283" t="s">
        <v>30</v>
      </c>
      <c r="BE283"/>
      <c r="BF283"/>
    </row>
    <row r="284" spans="1:58" x14ac:dyDescent="0.2">
      <c r="A284">
        <v>58706</v>
      </c>
      <c r="B284" t="s">
        <v>415</v>
      </c>
      <c r="C284">
        <v>718</v>
      </c>
      <c r="D284" t="s">
        <v>34</v>
      </c>
      <c r="E284" t="s">
        <v>35</v>
      </c>
      <c r="F284">
        <v>2.1150000000000002</v>
      </c>
      <c r="G284">
        <v>38.07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18</v>
      </c>
      <c r="Q284">
        <v>2</v>
      </c>
      <c r="R284">
        <v>36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 t="s">
        <v>36</v>
      </c>
      <c r="AB284">
        <v>202201</v>
      </c>
      <c r="AC284">
        <v>202252</v>
      </c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 t="s">
        <v>29</v>
      </c>
      <c r="BD284" t="s">
        <v>30</v>
      </c>
      <c r="BE284"/>
      <c r="BF284"/>
    </row>
    <row r="285" spans="1:58" x14ac:dyDescent="0.2">
      <c r="A285">
        <v>58706</v>
      </c>
      <c r="B285" t="s">
        <v>415</v>
      </c>
      <c r="C285">
        <v>718</v>
      </c>
      <c r="D285" t="s">
        <v>54</v>
      </c>
      <c r="E285" t="s">
        <v>55</v>
      </c>
      <c r="F285">
        <v>0.58599999999999997</v>
      </c>
      <c r="G285">
        <v>59.77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102</v>
      </c>
      <c r="Q285">
        <v>0.55500000000000005</v>
      </c>
      <c r="R285">
        <v>56.61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/>
      <c r="AB285">
        <v>202201</v>
      </c>
      <c r="AC285">
        <v>202252</v>
      </c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 t="s">
        <v>29</v>
      </c>
      <c r="BD285" t="s">
        <v>30</v>
      </c>
      <c r="BE285"/>
      <c r="BF285"/>
    </row>
    <row r="286" spans="1:58" x14ac:dyDescent="0.2">
      <c r="A286">
        <v>58708</v>
      </c>
      <c r="B286" t="s">
        <v>420</v>
      </c>
      <c r="C286">
        <v>718</v>
      </c>
      <c r="D286" t="s">
        <v>24</v>
      </c>
      <c r="E286" t="s">
        <v>25</v>
      </c>
      <c r="F286">
        <v>0.88600000000000001</v>
      </c>
      <c r="G286">
        <v>44.3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50</v>
      </c>
      <c r="Q286">
        <v>0.83799999999999997</v>
      </c>
      <c r="R286">
        <v>41.9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/>
      <c r="AB286">
        <v>202201</v>
      </c>
      <c r="AC286">
        <v>202252</v>
      </c>
      <c r="AD286"/>
      <c r="AE286"/>
      <c r="AF286"/>
      <c r="AG286"/>
      <c r="AH286"/>
      <c r="AI286"/>
      <c r="AJ286"/>
      <c r="AK286"/>
      <c r="AL286"/>
      <c r="AM286" t="s">
        <v>27</v>
      </c>
      <c r="AN286" t="s">
        <v>28</v>
      </c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 t="s">
        <v>29</v>
      </c>
      <c r="BD286" t="s">
        <v>30</v>
      </c>
      <c r="BE286"/>
      <c r="BF286"/>
    </row>
    <row r="287" spans="1:58" x14ac:dyDescent="0.2">
      <c r="A287">
        <v>58708</v>
      </c>
      <c r="B287" t="s">
        <v>420</v>
      </c>
      <c r="C287">
        <v>718</v>
      </c>
      <c r="D287" t="s">
        <v>31</v>
      </c>
      <c r="E287" t="s">
        <v>32</v>
      </c>
      <c r="F287">
        <v>0.65800000000000003</v>
      </c>
      <c r="G287">
        <v>47.37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72</v>
      </c>
      <c r="Q287">
        <v>0.622</v>
      </c>
      <c r="R287">
        <v>44.78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/>
      <c r="AB287">
        <v>202201</v>
      </c>
      <c r="AC287">
        <v>202252</v>
      </c>
      <c r="AD287"/>
      <c r="AE287"/>
      <c r="AF287"/>
      <c r="AG287"/>
      <c r="AH287"/>
      <c r="AI287"/>
      <c r="AJ287"/>
      <c r="AK287"/>
      <c r="AL287"/>
      <c r="AM287" t="s">
        <v>27</v>
      </c>
      <c r="AN287" t="s">
        <v>28</v>
      </c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 t="s">
        <v>29</v>
      </c>
      <c r="BD287" t="s">
        <v>30</v>
      </c>
      <c r="BE287"/>
      <c r="BF287"/>
    </row>
    <row r="288" spans="1:58" x14ac:dyDescent="0.2">
      <c r="A288">
        <v>58708</v>
      </c>
      <c r="B288" t="s">
        <v>420</v>
      </c>
      <c r="C288">
        <v>718</v>
      </c>
      <c r="D288" t="s">
        <v>34</v>
      </c>
      <c r="E288" t="s">
        <v>35</v>
      </c>
      <c r="F288">
        <v>2.1150000000000002</v>
      </c>
      <c r="G288">
        <v>38.07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18</v>
      </c>
      <c r="Q288">
        <v>2</v>
      </c>
      <c r="R288">
        <v>36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 t="s">
        <v>36</v>
      </c>
      <c r="AB288">
        <v>202201</v>
      </c>
      <c r="AC288">
        <v>202252</v>
      </c>
      <c r="AD288"/>
      <c r="AE288"/>
      <c r="AF288"/>
      <c r="AG288"/>
      <c r="AH288"/>
      <c r="AI288"/>
      <c r="AJ288"/>
      <c r="AK288"/>
      <c r="AL288"/>
      <c r="AM288" t="s">
        <v>27</v>
      </c>
      <c r="AN288" t="s">
        <v>28</v>
      </c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 t="s">
        <v>29</v>
      </c>
      <c r="BD288" t="s">
        <v>30</v>
      </c>
      <c r="BE288"/>
      <c r="BF288"/>
    </row>
    <row r="289" spans="1:58" x14ac:dyDescent="0.2">
      <c r="A289">
        <v>58708</v>
      </c>
      <c r="B289" t="s">
        <v>420</v>
      </c>
      <c r="C289">
        <v>718</v>
      </c>
      <c r="D289" t="s">
        <v>54</v>
      </c>
      <c r="E289" t="s">
        <v>55</v>
      </c>
      <c r="F289">
        <v>0.58599999999999997</v>
      </c>
      <c r="G289">
        <v>59.77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102</v>
      </c>
      <c r="Q289">
        <v>0.55500000000000005</v>
      </c>
      <c r="R289">
        <v>56.61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/>
      <c r="AB289">
        <v>202201</v>
      </c>
      <c r="AC289">
        <v>202252</v>
      </c>
      <c r="AD289"/>
      <c r="AE289"/>
      <c r="AF289"/>
      <c r="AG289"/>
      <c r="AH289"/>
      <c r="AI289"/>
      <c r="AJ289"/>
      <c r="AK289"/>
      <c r="AL289"/>
      <c r="AM289" t="s">
        <v>27</v>
      </c>
      <c r="AN289" t="s">
        <v>28</v>
      </c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 t="s">
        <v>29</v>
      </c>
      <c r="BD289" t="s">
        <v>30</v>
      </c>
      <c r="BE289"/>
      <c r="BF289"/>
    </row>
    <row r="290" spans="1:58" x14ac:dyDescent="0.2">
      <c r="A290">
        <v>58711</v>
      </c>
      <c r="B290" t="s">
        <v>425</v>
      </c>
      <c r="C290">
        <v>718</v>
      </c>
      <c r="D290" t="s">
        <v>24</v>
      </c>
      <c r="E290" t="s">
        <v>25</v>
      </c>
      <c r="F290">
        <v>0.88600000000000001</v>
      </c>
      <c r="G290">
        <v>44.3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50</v>
      </c>
      <c r="Q290">
        <v>0.83799999999999997</v>
      </c>
      <c r="R290">
        <v>41.9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/>
      <c r="AB290">
        <v>202201</v>
      </c>
      <c r="AC290">
        <v>202252</v>
      </c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 t="s">
        <v>29</v>
      </c>
      <c r="BD290" t="s">
        <v>30</v>
      </c>
      <c r="BE290"/>
      <c r="BF290"/>
    </row>
    <row r="291" spans="1:58" x14ac:dyDescent="0.2">
      <c r="A291">
        <v>58711</v>
      </c>
      <c r="B291" t="s">
        <v>425</v>
      </c>
      <c r="C291">
        <v>718</v>
      </c>
      <c r="D291" t="s">
        <v>31</v>
      </c>
      <c r="E291" t="s">
        <v>32</v>
      </c>
      <c r="F291">
        <v>0.65800000000000003</v>
      </c>
      <c r="G291">
        <v>47.37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72</v>
      </c>
      <c r="Q291">
        <v>0.622</v>
      </c>
      <c r="R291">
        <v>44.78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/>
      <c r="AB291">
        <v>202201</v>
      </c>
      <c r="AC291">
        <v>202252</v>
      </c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 t="s">
        <v>29</v>
      </c>
      <c r="BD291" t="s">
        <v>30</v>
      </c>
      <c r="BE291"/>
      <c r="BF291"/>
    </row>
    <row r="292" spans="1:58" x14ac:dyDescent="0.2">
      <c r="A292">
        <v>58711</v>
      </c>
      <c r="B292" t="s">
        <v>425</v>
      </c>
      <c r="C292">
        <v>718</v>
      </c>
      <c r="D292" t="s">
        <v>34</v>
      </c>
      <c r="E292" t="s">
        <v>35</v>
      </c>
      <c r="F292">
        <v>2.1150000000000002</v>
      </c>
      <c r="G292">
        <v>38.07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18</v>
      </c>
      <c r="Q292">
        <v>2</v>
      </c>
      <c r="R292">
        <v>36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 t="s">
        <v>36</v>
      </c>
      <c r="AB292">
        <v>202201</v>
      </c>
      <c r="AC292">
        <v>202252</v>
      </c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 t="s">
        <v>29</v>
      </c>
      <c r="BD292" t="s">
        <v>30</v>
      </c>
      <c r="BE292"/>
      <c r="BF292"/>
    </row>
    <row r="293" spans="1:58" x14ac:dyDescent="0.2">
      <c r="A293">
        <v>58711</v>
      </c>
      <c r="B293" t="s">
        <v>425</v>
      </c>
      <c r="C293">
        <v>718</v>
      </c>
      <c r="D293" t="s">
        <v>54</v>
      </c>
      <c r="E293" t="s">
        <v>55</v>
      </c>
      <c r="F293">
        <v>0.58599999999999997</v>
      </c>
      <c r="G293">
        <v>59.77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102</v>
      </c>
      <c r="Q293">
        <v>0.55500000000000005</v>
      </c>
      <c r="R293">
        <v>56.61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/>
      <c r="AB293">
        <v>202201</v>
      </c>
      <c r="AC293">
        <v>202252</v>
      </c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 t="s">
        <v>29</v>
      </c>
      <c r="BD293" t="s">
        <v>30</v>
      </c>
      <c r="BE293"/>
      <c r="BF293"/>
    </row>
    <row r="294" spans="1:58" x14ac:dyDescent="0.2">
      <c r="A294">
        <v>58712</v>
      </c>
      <c r="B294" t="s">
        <v>430</v>
      </c>
      <c r="C294">
        <v>718</v>
      </c>
      <c r="D294" t="s">
        <v>24</v>
      </c>
      <c r="E294" t="s">
        <v>25</v>
      </c>
      <c r="F294">
        <v>0.88600000000000001</v>
      </c>
      <c r="G294">
        <v>44.3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50</v>
      </c>
      <c r="Q294">
        <v>0.83799999999999997</v>
      </c>
      <c r="R294">
        <v>41.9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/>
      <c r="AB294">
        <v>202201</v>
      </c>
      <c r="AC294">
        <v>202252</v>
      </c>
      <c r="AD294"/>
      <c r="AE294"/>
      <c r="AF294"/>
      <c r="AG294"/>
      <c r="AH294"/>
      <c r="AI294"/>
      <c r="AJ294"/>
      <c r="AK294"/>
      <c r="AL294"/>
      <c r="AM294"/>
      <c r="AN294"/>
      <c r="AO294" t="s">
        <v>40</v>
      </c>
      <c r="AP294" t="s">
        <v>41</v>
      </c>
      <c r="AQ294"/>
      <c r="AR294"/>
      <c r="AS294"/>
      <c r="AT294"/>
      <c r="AU294"/>
      <c r="AV294"/>
      <c r="AW294"/>
      <c r="AX294"/>
      <c r="AY294"/>
      <c r="AZ294"/>
      <c r="BA294"/>
      <c r="BB294"/>
      <c r="BC294" t="s">
        <v>29</v>
      </c>
      <c r="BD294" t="s">
        <v>30</v>
      </c>
      <c r="BE294"/>
      <c r="BF294"/>
    </row>
    <row r="295" spans="1:58" x14ac:dyDescent="0.2">
      <c r="A295">
        <v>58712</v>
      </c>
      <c r="B295" t="s">
        <v>430</v>
      </c>
      <c r="C295">
        <v>718</v>
      </c>
      <c r="D295" t="s">
        <v>31</v>
      </c>
      <c r="E295" t="s">
        <v>32</v>
      </c>
      <c r="F295">
        <v>0.65800000000000003</v>
      </c>
      <c r="G295">
        <v>47.37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72</v>
      </c>
      <c r="Q295">
        <v>0.622</v>
      </c>
      <c r="R295">
        <v>44.78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/>
      <c r="AB295">
        <v>202201</v>
      </c>
      <c r="AC295">
        <v>202252</v>
      </c>
      <c r="AD295"/>
      <c r="AE295"/>
      <c r="AF295"/>
      <c r="AG295"/>
      <c r="AH295"/>
      <c r="AI295"/>
      <c r="AJ295"/>
      <c r="AK295"/>
      <c r="AL295"/>
      <c r="AM295"/>
      <c r="AN295"/>
      <c r="AO295" t="s">
        <v>40</v>
      </c>
      <c r="AP295" t="s">
        <v>41</v>
      </c>
      <c r="AQ295"/>
      <c r="AR295"/>
      <c r="AS295"/>
      <c r="AT295"/>
      <c r="AU295"/>
      <c r="AV295"/>
      <c r="AW295"/>
      <c r="AX295"/>
      <c r="AY295"/>
      <c r="AZ295"/>
      <c r="BA295"/>
      <c r="BB295"/>
      <c r="BC295" t="s">
        <v>29</v>
      </c>
      <c r="BD295" t="s">
        <v>30</v>
      </c>
      <c r="BE295"/>
      <c r="BF295"/>
    </row>
    <row r="296" spans="1:58" x14ac:dyDescent="0.2">
      <c r="A296">
        <v>58712</v>
      </c>
      <c r="B296" t="s">
        <v>430</v>
      </c>
      <c r="C296">
        <v>718</v>
      </c>
      <c r="D296" t="s">
        <v>34</v>
      </c>
      <c r="E296" t="s">
        <v>35</v>
      </c>
      <c r="F296">
        <v>2.1150000000000002</v>
      </c>
      <c r="G296">
        <v>38.07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18</v>
      </c>
      <c r="Q296">
        <v>2</v>
      </c>
      <c r="R296">
        <v>36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 t="s">
        <v>36</v>
      </c>
      <c r="AB296">
        <v>202201</v>
      </c>
      <c r="AC296">
        <v>202252</v>
      </c>
      <c r="AD296"/>
      <c r="AE296"/>
      <c r="AF296"/>
      <c r="AG296"/>
      <c r="AH296"/>
      <c r="AI296"/>
      <c r="AJ296"/>
      <c r="AK296"/>
      <c r="AL296"/>
      <c r="AM296"/>
      <c r="AN296"/>
      <c r="AO296" t="s">
        <v>40</v>
      </c>
      <c r="AP296" t="s">
        <v>41</v>
      </c>
      <c r="AQ296"/>
      <c r="AR296"/>
      <c r="AS296"/>
      <c r="AT296"/>
      <c r="AU296"/>
      <c r="AV296"/>
      <c r="AW296"/>
      <c r="AX296"/>
      <c r="AY296"/>
      <c r="AZ296"/>
      <c r="BA296"/>
      <c r="BB296"/>
      <c r="BC296" t="s">
        <v>29</v>
      </c>
      <c r="BD296" t="s">
        <v>30</v>
      </c>
      <c r="BE296"/>
      <c r="BF296"/>
    </row>
    <row r="297" spans="1:58" x14ac:dyDescent="0.2">
      <c r="A297">
        <v>58712</v>
      </c>
      <c r="B297" t="s">
        <v>430</v>
      </c>
      <c r="C297">
        <v>718</v>
      </c>
      <c r="D297" t="s">
        <v>54</v>
      </c>
      <c r="E297" t="s">
        <v>55</v>
      </c>
      <c r="F297">
        <v>0.58599999999999997</v>
      </c>
      <c r="G297">
        <v>59.77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102</v>
      </c>
      <c r="Q297">
        <v>0.55500000000000005</v>
      </c>
      <c r="R297">
        <v>56.61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/>
      <c r="AB297">
        <v>202201</v>
      </c>
      <c r="AC297">
        <v>202252</v>
      </c>
      <c r="AD297"/>
      <c r="AE297"/>
      <c r="AF297"/>
      <c r="AG297"/>
      <c r="AH297"/>
      <c r="AI297"/>
      <c r="AJ297"/>
      <c r="AK297"/>
      <c r="AL297"/>
      <c r="AM297"/>
      <c r="AN297"/>
      <c r="AO297" t="s">
        <v>40</v>
      </c>
      <c r="AP297" t="s">
        <v>41</v>
      </c>
      <c r="AQ297"/>
      <c r="AR297"/>
      <c r="AS297"/>
      <c r="AT297"/>
      <c r="AU297"/>
      <c r="AV297"/>
      <c r="AW297"/>
      <c r="AX297"/>
      <c r="AY297"/>
      <c r="AZ297"/>
      <c r="BA297"/>
      <c r="BB297"/>
      <c r="BC297" t="s">
        <v>29</v>
      </c>
      <c r="BD297" t="s">
        <v>30</v>
      </c>
      <c r="BE297"/>
      <c r="BF297"/>
    </row>
    <row r="298" spans="1:58" x14ac:dyDescent="0.2">
      <c r="A298">
        <v>58713</v>
      </c>
      <c r="B298" t="s">
        <v>435</v>
      </c>
      <c r="C298">
        <v>718</v>
      </c>
      <c r="D298" t="s">
        <v>24</v>
      </c>
      <c r="E298" t="s">
        <v>25</v>
      </c>
      <c r="F298">
        <v>0.88600000000000001</v>
      </c>
      <c r="G298">
        <v>44.3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50</v>
      </c>
      <c r="Q298">
        <v>0.83799999999999997</v>
      </c>
      <c r="R298">
        <v>41.9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/>
      <c r="AB298">
        <v>202201</v>
      </c>
      <c r="AC298">
        <v>202252</v>
      </c>
      <c r="AD298"/>
      <c r="AE298"/>
      <c r="AF298"/>
      <c r="AG298"/>
      <c r="AH298"/>
      <c r="AI298"/>
      <c r="AJ298"/>
      <c r="AK298"/>
      <c r="AL298"/>
      <c r="AM298" t="s">
        <v>27</v>
      </c>
      <c r="AN298" t="s">
        <v>28</v>
      </c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 t="s">
        <v>29</v>
      </c>
      <c r="BD298" t="s">
        <v>30</v>
      </c>
      <c r="BE298"/>
      <c r="BF298"/>
    </row>
    <row r="299" spans="1:58" x14ac:dyDescent="0.2">
      <c r="A299">
        <v>58713</v>
      </c>
      <c r="B299" t="s">
        <v>435</v>
      </c>
      <c r="C299">
        <v>718</v>
      </c>
      <c r="D299" t="s">
        <v>31</v>
      </c>
      <c r="E299" t="s">
        <v>32</v>
      </c>
      <c r="F299">
        <v>0.65800000000000003</v>
      </c>
      <c r="G299">
        <v>47.37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72</v>
      </c>
      <c r="Q299">
        <v>0.622</v>
      </c>
      <c r="R299">
        <v>44.78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/>
      <c r="AB299">
        <v>202201</v>
      </c>
      <c r="AC299">
        <v>202252</v>
      </c>
      <c r="AD299"/>
      <c r="AE299"/>
      <c r="AF299"/>
      <c r="AG299"/>
      <c r="AH299"/>
      <c r="AI299"/>
      <c r="AJ299"/>
      <c r="AK299"/>
      <c r="AL299"/>
      <c r="AM299" t="s">
        <v>27</v>
      </c>
      <c r="AN299" t="s">
        <v>28</v>
      </c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 t="s">
        <v>29</v>
      </c>
      <c r="BD299" t="s">
        <v>30</v>
      </c>
      <c r="BE299"/>
      <c r="BF299"/>
    </row>
    <row r="300" spans="1:58" x14ac:dyDescent="0.2">
      <c r="A300">
        <v>58713</v>
      </c>
      <c r="B300" t="s">
        <v>435</v>
      </c>
      <c r="C300">
        <v>718</v>
      </c>
      <c r="D300" t="s">
        <v>34</v>
      </c>
      <c r="E300" t="s">
        <v>35</v>
      </c>
      <c r="F300">
        <v>2.1150000000000002</v>
      </c>
      <c r="G300">
        <v>38.07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18</v>
      </c>
      <c r="Q300">
        <v>2</v>
      </c>
      <c r="R300">
        <v>36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 t="s">
        <v>36</v>
      </c>
      <c r="AB300">
        <v>202201</v>
      </c>
      <c r="AC300">
        <v>202252</v>
      </c>
      <c r="AD300"/>
      <c r="AE300"/>
      <c r="AF300"/>
      <c r="AG300"/>
      <c r="AH300"/>
      <c r="AI300"/>
      <c r="AJ300"/>
      <c r="AK300"/>
      <c r="AL300"/>
      <c r="AM300" t="s">
        <v>27</v>
      </c>
      <c r="AN300" t="s">
        <v>28</v>
      </c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 t="s">
        <v>29</v>
      </c>
      <c r="BD300" t="s">
        <v>30</v>
      </c>
      <c r="BE300"/>
      <c r="BF300"/>
    </row>
    <row r="301" spans="1:58" x14ac:dyDescent="0.2">
      <c r="A301">
        <v>58713</v>
      </c>
      <c r="B301" t="s">
        <v>435</v>
      </c>
      <c r="C301">
        <v>718</v>
      </c>
      <c r="D301" t="s">
        <v>54</v>
      </c>
      <c r="E301" t="s">
        <v>55</v>
      </c>
      <c r="F301">
        <v>0.58599999999999997</v>
      </c>
      <c r="G301">
        <v>59.77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102</v>
      </c>
      <c r="Q301">
        <v>0.55500000000000005</v>
      </c>
      <c r="R301">
        <v>56.61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/>
      <c r="AB301">
        <v>202201</v>
      </c>
      <c r="AC301">
        <v>202252</v>
      </c>
      <c r="AD301"/>
      <c r="AE301"/>
      <c r="AF301"/>
      <c r="AG301"/>
      <c r="AH301"/>
      <c r="AI301"/>
      <c r="AJ301"/>
      <c r="AK301"/>
      <c r="AL301"/>
      <c r="AM301" t="s">
        <v>27</v>
      </c>
      <c r="AN301" t="s">
        <v>28</v>
      </c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 t="s">
        <v>29</v>
      </c>
      <c r="BD301" t="s">
        <v>30</v>
      </c>
      <c r="BE301"/>
      <c r="BF301"/>
    </row>
    <row r="302" spans="1:58" x14ac:dyDescent="0.2">
      <c r="A302">
        <v>58714</v>
      </c>
      <c r="B302" t="s">
        <v>440</v>
      </c>
      <c r="C302">
        <v>718</v>
      </c>
      <c r="D302" t="s">
        <v>24</v>
      </c>
      <c r="E302" t="s">
        <v>25</v>
      </c>
      <c r="F302">
        <v>0.88600000000000001</v>
      </c>
      <c r="G302">
        <v>44.3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50</v>
      </c>
      <c r="Q302">
        <v>0.83799999999999997</v>
      </c>
      <c r="R302">
        <v>41.9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/>
      <c r="AB302">
        <v>202201</v>
      </c>
      <c r="AC302">
        <v>202252</v>
      </c>
      <c r="AD302"/>
      <c r="AE302"/>
      <c r="AF302"/>
      <c r="AG302"/>
      <c r="AH302"/>
      <c r="AI302"/>
      <c r="AJ302"/>
      <c r="AK302"/>
      <c r="AL302"/>
      <c r="AM302" t="s">
        <v>27</v>
      </c>
      <c r="AN302" t="s">
        <v>28</v>
      </c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 t="s">
        <v>29</v>
      </c>
      <c r="BD302" t="s">
        <v>30</v>
      </c>
      <c r="BE302"/>
      <c r="BF302"/>
    </row>
    <row r="303" spans="1:58" x14ac:dyDescent="0.2">
      <c r="A303">
        <v>58714</v>
      </c>
      <c r="B303" t="s">
        <v>440</v>
      </c>
      <c r="C303">
        <v>718</v>
      </c>
      <c r="D303" t="s">
        <v>31</v>
      </c>
      <c r="E303" t="s">
        <v>32</v>
      </c>
      <c r="F303">
        <v>0.65800000000000003</v>
      </c>
      <c r="G303">
        <v>47.37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72</v>
      </c>
      <c r="Q303">
        <v>0.622</v>
      </c>
      <c r="R303">
        <v>44.78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/>
      <c r="AB303">
        <v>202201</v>
      </c>
      <c r="AC303">
        <v>202252</v>
      </c>
      <c r="AD303"/>
      <c r="AE303"/>
      <c r="AF303"/>
      <c r="AG303"/>
      <c r="AH303"/>
      <c r="AI303"/>
      <c r="AJ303"/>
      <c r="AK303"/>
      <c r="AL303"/>
      <c r="AM303" t="s">
        <v>27</v>
      </c>
      <c r="AN303" t="s">
        <v>28</v>
      </c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 t="s">
        <v>29</v>
      </c>
      <c r="BD303" t="s">
        <v>30</v>
      </c>
      <c r="BE303"/>
      <c r="BF303"/>
    </row>
    <row r="304" spans="1:58" x14ac:dyDescent="0.2">
      <c r="A304">
        <v>58714</v>
      </c>
      <c r="B304" t="s">
        <v>440</v>
      </c>
      <c r="C304">
        <v>718</v>
      </c>
      <c r="D304" t="s">
        <v>34</v>
      </c>
      <c r="E304" t="s">
        <v>35</v>
      </c>
      <c r="F304">
        <v>2.1150000000000002</v>
      </c>
      <c r="G304">
        <v>38.07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18</v>
      </c>
      <c r="Q304">
        <v>2</v>
      </c>
      <c r="R304">
        <v>36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 t="s">
        <v>36</v>
      </c>
      <c r="AB304">
        <v>202201</v>
      </c>
      <c r="AC304">
        <v>202252</v>
      </c>
      <c r="AD304"/>
      <c r="AE304"/>
      <c r="AF304"/>
      <c r="AG304"/>
      <c r="AH304"/>
      <c r="AI304"/>
      <c r="AJ304"/>
      <c r="AK304"/>
      <c r="AL304"/>
      <c r="AM304" t="s">
        <v>27</v>
      </c>
      <c r="AN304" t="s">
        <v>28</v>
      </c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 t="s">
        <v>29</v>
      </c>
      <c r="BD304" t="s">
        <v>30</v>
      </c>
      <c r="BE304"/>
      <c r="BF304"/>
    </row>
    <row r="305" spans="1:58" x14ac:dyDescent="0.2">
      <c r="A305">
        <v>58714</v>
      </c>
      <c r="B305" t="s">
        <v>440</v>
      </c>
      <c r="C305">
        <v>718</v>
      </c>
      <c r="D305" t="s">
        <v>54</v>
      </c>
      <c r="E305" t="s">
        <v>55</v>
      </c>
      <c r="F305">
        <v>0.58599999999999997</v>
      </c>
      <c r="G305">
        <v>59.77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102</v>
      </c>
      <c r="Q305">
        <v>0.55500000000000005</v>
      </c>
      <c r="R305">
        <v>56.61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/>
      <c r="AB305">
        <v>202201</v>
      </c>
      <c r="AC305">
        <v>202252</v>
      </c>
      <c r="AD305"/>
      <c r="AE305"/>
      <c r="AF305"/>
      <c r="AG305"/>
      <c r="AH305"/>
      <c r="AI305"/>
      <c r="AJ305"/>
      <c r="AK305"/>
      <c r="AL305"/>
      <c r="AM305" t="s">
        <v>27</v>
      </c>
      <c r="AN305" t="s">
        <v>28</v>
      </c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 t="s">
        <v>29</v>
      </c>
      <c r="BD305" t="s">
        <v>30</v>
      </c>
      <c r="BE305"/>
      <c r="BF305"/>
    </row>
    <row r="306" spans="1:58" x14ac:dyDescent="0.2">
      <c r="A306">
        <v>58715</v>
      </c>
      <c r="B306" t="s">
        <v>445</v>
      </c>
      <c r="C306">
        <v>718</v>
      </c>
      <c r="D306" t="s">
        <v>24</v>
      </c>
      <c r="E306" t="s">
        <v>25</v>
      </c>
      <c r="F306">
        <v>0.88600000000000001</v>
      </c>
      <c r="G306">
        <v>44.3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50</v>
      </c>
      <c r="Q306">
        <v>0.83799999999999997</v>
      </c>
      <c r="R306">
        <v>41.9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/>
      <c r="AB306">
        <v>202201</v>
      </c>
      <c r="AC306">
        <v>202252</v>
      </c>
      <c r="AD306"/>
      <c r="AE306"/>
      <c r="AF306"/>
      <c r="AG306"/>
      <c r="AH306"/>
      <c r="AI306"/>
      <c r="AJ306"/>
      <c r="AK306"/>
      <c r="AL306"/>
      <c r="AM306" t="s">
        <v>27</v>
      </c>
      <c r="AN306" t="s">
        <v>28</v>
      </c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 t="s">
        <v>29</v>
      </c>
      <c r="BD306" t="s">
        <v>30</v>
      </c>
      <c r="BE306"/>
      <c r="BF306"/>
    </row>
    <row r="307" spans="1:58" x14ac:dyDescent="0.2">
      <c r="A307">
        <v>58715</v>
      </c>
      <c r="B307" t="s">
        <v>445</v>
      </c>
      <c r="C307">
        <v>718</v>
      </c>
      <c r="D307" t="s">
        <v>31</v>
      </c>
      <c r="E307" t="s">
        <v>32</v>
      </c>
      <c r="F307">
        <v>0.65800000000000003</v>
      </c>
      <c r="G307">
        <v>47.37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72</v>
      </c>
      <c r="Q307">
        <v>0.622</v>
      </c>
      <c r="R307">
        <v>44.78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/>
      <c r="AB307">
        <v>202201</v>
      </c>
      <c r="AC307">
        <v>202252</v>
      </c>
      <c r="AD307"/>
      <c r="AE307"/>
      <c r="AF307"/>
      <c r="AG307"/>
      <c r="AH307"/>
      <c r="AI307"/>
      <c r="AJ307"/>
      <c r="AK307"/>
      <c r="AL307"/>
      <c r="AM307" t="s">
        <v>27</v>
      </c>
      <c r="AN307" t="s">
        <v>28</v>
      </c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 t="s">
        <v>29</v>
      </c>
      <c r="BD307" t="s">
        <v>30</v>
      </c>
      <c r="BE307"/>
      <c r="BF307"/>
    </row>
    <row r="308" spans="1:58" x14ac:dyDescent="0.2">
      <c r="A308">
        <v>58715</v>
      </c>
      <c r="B308" t="s">
        <v>445</v>
      </c>
      <c r="C308">
        <v>718</v>
      </c>
      <c r="D308" t="s">
        <v>34</v>
      </c>
      <c r="E308" t="s">
        <v>35</v>
      </c>
      <c r="F308">
        <v>2.1150000000000002</v>
      </c>
      <c r="G308">
        <v>38.07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18</v>
      </c>
      <c r="Q308">
        <v>2</v>
      </c>
      <c r="R308">
        <v>36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 t="s">
        <v>36</v>
      </c>
      <c r="AB308">
        <v>202201</v>
      </c>
      <c r="AC308">
        <v>202252</v>
      </c>
      <c r="AD308"/>
      <c r="AE308"/>
      <c r="AF308"/>
      <c r="AG308"/>
      <c r="AH308"/>
      <c r="AI308"/>
      <c r="AJ308"/>
      <c r="AK308"/>
      <c r="AL308"/>
      <c r="AM308" t="s">
        <v>27</v>
      </c>
      <c r="AN308" t="s">
        <v>28</v>
      </c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 t="s">
        <v>29</v>
      </c>
      <c r="BD308" t="s">
        <v>30</v>
      </c>
      <c r="BE308"/>
      <c r="BF308"/>
    </row>
    <row r="309" spans="1:58" x14ac:dyDescent="0.2">
      <c r="A309">
        <v>58715</v>
      </c>
      <c r="B309" t="s">
        <v>445</v>
      </c>
      <c r="C309">
        <v>718</v>
      </c>
      <c r="D309" t="s">
        <v>54</v>
      </c>
      <c r="E309" t="s">
        <v>55</v>
      </c>
      <c r="F309">
        <v>0.58599999999999997</v>
      </c>
      <c r="G309">
        <v>59.77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102</v>
      </c>
      <c r="Q309">
        <v>0.55500000000000005</v>
      </c>
      <c r="R309">
        <v>56.61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/>
      <c r="AB309">
        <v>202201</v>
      </c>
      <c r="AC309">
        <v>202252</v>
      </c>
      <c r="AD309"/>
      <c r="AE309"/>
      <c r="AF309"/>
      <c r="AG309"/>
      <c r="AH309"/>
      <c r="AI309"/>
      <c r="AJ309"/>
      <c r="AK309"/>
      <c r="AL309"/>
      <c r="AM309" t="s">
        <v>27</v>
      </c>
      <c r="AN309" t="s">
        <v>28</v>
      </c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 t="s">
        <v>29</v>
      </c>
      <c r="BD309" t="s">
        <v>30</v>
      </c>
      <c r="BE309"/>
      <c r="BF309"/>
    </row>
    <row r="310" spans="1:58" x14ac:dyDescent="0.2">
      <c r="A310">
        <v>58716</v>
      </c>
      <c r="B310" t="s">
        <v>450</v>
      </c>
      <c r="C310">
        <v>718</v>
      </c>
      <c r="D310" t="s">
        <v>24</v>
      </c>
      <c r="E310" t="s">
        <v>25</v>
      </c>
      <c r="F310">
        <v>0.88600000000000001</v>
      </c>
      <c r="G310">
        <v>44.3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50</v>
      </c>
      <c r="Q310">
        <v>0.83799999999999997</v>
      </c>
      <c r="R310">
        <v>41.9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/>
      <c r="AB310">
        <v>202201</v>
      </c>
      <c r="AC310">
        <v>202252</v>
      </c>
      <c r="AD310"/>
      <c r="AE310"/>
      <c r="AF310"/>
      <c r="AG310"/>
      <c r="AH310"/>
      <c r="AI310"/>
      <c r="AJ310"/>
      <c r="AK310"/>
      <c r="AL310"/>
      <c r="AM310" t="s">
        <v>27</v>
      </c>
      <c r="AN310" t="s">
        <v>28</v>
      </c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 t="s">
        <v>29</v>
      </c>
      <c r="BD310" t="s">
        <v>30</v>
      </c>
      <c r="BE310"/>
      <c r="BF310"/>
    </row>
    <row r="311" spans="1:58" x14ac:dyDescent="0.2">
      <c r="A311">
        <v>58716</v>
      </c>
      <c r="B311" t="s">
        <v>450</v>
      </c>
      <c r="C311">
        <v>718</v>
      </c>
      <c r="D311" t="s">
        <v>31</v>
      </c>
      <c r="E311" t="s">
        <v>32</v>
      </c>
      <c r="F311">
        <v>0.65800000000000003</v>
      </c>
      <c r="G311">
        <v>47.37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72</v>
      </c>
      <c r="Q311">
        <v>0.622</v>
      </c>
      <c r="R311">
        <v>44.78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/>
      <c r="AB311">
        <v>202201</v>
      </c>
      <c r="AC311">
        <v>202252</v>
      </c>
      <c r="AD311"/>
      <c r="AE311"/>
      <c r="AF311"/>
      <c r="AG311"/>
      <c r="AH311"/>
      <c r="AI311"/>
      <c r="AJ311"/>
      <c r="AK311"/>
      <c r="AL311"/>
      <c r="AM311" t="s">
        <v>27</v>
      </c>
      <c r="AN311" t="s">
        <v>28</v>
      </c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 t="s">
        <v>29</v>
      </c>
      <c r="BD311" t="s">
        <v>30</v>
      </c>
      <c r="BE311"/>
      <c r="BF311"/>
    </row>
    <row r="312" spans="1:58" x14ac:dyDescent="0.2">
      <c r="A312">
        <v>58716</v>
      </c>
      <c r="B312" t="s">
        <v>450</v>
      </c>
      <c r="C312">
        <v>718</v>
      </c>
      <c r="D312" t="s">
        <v>34</v>
      </c>
      <c r="E312" t="s">
        <v>35</v>
      </c>
      <c r="F312">
        <v>2.1150000000000002</v>
      </c>
      <c r="G312">
        <v>38.07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18</v>
      </c>
      <c r="Q312">
        <v>2</v>
      </c>
      <c r="R312">
        <v>36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 t="s">
        <v>36</v>
      </c>
      <c r="AB312">
        <v>202201</v>
      </c>
      <c r="AC312">
        <v>202252</v>
      </c>
      <c r="AD312"/>
      <c r="AE312"/>
      <c r="AF312"/>
      <c r="AG312"/>
      <c r="AH312"/>
      <c r="AI312"/>
      <c r="AJ312"/>
      <c r="AK312"/>
      <c r="AL312"/>
      <c r="AM312" t="s">
        <v>27</v>
      </c>
      <c r="AN312" t="s">
        <v>28</v>
      </c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 t="s">
        <v>29</v>
      </c>
      <c r="BD312" t="s">
        <v>30</v>
      </c>
      <c r="BE312"/>
      <c r="BF312"/>
    </row>
    <row r="313" spans="1:58" x14ac:dyDescent="0.2">
      <c r="A313">
        <v>58716</v>
      </c>
      <c r="B313" t="s">
        <v>450</v>
      </c>
      <c r="C313">
        <v>718</v>
      </c>
      <c r="D313" t="s">
        <v>54</v>
      </c>
      <c r="E313" t="s">
        <v>55</v>
      </c>
      <c r="F313">
        <v>0.58599999999999997</v>
      </c>
      <c r="G313">
        <v>59.77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102</v>
      </c>
      <c r="Q313">
        <v>0.55500000000000005</v>
      </c>
      <c r="R313">
        <v>56.61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/>
      <c r="AB313">
        <v>202201</v>
      </c>
      <c r="AC313">
        <v>202252</v>
      </c>
      <c r="AD313"/>
      <c r="AE313"/>
      <c r="AF313"/>
      <c r="AG313"/>
      <c r="AH313"/>
      <c r="AI313"/>
      <c r="AJ313"/>
      <c r="AK313"/>
      <c r="AL313"/>
      <c r="AM313" t="s">
        <v>27</v>
      </c>
      <c r="AN313" t="s">
        <v>28</v>
      </c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 t="s">
        <v>29</v>
      </c>
      <c r="BD313" t="s">
        <v>30</v>
      </c>
      <c r="BE313"/>
      <c r="BF313"/>
    </row>
    <row r="314" spans="1:58" x14ac:dyDescent="0.2">
      <c r="A314">
        <v>58728</v>
      </c>
      <c r="B314" t="s">
        <v>455</v>
      </c>
      <c r="C314">
        <v>718</v>
      </c>
      <c r="D314" t="s">
        <v>24</v>
      </c>
      <c r="E314" t="s">
        <v>25</v>
      </c>
      <c r="F314">
        <v>0.88600000000000001</v>
      </c>
      <c r="G314">
        <v>44.3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50</v>
      </c>
      <c r="Q314">
        <v>0.83799999999999997</v>
      </c>
      <c r="R314">
        <v>41.9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/>
      <c r="AB314">
        <v>202201</v>
      </c>
      <c r="AC314">
        <v>202252</v>
      </c>
      <c r="AD314"/>
      <c r="AE314"/>
      <c r="AF314"/>
      <c r="AG314"/>
      <c r="AH314"/>
      <c r="AI314"/>
      <c r="AJ314"/>
      <c r="AK314"/>
      <c r="AL314"/>
      <c r="AM314" t="s">
        <v>27</v>
      </c>
      <c r="AN314" t="s">
        <v>28</v>
      </c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 t="s">
        <v>29</v>
      </c>
      <c r="BD314" t="s">
        <v>30</v>
      </c>
      <c r="BE314"/>
      <c r="BF314"/>
    </row>
    <row r="315" spans="1:58" x14ac:dyDescent="0.2">
      <c r="A315">
        <v>58728</v>
      </c>
      <c r="B315" t="s">
        <v>455</v>
      </c>
      <c r="C315">
        <v>718</v>
      </c>
      <c r="D315" t="s">
        <v>31</v>
      </c>
      <c r="E315" t="s">
        <v>32</v>
      </c>
      <c r="F315">
        <v>0.65800000000000003</v>
      </c>
      <c r="G315">
        <v>47.37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72</v>
      </c>
      <c r="Q315">
        <v>0.622</v>
      </c>
      <c r="R315">
        <v>44.78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/>
      <c r="AB315">
        <v>202201</v>
      </c>
      <c r="AC315">
        <v>202252</v>
      </c>
      <c r="AD315"/>
      <c r="AE315"/>
      <c r="AF315"/>
      <c r="AG315"/>
      <c r="AH315"/>
      <c r="AI315"/>
      <c r="AJ315"/>
      <c r="AK315"/>
      <c r="AL315"/>
      <c r="AM315" t="s">
        <v>27</v>
      </c>
      <c r="AN315" t="s">
        <v>28</v>
      </c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 t="s">
        <v>29</v>
      </c>
      <c r="BD315" t="s">
        <v>30</v>
      </c>
      <c r="BE315"/>
      <c r="BF315"/>
    </row>
    <row r="316" spans="1:58" x14ac:dyDescent="0.2">
      <c r="A316">
        <v>58728</v>
      </c>
      <c r="B316" t="s">
        <v>455</v>
      </c>
      <c r="C316">
        <v>718</v>
      </c>
      <c r="D316" t="s">
        <v>34</v>
      </c>
      <c r="E316" t="s">
        <v>35</v>
      </c>
      <c r="F316">
        <v>2.1150000000000002</v>
      </c>
      <c r="G316">
        <v>38.07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18</v>
      </c>
      <c r="Q316">
        <v>2</v>
      </c>
      <c r="R316">
        <v>36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 t="s">
        <v>36</v>
      </c>
      <c r="AB316">
        <v>202201</v>
      </c>
      <c r="AC316">
        <v>202252</v>
      </c>
      <c r="AD316"/>
      <c r="AE316"/>
      <c r="AF316"/>
      <c r="AG316"/>
      <c r="AH316"/>
      <c r="AI316"/>
      <c r="AJ316"/>
      <c r="AK316"/>
      <c r="AL316"/>
      <c r="AM316" t="s">
        <v>27</v>
      </c>
      <c r="AN316" t="s">
        <v>28</v>
      </c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 t="s">
        <v>29</v>
      </c>
      <c r="BD316" t="s">
        <v>30</v>
      </c>
      <c r="BE316"/>
      <c r="BF316"/>
    </row>
    <row r="317" spans="1:58" x14ac:dyDescent="0.2">
      <c r="A317">
        <v>58728</v>
      </c>
      <c r="B317" t="s">
        <v>455</v>
      </c>
      <c r="C317">
        <v>718</v>
      </c>
      <c r="D317" t="s">
        <v>54</v>
      </c>
      <c r="E317" t="s">
        <v>55</v>
      </c>
      <c r="F317">
        <v>0.58599999999999997</v>
      </c>
      <c r="G317">
        <v>59.77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102</v>
      </c>
      <c r="Q317">
        <v>0.55500000000000005</v>
      </c>
      <c r="R317">
        <v>56.61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/>
      <c r="AB317">
        <v>202201</v>
      </c>
      <c r="AC317">
        <v>202252</v>
      </c>
      <c r="AD317"/>
      <c r="AE317"/>
      <c r="AF317"/>
      <c r="AG317"/>
      <c r="AH317"/>
      <c r="AI317"/>
      <c r="AJ317"/>
      <c r="AK317"/>
      <c r="AL317"/>
      <c r="AM317" t="s">
        <v>27</v>
      </c>
      <c r="AN317" t="s">
        <v>28</v>
      </c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 t="s">
        <v>29</v>
      </c>
      <c r="BD317" t="s">
        <v>30</v>
      </c>
      <c r="BE317"/>
      <c r="BF317"/>
    </row>
    <row r="318" spans="1:58" x14ac:dyDescent="0.2">
      <c r="A318">
        <v>58729</v>
      </c>
      <c r="B318" t="s">
        <v>460</v>
      </c>
      <c r="C318">
        <v>718</v>
      </c>
      <c r="D318" t="s">
        <v>24</v>
      </c>
      <c r="E318" t="s">
        <v>25</v>
      </c>
      <c r="F318">
        <v>0.88600000000000001</v>
      </c>
      <c r="G318">
        <v>44.3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50</v>
      </c>
      <c r="Q318">
        <v>0.83799999999999997</v>
      </c>
      <c r="R318">
        <v>41.9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/>
      <c r="AB318">
        <v>202201</v>
      </c>
      <c r="AC318">
        <v>202252</v>
      </c>
      <c r="AD318"/>
      <c r="AE318"/>
      <c r="AF318"/>
      <c r="AG318"/>
      <c r="AH318"/>
      <c r="AI318"/>
      <c r="AJ318"/>
      <c r="AK318"/>
      <c r="AL318"/>
      <c r="AM318" t="s">
        <v>27</v>
      </c>
      <c r="AN318" t="s">
        <v>28</v>
      </c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 t="s">
        <v>29</v>
      </c>
      <c r="BD318" t="s">
        <v>30</v>
      </c>
      <c r="BE318"/>
      <c r="BF318"/>
    </row>
    <row r="319" spans="1:58" x14ac:dyDescent="0.2">
      <c r="A319">
        <v>58729</v>
      </c>
      <c r="B319" t="s">
        <v>460</v>
      </c>
      <c r="C319">
        <v>718</v>
      </c>
      <c r="D319" t="s">
        <v>31</v>
      </c>
      <c r="E319" t="s">
        <v>32</v>
      </c>
      <c r="F319">
        <v>0.65800000000000003</v>
      </c>
      <c r="G319">
        <v>47.37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72</v>
      </c>
      <c r="Q319">
        <v>0.622</v>
      </c>
      <c r="R319">
        <v>44.78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/>
      <c r="AB319">
        <v>202201</v>
      </c>
      <c r="AC319">
        <v>202252</v>
      </c>
      <c r="AD319"/>
      <c r="AE319"/>
      <c r="AF319"/>
      <c r="AG319"/>
      <c r="AH319"/>
      <c r="AI319"/>
      <c r="AJ319"/>
      <c r="AK319"/>
      <c r="AL319"/>
      <c r="AM319" t="s">
        <v>27</v>
      </c>
      <c r="AN319" t="s">
        <v>28</v>
      </c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 t="s">
        <v>29</v>
      </c>
      <c r="BD319" t="s">
        <v>30</v>
      </c>
      <c r="BE319"/>
      <c r="BF319"/>
    </row>
    <row r="320" spans="1:58" x14ac:dyDescent="0.2">
      <c r="A320">
        <v>58729</v>
      </c>
      <c r="B320" t="s">
        <v>460</v>
      </c>
      <c r="C320">
        <v>718</v>
      </c>
      <c r="D320" t="s">
        <v>34</v>
      </c>
      <c r="E320" t="s">
        <v>35</v>
      </c>
      <c r="F320">
        <v>2.1150000000000002</v>
      </c>
      <c r="G320">
        <v>38.07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18</v>
      </c>
      <c r="Q320">
        <v>2</v>
      </c>
      <c r="R320">
        <v>36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 t="s">
        <v>36</v>
      </c>
      <c r="AB320">
        <v>202201</v>
      </c>
      <c r="AC320">
        <v>202252</v>
      </c>
      <c r="AD320"/>
      <c r="AE320"/>
      <c r="AF320"/>
      <c r="AG320"/>
      <c r="AH320"/>
      <c r="AI320"/>
      <c r="AJ320"/>
      <c r="AK320"/>
      <c r="AL320"/>
      <c r="AM320" t="s">
        <v>27</v>
      </c>
      <c r="AN320" t="s">
        <v>28</v>
      </c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 t="s">
        <v>29</v>
      </c>
      <c r="BD320" t="s">
        <v>30</v>
      </c>
      <c r="BE320"/>
      <c r="BF320"/>
    </row>
    <row r="321" spans="1:58" x14ac:dyDescent="0.2">
      <c r="A321">
        <v>58729</v>
      </c>
      <c r="B321" t="s">
        <v>460</v>
      </c>
      <c r="C321">
        <v>718</v>
      </c>
      <c r="D321" t="s">
        <v>54</v>
      </c>
      <c r="E321" t="s">
        <v>55</v>
      </c>
      <c r="F321">
        <v>0.58599999999999997</v>
      </c>
      <c r="G321">
        <v>59.77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102</v>
      </c>
      <c r="Q321">
        <v>0.55500000000000005</v>
      </c>
      <c r="R321">
        <v>56.61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/>
      <c r="AB321">
        <v>202201</v>
      </c>
      <c r="AC321">
        <v>202252</v>
      </c>
      <c r="AD321"/>
      <c r="AE321"/>
      <c r="AF321"/>
      <c r="AG321"/>
      <c r="AH321"/>
      <c r="AI321"/>
      <c r="AJ321"/>
      <c r="AK321"/>
      <c r="AL321"/>
      <c r="AM321" t="s">
        <v>27</v>
      </c>
      <c r="AN321" t="s">
        <v>28</v>
      </c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 t="s">
        <v>29</v>
      </c>
      <c r="BD321" t="s">
        <v>30</v>
      </c>
      <c r="BE321"/>
      <c r="BF321"/>
    </row>
    <row r="322" spans="1:58" x14ac:dyDescent="0.2">
      <c r="A322">
        <v>58731</v>
      </c>
      <c r="B322" t="s">
        <v>465</v>
      </c>
      <c r="C322">
        <v>718</v>
      </c>
      <c r="D322" t="s">
        <v>24</v>
      </c>
      <c r="E322" t="s">
        <v>25</v>
      </c>
      <c r="F322">
        <v>0.88600000000000001</v>
      </c>
      <c r="G322">
        <v>44.3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50</v>
      </c>
      <c r="Q322">
        <v>0.83799999999999997</v>
      </c>
      <c r="R322">
        <v>41.9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/>
      <c r="AB322">
        <v>202201</v>
      </c>
      <c r="AC322">
        <v>202252</v>
      </c>
      <c r="AD322"/>
      <c r="AE322"/>
      <c r="AF322"/>
      <c r="AG322"/>
      <c r="AH322"/>
      <c r="AI322"/>
      <c r="AJ322"/>
      <c r="AK322"/>
      <c r="AL322"/>
      <c r="AM322" t="s">
        <v>27</v>
      </c>
      <c r="AN322" t="s">
        <v>28</v>
      </c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 t="s">
        <v>29</v>
      </c>
      <c r="BD322" t="s">
        <v>30</v>
      </c>
      <c r="BE322"/>
      <c r="BF322"/>
    </row>
    <row r="323" spans="1:58" x14ac:dyDescent="0.2">
      <c r="A323">
        <v>58731</v>
      </c>
      <c r="B323" t="s">
        <v>465</v>
      </c>
      <c r="C323">
        <v>718</v>
      </c>
      <c r="D323" t="s">
        <v>31</v>
      </c>
      <c r="E323" t="s">
        <v>32</v>
      </c>
      <c r="F323">
        <v>0.65800000000000003</v>
      </c>
      <c r="G323">
        <v>47.37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72</v>
      </c>
      <c r="Q323">
        <v>0.622</v>
      </c>
      <c r="R323">
        <v>44.78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/>
      <c r="AB323">
        <v>202201</v>
      </c>
      <c r="AC323">
        <v>202252</v>
      </c>
      <c r="AD323"/>
      <c r="AE323"/>
      <c r="AF323"/>
      <c r="AG323"/>
      <c r="AH323"/>
      <c r="AI323"/>
      <c r="AJ323"/>
      <c r="AK323"/>
      <c r="AL323"/>
      <c r="AM323" t="s">
        <v>27</v>
      </c>
      <c r="AN323" t="s">
        <v>28</v>
      </c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 t="s">
        <v>29</v>
      </c>
      <c r="BD323" t="s">
        <v>30</v>
      </c>
      <c r="BE323"/>
      <c r="BF323"/>
    </row>
    <row r="324" spans="1:58" x14ac:dyDescent="0.2">
      <c r="A324">
        <v>58731</v>
      </c>
      <c r="B324" t="s">
        <v>465</v>
      </c>
      <c r="C324">
        <v>718</v>
      </c>
      <c r="D324" t="s">
        <v>34</v>
      </c>
      <c r="E324" t="s">
        <v>35</v>
      </c>
      <c r="F324">
        <v>2.1150000000000002</v>
      </c>
      <c r="G324">
        <v>38.07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18</v>
      </c>
      <c r="Q324">
        <v>2</v>
      </c>
      <c r="R324">
        <v>36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 t="s">
        <v>36</v>
      </c>
      <c r="AB324">
        <v>202201</v>
      </c>
      <c r="AC324">
        <v>202252</v>
      </c>
      <c r="AD324"/>
      <c r="AE324"/>
      <c r="AF324"/>
      <c r="AG324"/>
      <c r="AH324"/>
      <c r="AI324"/>
      <c r="AJ324"/>
      <c r="AK324"/>
      <c r="AL324"/>
      <c r="AM324" t="s">
        <v>27</v>
      </c>
      <c r="AN324" t="s">
        <v>28</v>
      </c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 t="s">
        <v>29</v>
      </c>
      <c r="BD324" t="s">
        <v>30</v>
      </c>
      <c r="BE324"/>
      <c r="BF324"/>
    </row>
    <row r="325" spans="1:58" x14ac:dyDescent="0.2">
      <c r="A325">
        <v>58731</v>
      </c>
      <c r="B325" t="s">
        <v>465</v>
      </c>
      <c r="C325">
        <v>718</v>
      </c>
      <c r="D325" t="s">
        <v>54</v>
      </c>
      <c r="E325" t="s">
        <v>55</v>
      </c>
      <c r="F325">
        <v>0.58599999999999997</v>
      </c>
      <c r="G325">
        <v>59.77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102</v>
      </c>
      <c r="Q325">
        <v>0.55500000000000005</v>
      </c>
      <c r="R325">
        <v>56.61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/>
      <c r="AB325">
        <v>202201</v>
      </c>
      <c r="AC325">
        <v>202252</v>
      </c>
      <c r="AD325"/>
      <c r="AE325"/>
      <c r="AF325"/>
      <c r="AG325"/>
      <c r="AH325"/>
      <c r="AI325"/>
      <c r="AJ325"/>
      <c r="AK325"/>
      <c r="AL325"/>
      <c r="AM325" t="s">
        <v>27</v>
      </c>
      <c r="AN325" t="s">
        <v>28</v>
      </c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 t="s">
        <v>29</v>
      </c>
      <c r="BD325" t="s">
        <v>30</v>
      </c>
      <c r="BE325"/>
      <c r="BF325"/>
    </row>
    <row r="326" spans="1:58" x14ac:dyDescent="0.2">
      <c r="A326">
        <v>58733</v>
      </c>
      <c r="B326" t="s">
        <v>470</v>
      </c>
      <c r="C326">
        <v>718</v>
      </c>
      <c r="D326" t="s">
        <v>24</v>
      </c>
      <c r="E326" t="s">
        <v>25</v>
      </c>
      <c r="F326">
        <v>0.88600000000000001</v>
      </c>
      <c r="G326">
        <v>44.3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50</v>
      </c>
      <c r="Q326">
        <v>0.83799999999999997</v>
      </c>
      <c r="R326">
        <v>41.9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/>
      <c r="AB326">
        <v>202201</v>
      </c>
      <c r="AC326">
        <v>202252</v>
      </c>
      <c r="AD326"/>
      <c r="AE326"/>
      <c r="AF326"/>
      <c r="AG326"/>
      <c r="AH326"/>
      <c r="AI326"/>
      <c r="AJ326"/>
      <c r="AK326"/>
      <c r="AL326"/>
      <c r="AM326" t="s">
        <v>27</v>
      </c>
      <c r="AN326" t="s">
        <v>28</v>
      </c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 t="s">
        <v>29</v>
      </c>
      <c r="BD326" t="s">
        <v>30</v>
      </c>
      <c r="BE326"/>
      <c r="BF326"/>
    </row>
    <row r="327" spans="1:58" x14ac:dyDescent="0.2">
      <c r="A327">
        <v>58733</v>
      </c>
      <c r="B327" t="s">
        <v>470</v>
      </c>
      <c r="C327">
        <v>718</v>
      </c>
      <c r="D327" t="s">
        <v>31</v>
      </c>
      <c r="E327" t="s">
        <v>32</v>
      </c>
      <c r="F327">
        <v>0.65800000000000003</v>
      </c>
      <c r="G327">
        <v>47.37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72</v>
      </c>
      <c r="Q327">
        <v>0.622</v>
      </c>
      <c r="R327">
        <v>44.78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/>
      <c r="AB327">
        <v>202201</v>
      </c>
      <c r="AC327">
        <v>202252</v>
      </c>
      <c r="AD327"/>
      <c r="AE327"/>
      <c r="AF327"/>
      <c r="AG327"/>
      <c r="AH327"/>
      <c r="AI327"/>
      <c r="AJ327"/>
      <c r="AK327"/>
      <c r="AL327"/>
      <c r="AM327" t="s">
        <v>27</v>
      </c>
      <c r="AN327" t="s">
        <v>28</v>
      </c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 t="s">
        <v>29</v>
      </c>
      <c r="BD327" t="s">
        <v>30</v>
      </c>
      <c r="BE327"/>
      <c r="BF327"/>
    </row>
    <row r="328" spans="1:58" x14ac:dyDescent="0.2">
      <c r="A328">
        <v>58733</v>
      </c>
      <c r="B328" t="s">
        <v>470</v>
      </c>
      <c r="C328">
        <v>718</v>
      </c>
      <c r="D328" t="s">
        <v>34</v>
      </c>
      <c r="E328" t="s">
        <v>35</v>
      </c>
      <c r="F328">
        <v>2.1150000000000002</v>
      </c>
      <c r="G328">
        <v>38.07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18</v>
      </c>
      <c r="Q328">
        <v>2</v>
      </c>
      <c r="R328">
        <v>36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 t="s">
        <v>36</v>
      </c>
      <c r="AB328">
        <v>202201</v>
      </c>
      <c r="AC328">
        <v>202252</v>
      </c>
      <c r="AD328"/>
      <c r="AE328"/>
      <c r="AF328"/>
      <c r="AG328"/>
      <c r="AH328"/>
      <c r="AI328"/>
      <c r="AJ328"/>
      <c r="AK328"/>
      <c r="AL328"/>
      <c r="AM328" t="s">
        <v>27</v>
      </c>
      <c r="AN328" t="s">
        <v>28</v>
      </c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 t="s">
        <v>29</v>
      </c>
      <c r="BD328" t="s">
        <v>30</v>
      </c>
      <c r="BE328"/>
      <c r="BF328"/>
    </row>
    <row r="329" spans="1:58" x14ac:dyDescent="0.2">
      <c r="A329">
        <v>58733</v>
      </c>
      <c r="B329" t="s">
        <v>470</v>
      </c>
      <c r="C329">
        <v>718</v>
      </c>
      <c r="D329" t="s">
        <v>54</v>
      </c>
      <c r="E329" t="s">
        <v>55</v>
      </c>
      <c r="F329">
        <v>0.58599999999999997</v>
      </c>
      <c r="G329">
        <v>59.77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102</v>
      </c>
      <c r="Q329">
        <v>0.55500000000000005</v>
      </c>
      <c r="R329">
        <v>56.61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/>
      <c r="AB329">
        <v>202201</v>
      </c>
      <c r="AC329">
        <v>202252</v>
      </c>
      <c r="AD329"/>
      <c r="AE329"/>
      <c r="AF329"/>
      <c r="AG329"/>
      <c r="AH329"/>
      <c r="AI329"/>
      <c r="AJ329"/>
      <c r="AK329"/>
      <c r="AL329"/>
      <c r="AM329" t="s">
        <v>27</v>
      </c>
      <c r="AN329" t="s">
        <v>28</v>
      </c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 t="s">
        <v>29</v>
      </c>
      <c r="BD329" t="s">
        <v>30</v>
      </c>
      <c r="BE329"/>
      <c r="BF329"/>
    </row>
    <row r="330" spans="1:58" x14ac:dyDescent="0.2">
      <c r="A330">
        <v>58736</v>
      </c>
      <c r="B330" t="s">
        <v>475</v>
      </c>
      <c r="C330">
        <v>718</v>
      </c>
      <c r="D330" t="s">
        <v>24</v>
      </c>
      <c r="E330" t="s">
        <v>25</v>
      </c>
      <c r="F330">
        <v>0.88600000000000001</v>
      </c>
      <c r="G330">
        <v>44.3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50</v>
      </c>
      <c r="Q330">
        <v>0.83799999999999997</v>
      </c>
      <c r="R330">
        <v>41.9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/>
      <c r="AB330">
        <v>202201</v>
      </c>
      <c r="AC330">
        <v>202252</v>
      </c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 t="s">
        <v>29</v>
      </c>
      <c r="BD330" t="s">
        <v>30</v>
      </c>
      <c r="BE330"/>
      <c r="BF330"/>
    </row>
    <row r="331" spans="1:58" x14ac:dyDescent="0.2">
      <c r="A331">
        <v>58736</v>
      </c>
      <c r="B331" t="s">
        <v>475</v>
      </c>
      <c r="C331">
        <v>718</v>
      </c>
      <c r="D331" t="s">
        <v>31</v>
      </c>
      <c r="E331" t="s">
        <v>32</v>
      </c>
      <c r="F331">
        <v>0.65800000000000003</v>
      </c>
      <c r="G331">
        <v>47.37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72</v>
      </c>
      <c r="Q331">
        <v>0.622</v>
      </c>
      <c r="R331">
        <v>44.78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/>
      <c r="AB331">
        <v>202201</v>
      </c>
      <c r="AC331">
        <v>202252</v>
      </c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 t="s">
        <v>29</v>
      </c>
      <c r="BD331" t="s">
        <v>30</v>
      </c>
      <c r="BE331"/>
      <c r="BF331"/>
    </row>
    <row r="332" spans="1:58" x14ac:dyDescent="0.2">
      <c r="A332">
        <v>58736</v>
      </c>
      <c r="B332" t="s">
        <v>475</v>
      </c>
      <c r="C332">
        <v>718</v>
      </c>
      <c r="D332" t="s">
        <v>34</v>
      </c>
      <c r="E332" t="s">
        <v>35</v>
      </c>
      <c r="F332">
        <v>2.1150000000000002</v>
      </c>
      <c r="G332">
        <v>38.07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18</v>
      </c>
      <c r="Q332">
        <v>2</v>
      </c>
      <c r="R332">
        <v>36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 t="s">
        <v>36</v>
      </c>
      <c r="AB332">
        <v>202201</v>
      </c>
      <c r="AC332">
        <v>202252</v>
      </c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 t="s">
        <v>29</v>
      </c>
      <c r="BD332" t="s">
        <v>30</v>
      </c>
      <c r="BE332"/>
      <c r="BF332"/>
    </row>
    <row r="333" spans="1:58" x14ac:dyDescent="0.2">
      <c r="A333">
        <v>58736</v>
      </c>
      <c r="B333" t="s">
        <v>475</v>
      </c>
      <c r="C333">
        <v>718</v>
      </c>
      <c r="D333" t="s">
        <v>54</v>
      </c>
      <c r="E333" t="s">
        <v>55</v>
      </c>
      <c r="F333">
        <v>0.58599999999999997</v>
      </c>
      <c r="G333">
        <v>59.77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102</v>
      </c>
      <c r="Q333">
        <v>0.55500000000000005</v>
      </c>
      <c r="R333">
        <v>56.61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/>
      <c r="AB333">
        <v>202201</v>
      </c>
      <c r="AC333">
        <v>202252</v>
      </c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 t="s">
        <v>29</v>
      </c>
      <c r="BD333" t="s">
        <v>30</v>
      </c>
      <c r="BE333"/>
      <c r="BF333"/>
    </row>
    <row r="334" spans="1:58" x14ac:dyDescent="0.2">
      <c r="A334">
        <v>58740</v>
      </c>
      <c r="B334" t="s">
        <v>480</v>
      </c>
      <c r="C334">
        <v>718</v>
      </c>
      <c r="D334" t="s">
        <v>31</v>
      </c>
      <c r="E334" t="s">
        <v>32</v>
      </c>
      <c r="F334">
        <v>0.8</v>
      </c>
      <c r="G334">
        <v>57.6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72</v>
      </c>
      <c r="Q334">
        <v>0.75700000000000001</v>
      </c>
      <c r="R334">
        <v>54.5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/>
      <c r="AB334">
        <v>202201</v>
      </c>
      <c r="AC334">
        <v>202252</v>
      </c>
      <c r="AD334"/>
      <c r="AE334"/>
      <c r="AF334"/>
      <c r="AG334"/>
      <c r="AH334"/>
      <c r="AI334"/>
      <c r="AJ334"/>
      <c r="AK334"/>
      <c r="AL334"/>
      <c r="AM334" t="s">
        <v>27</v>
      </c>
      <c r="AN334" t="s">
        <v>28</v>
      </c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 t="s">
        <v>29</v>
      </c>
      <c r="BD334" t="s">
        <v>30</v>
      </c>
      <c r="BE334"/>
      <c r="BF334"/>
    </row>
    <row r="335" spans="1:58" x14ac:dyDescent="0.2">
      <c r="A335">
        <v>58741</v>
      </c>
      <c r="B335" t="s">
        <v>482</v>
      </c>
      <c r="C335">
        <v>718</v>
      </c>
      <c r="D335" t="s">
        <v>31</v>
      </c>
      <c r="E335" t="s">
        <v>32</v>
      </c>
      <c r="F335">
        <v>0.8</v>
      </c>
      <c r="G335">
        <v>57.6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72</v>
      </c>
      <c r="Q335">
        <v>0.75700000000000001</v>
      </c>
      <c r="R335">
        <v>54.5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/>
      <c r="AB335">
        <v>202201</v>
      </c>
      <c r="AC335">
        <v>202252</v>
      </c>
      <c r="AD335"/>
      <c r="AE335"/>
      <c r="AF335"/>
      <c r="AG335"/>
      <c r="AH335"/>
      <c r="AI335"/>
      <c r="AJ335"/>
      <c r="AK335"/>
      <c r="AL335"/>
      <c r="AM335" t="s">
        <v>27</v>
      </c>
      <c r="AN335" t="s">
        <v>28</v>
      </c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 t="s">
        <v>29</v>
      </c>
      <c r="BD335" t="s">
        <v>30</v>
      </c>
      <c r="BE335"/>
      <c r="BF335"/>
    </row>
    <row r="336" spans="1:58" x14ac:dyDescent="0.2">
      <c r="A336">
        <v>58742</v>
      </c>
      <c r="B336" t="s">
        <v>484</v>
      </c>
      <c r="C336">
        <v>718</v>
      </c>
      <c r="D336" t="s">
        <v>31</v>
      </c>
      <c r="E336" t="s">
        <v>32</v>
      </c>
      <c r="F336">
        <v>0.8</v>
      </c>
      <c r="G336">
        <v>57.6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72</v>
      </c>
      <c r="Q336">
        <v>0.75700000000000001</v>
      </c>
      <c r="R336">
        <v>54.5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/>
      <c r="AB336">
        <v>202201</v>
      </c>
      <c r="AC336">
        <v>202252</v>
      </c>
      <c r="AD336"/>
      <c r="AE336"/>
      <c r="AF336"/>
      <c r="AG336"/>
      <c r="AH336"/>
      <c r="AI336"/>
      <c r="AJ336"/>
      <c r="AK336"/>
      <c r="AL336"/>
      <c r="AM336" t="s">
        <v>27</v>
      </c>
      <c r="AN336" t="s">
        <v>28</v>
      </c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 t="s">
        <v>29</v>
      </c>
      <c r="BD336" t="s">
        <v>30</v>
      </c>
      <c r="BE336"/>
      <c r="BF336"/>
    </row>
    <row r="337" spans="1:58" x14ac:dyDescent="0.2">
      <c r="A337">
        <v>58744</v>
      </c>
      <c r="B337" t="s">
        <v>486</v>
      </c>
      <c r="C337">
        <v>718</v>
      </c>
      <c r="D337" t="s">
        <v>24</v>
      </c>
      <c r="E337" t="s">
        <v>25</v>
      </c>
      <c r="F337">
        <v>0.88600000000000001</v>
      </c>
      <c r="G337">
        <v>44.3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50</v>
      </c>
      <c r="Q337">
        <v>0.83799999999999997</v>
      </c>
      <c r="R337">
        <v>41.9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/>
      <c r="AB337">
        <v>202201</v>
      </c>
      <c r="AC337">
        <v>202252</v>
      </c>
      <c r="AD337"/>
      <c r="AE337"/>
      <c r="AF337"/>
      <c r="AG337"/>
      <c r="AH337"/>
      <c r="AI337"/>
      <c r="AJ337"/>
      <c r="AK337"/>
      <c r="AL337"/>
      <c r="AM337" t="s">
        <v>27</v>
      </c>
      <c r="AN337" t="s">
        <v>28</v>
      </c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 t="s">
        <v>29</v>
      </c>
      <c r="BD337" t="s">
        <v>30</v>
      </c>
      <c r="BE337"/>
      <c r="BF337"/>
    </row>
    <row r="338" spans="1:58" x14ac:dyDescent="0.2">
      <c r="A338">
        <v>58744</v>
      </c>
      <c r="B338" t="s">
        <v>486</v>
      </c>
      <c r="C338">
        <v>718</v>
      </c>
      <c r="D338" t="s">
        <v>31</v>
      </c>
      <c r="E338" t="s">
        <v>32</v>
      </c>
      <c r="F338">
        <v>0.65800000000000003</v>
      </c>
      <c r="G338">
        <v>47.37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72</v>
      </c>
      <c r="Q338">
        <v>0.622</v>
      </c>
      <c r="R338">
        <v>44.78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/>
      <c r="AB338">
        <v>202201</v>
      </c>
      <c r="AC338">
        <v>202252</v>
      </c>
      <c r="AD338"/>
      <c r="AE338"/>
      <c r="AF338"/>
      <c r="AG338"/>
      <c r="AH338"/>
      <c r="AI338"/>
      <c r="AJ338"/>
      <c r="AK338"/>
      <c r="AL338"/>
      <c r="AM338" t="s">
        <v>27</v>
      </c>
      <c r="AN338" t="s">
        <v>28</v>
      </c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 t="s">
        <v>29</v>
      </c>
      <c r="BD338" t="s">
        <v>30</v>
      </c>
      <c r="BE338"/>
      <c r="BF338"/>
    </row>
    <row r="339" spans="1:58" x14ac:dyDescent="0.2">
      <c r="A339">
        <v>58744</v>
      </c>
      <c r="B339" t="s">
        <v>486</v>
      </c>
      <c r="C339">
        <v>718</v>
      </c>
      <c r="D339" t="s">
        <v>34</v>
      </c>
      <c r="E339" t="s">
        <v>35</v>
      </c>
      <c r="F339">
        <v>2.1150000000000002</v>
      </c>
      <c r="G339">
        <v>38.07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18</v>
      </c>
      <c r="Q339">
        <v>2</v>
      </c>
      <c r="R339">
        <v>36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 t="s">
        <v>36</v>
      </c>
      <c r="AB339">
        <v>202201</v>
      </c>
      <c r="AC339">
        <v>202252</v>
      </c>
      <c r="AD339"/>
      <c r="AE339"/>
      <c r="AF339"/>
      <c r="AG339"/>
      <c r="AH339"/>
      <c r="AI339"/>
      <c r="AJ339"/>
      <c r="AK339"/>
      <c r="AL339"/>
      <c r="AM339" t="s">
        <v>27</v>
      </c>
      <c r="AN339" t="s">
        <v>28</v>
      </c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 t="s">
        <v>29</v>
      </c>
      <c r="BD339" t="s">
        <v>30</v>
      </c>
      <c r="BE339"/>
      <c r="BF339"/>
    </row>
    <row r="340" spans="1:58" x14ac:dyDescent="0.2">
      <c r="A340">
        <v>58744</v>
      </c>
      <c r="B340" t="s">
        <v>486</v>
      </c>
      <c r="C340">
        <v>718</v>
      </c>
      <c r="D340" t="s">
        <v>54</v>
      </c>
      <c r="E340" t="s">
        <v>55</v>
      </c>
      <c r="F340">
        <v>0.58599999999999997</v>
      </c>
      <c r="G340">
        <v>59.77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102</v>
      </c>
      <c r="Q340">
        <v>0.55500000000000005</v>
      </c>
      <c r="R340">
        <v>56.61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/>
      <c r="AB340">
        <v>202201</v>
      </c>
      <c r="AC340">
        <v>202252</v>
      </c>
      <c r="AD340"/>
      <c r="AE340"/>
      <c r="AF340"/>
      <c r="AG340"/>
      <c r="AH340"/>
      <c r="AI340"/>
      <c r="AJ340"/>
      <c r="AK340"/>
      <c r="AL340"/>
      <c r="AM340" t="s">
        <v>27</v>
      </c>
      <c r="AN340" t="s">
        <v>28</v>
      </c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 t="s">
        <v>29</v>
      </c>
      <c r="BD340" t="s">
        <v>30</v>
      </c>
      <c r="BE340"/>
      <c r="BF340"/>
    </row>
    <row r="341" spans="1:58" x14ac:dyDescent="0.2">
      <c r="A341">
        <v>58747</v>
      </c>
      <c r="B341" t="s">
        <v>491</v>
      </c>
      <c r="C341">
        <v>718</v>
      </c>
      <c r="D341" t="s">
        <v>24</v>
      </c>
      <c r="E341" t="s">
        <v>25</v>
      </c>
      <c r="F341">
        <v>0.88600000000000001</v>
      </c>
      <c r="G341">
        <v>44.3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50</v>
      </c>
      <c r="Q341">
        <v>0.83799999999999997</v>
      </c>
      <c r="R341">
        <v>41.9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/>
      <c r="AB341">
        <v>202201</v>
      </c>
      <c r="AC341">
        <v>202252</v>
      </c>
      <c r="AD341"/>
      <c r="AE341"/>
      <c r="AF341"/>
      <c r="AG341"/>
      <c r="AH341"/>
      <c r="AI341"/>
      <c r="AJ341"/>
      <c r="AK341"/>
      <c r="AL341"/>
      <c r="AM341" t="s">
        <v>27</v>
      </c>
      <c r="AN341" t="s">
        <v>28</v>
      </c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 t="s">
        <v>29</v>
      </c>
      <c r="BD341" t="s">
        <v>30</v>
      </c>
      <c r="BE341"/>
      <c r="BF341"/>
    </row>
    <row r="342" spans="1:58" x14ac:dyDescent="0.2">
      <c r="A342">
        <v>58747</v>
      </c>
      <c r="B342" t="s">
        <v>491</v>
      </c>
      <c r="C342">
        <v>718</v>
      </c>
      <c r="D342" t="s">
        <v>31</v>
      </c>
      <c r="E342" t="s">
        <v>32</v>
      </c>
      <c r="F342">
        <v>0.65800000000000003</v>
      </c>
      <c r="G342">
        <v>47.37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72</v>
      </c>
      <c r="Q342">
        <v>0.622</v>
      </c>
      <c r="R342">
        <v>44.78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/>
      <c r="AB342">
        <v>202201</v>
      </c>
      <c r="AC342">
        <v>202252</v>
      </c>
      <c r="AD342"/>
      <c r="AE342"/>
      <c r="AF342"/>
      <c r="AG342"/>
      <c r="AH342"/>
      <c r="AI342"/>
      <c r="AJ342"/>
      <c r="AK342"/>
      <c r="AL342"/>
      <c r="AM342" t="s">
        <v>27</v>
      </c>
      <c r="AN342" t="s">
        <v>28</v>
      </c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 t="s">
        <v>29</v>
      </c>
      <c r="BD342" t="s">
        <v>30</v>
      </c>
      <c r="BE342"/>
      <c r="BF342"/>
    </row>
    <row r="343" spans="1:58" x14ac:dyDescent="0.2">
      <c r="A343">
        <v>58747</v>
      </c>
      <c r="B343" t="s">
        <v>491</v>
      </c>
      <c r="C343">
        <v>718</v>
      </c>
      <c r="D343" t="s">
        <v>34</v>
      </c>
      <c r="E343" t="s">
        <v>35</v>
      </c>
      <c r="F343">
        <v>2.1150000000000002</v>
      </c>
      <c r="G343">
        <v>38.07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18</v>
      </c>
      <c r="Q343">
        <v>2</v>
      </c>
      <c r="R343">
        <v>36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 t="s">
        <v>36</v>
      </c>
      <c r="AB343">
        <v>202201</v>
      </c>
      <c r="AC343">
        <v>202252</v>
      </c>
      <c r="AD343"/>
      <c r="AE343"/>
      <c r="AF343"/>
      <c r="AG343"/>
      <c r="AH343"/>
      <c r="AI343"/>
      <c r="AJ343"/>
      <c r="AK343"/>
      <c r="AL343"/>
      <c r="AM343" t="s">
        <v>27</v>
      </c>
      <c r="AN343" t="s">
        <v>28</v>
      </c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 t="s">
        <v>29</v>
      </c>
      <c r="BD343" t="s">
        <v>30</v>
      </c>
      <c r="BE343"/>
      <c r="BF343"/>
    </row>
    <row r="344" spans="1:58" x14ac:dyDescent="0.2">
      <c r="A344">
        <v>58747</v>
      </c>
      <c r="B344" t="s">
        <v>491</v>
      </c>
      <c r="C344">
        <v>718</v>
      </c>
      <c r="D344" t="s">
        <v>54</v>
      </c>
      <c r="E344" t="s">
        <v>55</v>
      </c>
      <c r="F344">
        <v>0.58599999999999997</v>
      </c>
      <c r="G344">
        <v>59.77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102</v>
      </c>
      <c r="Q344">
        <v>0.55500000000000005</v>
      </c>
      <c r="R344">
        <v>56.61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/>
      <c r="AB344">
        <v>202201</v>
      </c>
      <c r="AC344">
        <v>202252</v>
      </c>
      <c r="AD344"/>
      <c r="AE344"/>
      <c r="AF344"/>
      <c r="AG344"/>
      <c r="AH344"/>
      <c r="AI344"/>
      <c r="AJ344"/>
      <c r="AK344"/>
      <c r="AL344"/>
      <c r="AM344" t="s">
        <v>27</v>
      </c>
      <c r="AN344" t="s">
        <v>28</v>
      </c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 t="s">
        <v>29</v>
      </c>
      <c r="BD344" t="s">
        <v>30</v>
      </c>
      <c r="BE344"/>
      <c r="BF344"/>
    </row>
    <row r="345" spans="1:58" x14ac:dyDescent="0.2">
      <c r="A345">
        <v>58751</v>
      </c>
      <c r="B345" t="s">
        <v>496</v>
      </c>
      <c r="C345">
        <v>718</v>
      </c>
      <c r="D345" t="s">
        <v>24</v>
      </c>
      <c r="E345" t="s">
        <v>25</v>
      </c>
      <c r="F345">
        <v>0.88600000000000001</v>
      </c>
      <c r="G345">
        <v>44.3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50</v>
      </c>
      <c r="Q345">
        <v>0.83799999999999997</v>
      </c>
      <c r="R345">
        <v>41.9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/>
      <c r="AB345">
        <v>202201</v>
      </c>
      <c r="AC345">
        <v>202252</v>
      </c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 t="s">
        <v>29</v>
      </c>
      <c r="BD345" t="s">
        <v>30</v>
      </c>
      <c r="BE345"/>
      <c r="BF345"/>
    </row>
    <row r="346" spans="1:58" x14ac:dyDescent="0.2">
      <c r="A346">
        <v>58751</v>
      </c>
      <c r="B346" t="s">
        <v>496</v>
      </c>
      <c r="C346">
        <v>718</v>
      </c>
      <c r="D346" t="s">
        <v>31</v>
      </c>
      <c r="E346" t="s">
        <v>32</v>
      </c>
      <c r="F346">
        <v>0.74299999999999999</v>
      </c>
      <c r="G346">
        <v>53.49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72</v>
      </c>
      <c r="Q346">
        <v>0.70299999999999996</v>
      </c>
      <c r="R346">
        <v>50.61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/>
      <c r="AB346">
        <v>202201</v>
      </c>
      <c r="AC346">
        <v>202252</v>
      </c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 t="s">
        <v>29</v>
      </c>
      <c r="BD346" t="s">
        <v>30</v>
      </c>
      <c r="BE346"/>
      <c r="BF346"/>
    </row>
    <row r="347" spans="1:58" x14ac:dyDescent="0.2">
      <c r="A347">
        <v>58751</v>
      </c>
      <c r="B347" t="s">
        <v>496</v>
      </c>
      <c r="C347">
        <v>718</v>
      </c>
      <c r="D347" t="s">
        <v>34</v>
      </c>
      <c r="E347" t="s">
        <v>35</v>
      </c>
      <c r="F347">
        <v>2.1150000000000002</v>
      </c>
      <c r="G347">
        <v>38.07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18</v>
      </c>
      <c r="Q347">
        <v>2</v>
      </c>
      <c r="R347">
        <v>36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 t="s">
        <v>36</v>
      </c>
      <c r="AB347">
        <v>202201</v>
      </c>
      <c r="AC347">
        <v>202252</v>
      </c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 t="s">
        <v>29</v>
      </c>
      <c r="BD347" t="s">
        <v>30</v>
      </c>
      <c r="BE347"/>
      <c r="BF347"/>
    </row>
    <row r="348" spans="1:58" x14ac:dyDescent="0.2">
      <c r="A348">
        <v>58752</v>
      </c>
      <c r="B348" t="s">
        <v>500</v>
      </c>
      <c r="C348">
        <v>718</v>
      </c>
      <c r="D348" t="s">
        <v>24</v>
      </c>
      <c r="E348" t="s">
        <v>25</v>
      </c>
      <c r="F348">
        <v>0.88600000000000001</v>
      </c>
      <c r="G348">
        <v>44.3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50</v>
      </c>
      <c r="Q348">
        <v>0.83799999999999997</v>
      </c>
      <c r="R348">
        <v>41.9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/>
      <c r="AB348">
        <v>202201</v>
      </c>
      <c r="AC348">
        <v>202252</v>
      </c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 t="s">
        <v>29</v>
      </c>
      <c r="BD348" t="s">
        <v>30</v>
      </c>
      <c r="BE348"/>
      <c r="BF348"/>
    </row>
    <row r="349" spans="1:58" x14ac:dyDescent="0.2">
      <c r="A349">
        <v>58752</v>
      </c>
      <c r="B349" t="s">
        <v>500</v>
      </c>
      <c r="C349">
        <v>718</v>
      </c>
      <c r="D349" t="s">
        <v>31</v>
      </c>
      <c r="E349" t="s">
        <v>32</v>
      </c>
      <c r="F349">
        <v>0.74299999999999999</v>
      </c>
      <c r="G349">
        <v>53.49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72</v>
      </c>
      <c r="Q349">
        <v>0.70299999999999996</v>
      </c>
      <c r="R349">
        <v>50.61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/>
      <c r="AB349">
        <v>202201</v>
      </c>
      <c r="AC349">
        <v>202252</v>
      </c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 t="s">
        <v>29</v>
      </c>
      <c r="BD349" t="s">
        <v>30</v>
      </c>
      <c r="BE349"/>
      <c r="BF349"/>
    </row>
    <row r="350" spans="1:58" x14ac:dyDescent="0.2">
      <c r="A350">
        <v>58752</v>
      </c>
      <c r="B350" t="s">
        <v>500</v>
      </c>
      <c r="C350">
        <v>718</v>
      </c>
      <c r="D350" t="s">
        <v>34</v>
      </c>
      <c r="E350" t="s">
        <v>35</v>
      </c>
      <c r="F350">
        <v>2.1150000000000002</v>
      </c>
      <c r="G350">
        <v>38.07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18</v>
      </c>
      <c r="Q350">
        <v>2</v>
      </c>
      <c r="R350">
        <v>36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 t="s">
        <v>36</v>
      </c>
      <c r="AB350">
        <v>202201</v>
      </c>
      <c r="AC350">
        <v>202252</v>
      </c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 t="s">
        <v>29</v>
      </c>
      <c r="BD350" t="s">
        <v>30</v>
      </c>
      <c r="BE350"/>
      <c r="BF350"/>
    </row>
    <row r="351" spans="1:58" x14ac:dyDescent="0.2">
      <c r="A351">
        <v>58754</v>
      </c>
      <c r="B351" t="s">
        <v>504</v>
      </c>
      <c r="C351">
        <v>718</v>
      </c>
      <c r="D351" t="s">
        <v>24</v>
      </c>
      <c r="E351" t="s">
        <v>25</v>
      </c>
      <c r="F351">
        <v>0.88600000000000001</v>
      </c>
      <c r="G351">
        <v>44.3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50</v>
      </c>
      <c r="Q351">
        <v>0.83799999999999997</v>
      </c>
      <c r="R351">
        <v>41.9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/>
      <c r="AB351">
        <v>202201</v>
      </c>
      <c r="AC351">
        <v>202252</v>
      </c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 t="s">
        <v>29</v>
      </c>
      <c r="BD351" t="s">
        <v>30</v>
      </c>
      <c r="BE351"/>
      <c r="BF351"/>
    </row>
    <row r="352" spans="1:58" x14ac:dyDescent="0.2">
      <c r="A352">
        <v>58754</v>
      </c>
      <c r="B352" t="s">
        <v>504</v>
      </c>
      <c r="C352">
        <v>718</v>
      </c>
      <c r="D352" t="s">
        <v>31</v>
      </c>
      <c r="E352" t="s">
        <v>32</v>
      </c>
      <c r="F352">
        <v>0.74299999999999999</v>
      </c>
      <c r="G352">
        <v>53.49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72</v>
      </c>
      <c r="Q352">
        <v>0.70299999999999996</v>
      </c>
      <c r="R352">
        <v>50.61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/>
      <c r="AB352">
        <v>202201</v>
      </c>
      <c r="AC352">
        <v>202252</v>
      </c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 t="s">
        <v>29</v>
      </c>
      <c r="BD352" t="s">
        <v>30</v>
      </c>
      <c r="BE352"/>
      <c r="BF352"/>
    </row>
    <row r="353" spans="1:58" x14ac:dyDescent="0.2">
      <c r="A353">
        <v>58754</v>
      </c>
      <c r="B353" t="s">
        <v>504</v>
      </c>
      <c r="C353">
        <v>718</v>
      </c>
      <c r="D353" t="s">
        <v>34</v>
      </c>
      <c r="E353" t="s">
        <v>35</v>
      </c>
      <c r="F353">
        <v>2.1150000000000002</v>
      </c>
      <c r="G353">
        <v>38.07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18</v>
      </c>
      <c r="Q353">
        <v>2</v>
      </c>
      <c r="R353">
        <v>36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 t="s">
        <v>36</v>
      </c>
      <c r="AB353">
        <v>202201</v>
      </c>
      <c r="AC353">
        <v>202252</v>
      </c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 t="s">
        <v>29</v>
      </c>
      <c r="BD353" t="s">
        <v>30</v>
      </c>
      <c r="BE353"/>
      <c r="BF353"/>
    </row>
    <row r="354" spans="1:58" x14ac:dyDescent="0.2">
      <c r="A354">
        <v>58755</v>
      </c>
      <c r="B354" t="s">
        <v>508</v>
      </c>
      <c r="C354">
        <v>718</v>
      </c>
      <c r="D354" t="s">
        <v>24</v>
      </c>
      <c r="E354" t="s">
        <v>25</v>
      </c>
      <c r="F354">
        <v>0.88600000000000001</v>
      </c>
      <c r="G354">
        <v>44.3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50</v>
      </c>
      <c r="Q354">
        <v>0.83799999999999997</v>
      </c>
      <c r="R354">
        <v>41.9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/>
      <c r="AB354">
        <v>202201</v>
      </c>
      <c r="AC354">
        <v>202252</v>
      </c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 t="s">
        <v>29</v>
      </c>
      <c r="BD354" t="s">
        <v>30</v>
      </c>
      <c r="BE354"/>
      <c r="BF354"/>
    </row>
    <row r="355" spans="1:58" x14ac:dyDescent="0.2">
      <c r="A355">
        <v>58755</v>
      </c>
      <c r="B355" t="s">
        <v>508</v>
      </c>
      <c r="C355">
        <v>718</v>
      </c>
      <c r="D355" t="s">
        <v>31</v>
      </c>
      <c r="E355" t="s">
        <v>32</v>
      </c>
      <c r="F355">
        <v>0.74299999999999999</v>
      </c>
      <c r="G355">
        <v>53.49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72</v>
      </c>
      <c r="Q355">
        <v>0.70299999999999996</v>
      </c>
      <c r="R355">
        <v>50.61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/>
      <c r="AB355">
        <v>202201</v>
      </c>
      <c r="AC355">
        <v>202252</v>
      </c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 t="s">
        <v>29</v>
      </c>
      <c r="BD355" t="s">
        <v>30</v>
      </c>
      <c r="BE355"/>
      <c r="BF355"/>
    </row>
    <row r="356" spans="1:58" x14ac:dyDescent="0.2">
      <c r="A356">
        <v>58755</v>
      </c>
      <c r="B356" t="s">
        <v>508</v>
      </c>
      <c r="C356">
        <v>718</v>
      </c>
      <c r="D356" t="s">
        <v>34</v>
      </c>
      <c r="E356" t="s">
        <v>35</v>
      </c>
      <c r="F356">
        <v>2.1150000000000002</v>
      </c>
      <c r="G356">
        <v>38.07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18</v>
      </c>
      <c r="Q356">
        <v>2</v>
      </c>
      <c r="R356">
        <v>36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 t="s">
        <v>36</v>
      </c>
      <c r="AB356">
        <v>202201</v>
      </c>
      <c r="AC356">
        <v>202252</v>
      </c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 t="s">
        <v>29</v>
      </c>
      <c r="BD356" t="s">
        <v>30</v>
      </c>
      <c r="BE356"/>
      <c r="BF356"/>
    </row>
    <row r="357" spans="1:58" x14ac:dyDescent="0.2">
      <c r="A357">
        <v>58756</v>
      </c>
      <c r="B357" t="s">
        <v>512</v>
      </c>
      <c r="C357">
        <v>718</v>
      </c>
      <c r="D357" t="s">
        <v>24</v>
      </c>
      <c r="E357" t="s">
        <v>25</v>
      </c>
      <c r="F357">
        <v>0.88600000000000001</v>
      </c>
      <c r="G357">
        <v>44.3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50</v>
      </c>
      <c r="Q357">
        <v>0.83799999999999997</v>
      </c>
      <c r="R357">
        <v>41.9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/>
      <c r="AB357">
        <v>202201</v>
      </c>
      <c r="AC357">
        <v>202252</v>
      </c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 t="s">
        <v>29</v>
      </c>
      <c r="BD357" t="s">
        <v>30</v>
      </c>
      <c r="BE357"/>
      <c r="BF357"/>
    </row>
    <row r="358" spans="1:58" x14ac:dyDescent="0.2">
      <c r="A358">
        <v>58756</v>
      </c>
      <c r="B358" t="s">
        <v>512</v>
      </c>
      <c r="C358">
        <v>718</v>
      </c>
      <c r="D358" t="s">
        <v>31</v>
      </c>
      <c r="E358" t="s">
        <v>32</v>
      </c>
      <c r="F358">
        <v>0.74299999999999999</v>
      </c>
      <c r="G358">
        <v>53.49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72</v>
      </c>
      <c r="Q358">
        <v>0.70299999999999996</v>
      </c>
      <c r="R358">
        <v>50.61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/>
      <c r="AB358">
        <v>202201</v>
      </c>
      <c r="AC358">
        <v>202252</v>
      </c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 t="s">
        <v>29</v>
      </c>
      <c r="BD358" t="s">
        <v>30</v>
      </c>
      <c r="BE358"/>
      <c r="BF358"/>
    </row>
    <row r="359" spans="1:58" x14ac:dyDescent="0.2">
      <c r="A359">
        <v>58756</v>
      </c>
      <c r="B359" t="s">
        <v>512</v>
      </c>
      <c r="C359">
        <v>718</v>
      </c>
      <c r="D359" t="s">
        <v>34</v>
      </c>
      <c r="E359" t="s">
        <v>35</v>
      </c>
      <c r="F359">
        <v>2.1150000000000002</v>
      </c>
      <c r="G359">
        <v>38.07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18</v>
      </c>
      <c r="Q359">
        <v>2</v>
      </c>
      <c r="R359">
        <v>36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 t="s">
        <v>36</v>
      </c>
      <c r="AB359">
        <v>202201</v>
      </c>
      <c r="AC359">
        <v>202252</v>
      </c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 t="s">
        <v>29</v>
      </c>
      <c r="BD359" t="s">
        <v>30</v>
      </c>
      <c r="BE359"/>
      <c r="BF359"/>
    </row>
    <row r="360" spans="1:58" x14ac:dyDescent="0.2">
      <c r="A360">
        <v>58757</v>
      </c>
      <c r="B360" t="s">
        <v>516</v>
      </c>
      <c r="C360">
        <v>718</v>
      </c>
      <c r="D360" t="s">
        <v>24</v>
      </c>
      <c r="E360" t="s">
        <v>25</v>
      </c>
      <c r="F360">
        <v>0.88600000000000001</v>
      </c>
      <c r="G360">
        <v>44.3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50</v>
      </c>
      <c r="Q360">
        <v>0.83799999999999997</v>
      </c>
      <c r="R360">
        <v>41.9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/>
      <c r="AB360">
        <v>202201</v>
      </c>
      <c r="AC360">
        <v>202252</v>
      </c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 t="s">
        <v>29</v>
      </c>
      <c r="BD360" t="s">
        <v>30</v>
      </c>
      <c r="BE360"/>
      <c r="BF360"/>
    </row>
    <row r="361" spans="1:58" x14ac:dyDescent="0.2">
      <c r="A361">
        <v>58757</v>
      </c>
      <c r="B361" t="s">
        <v>516</v>
      </c>
      <c r="C361">
        <v>718</v>
      </c>
      <c r="D361" t="s">
        <v>31</v>
      </c>
      <c r="E361" t="s">
        <v>32</v>
      </c>
      <c r="F361">
        <v>0.74299999999999999</v>
      </c>
      <c r="G361">
        <v>53.49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72</v>
      </c>
      <c r="Q361">
        <v>0.70299999999999996</v>
      </c>
      <c r="R361">
        <v>50.61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/>
      <c r="AB361">
        <v>202201</v>
      </c>
      <c r="AC361">
        <v>202252</v>
      </c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 t="s">
        <v>29</v>
      </c>
      <c r="BD361" t="s">
        <v>30</v>
      </c>
      <c r="BE361"/>
      <c r="BF361"/>
    </row>
    <row r="362" spans="1:58" x14ac:dyDescent="0.2">
      <c r="A362">
        <v>58757</v>
      </c>
      <c r="B362" t="s">
        <v>516</v>
      </c>
      <c r="C362">
        <v>718</v>
      </c>
      <c r="D362" t="s">
        <v>34</v>
      </c>
      <c r="E362" t="s">
        <v>35</v>
      </c>
      <c r="F362">
        <v>2.1150000000000002</v>
      </c>
      <c r="G362">
        <v>38.07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18</v>
      </c>
      <c r="Q362">
        <v>2</v>
      </c>
      <c r="R362">
        <v>36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 t="s">
        <v>36</v>
      </c>
      <c r="AB362">
        <v>202201</v>
      </c>
      <c r="AC362">
        <v>202252</v>
      </c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 t="s">
        <v>29</v>
      </c>
      <c r="BD362" t="s">
        <v>30</v>
      </c>
      <c r="BE362"/>
      <c r="BF362"/>
    </row>
    <row r="363" spans="1:58" x14ac:dyDescent="0.2">
      <c r="A363">
        <v>58757</v>
      </c>
      <c r="B363" t="s">
        <v>516</v>
      </c>
      <c r="C363">
        <v>718</v>
      </c>
      <c r="D363" t="s">
        <v>54</v>
      </c>
      <c r="E363" t="s">
        <v>55</v>
      </c>
      <c r="F363">
        <v>0.65800000000000003</v>
      </c>
      <c r="G363">
        <v>67.11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102</v>
      </c>
      <c r="Q363">
        <v>0.622</v>
      </c>
      <c r="R363">
        <v>63.44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/>
      <c r="AB363">
        <v>202201</v>
      </c>
      <c r="AC363">
        <v>202252</v>
      </c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 t="s">
        <v>29</v>
      </c>
      <c r="BD363" t="s">
        <v>30</v>
      </c>
      <c r="BE363"/>
      <c r="BF363"/>
    </row>
    <row r="364" spans="1:58" x14ac:dyDescent="0.2">
      <c r="A364">
        <v>58758</v>
      </c>
      <c r="B364" t="s">
        <v>521</v>
      </c>
      <c r="C364">
        <v>718</v>
      </c>
      <c r="D364" t="s">
        <v>24</v>
      </c>
      <c r="E364" t="s">
        <v>25</v>
      </c>
      <c r="F364">
        <v>0.88600000000000001</v>
      </c>
      <c r="G364">
        <v>44.3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50</v>
      </c>
      <c r="Q364">
        <v>0.83799999999999997</v>
      </c>
      <c r="R364">
        <v>41.9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/>
      <c r="AB364">
        <v>202201</v>
      </c>
      <c r="AC364">
        <v>202252</v>
      </c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 t="s">
        <v>29</v>
      </c>
      <c r="BD364" t="s">
        <v>30</v>
      </c>
      <c r="BE364"/>
      <c r="BF364"/>
    </row>
    <row r="365" spans="1:58" x14ac:dyDescent="0.2">
      <c r="A365">
        <v>58758</v>
      </c>
      <c r="B365" t="s">
        <v>521</v>
      </c>
      <c r="C365">
        <v>718</v>
      </c>
      <c r="D365" t="s">
        <v>31</v>
      </c>
      <c r="E365" t="s">
        <v>32</v>
      </c>
      <c r="F365">
        <v>0.74299999999999999</v>
      </c>
      <c r="G365">
        <v>53.49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72</v>
      </c>
      <c r="Q365">
        <v>0.70299999999999996</v>
      </c>
      <c r="R365">
        <v>50.61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/>
      <c r="AB365">
        <v>202201</v>
      </c>
      <c r="AC365">
        <v>202252</v>
      </c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 t="s">
        <v>29</v>
      </c>
      <c r="BD365" t="s">
        <v>30</v>
      </c>
      <c r="BE365"/>
      <c r="BF365"/>
    </row>
    <row r="366" spans="1:58" x14ac:dyDescent="0.2">
      <c r="A366">
        <v>58758</v>
      </c>
      <c r="B366" t="s">
        <v>521</v>
      </c>
      <c r="C366">
        <v>718</v>
      </c>
      <c r="D366" t="s">
        <v>34</v>
      </c>
      <c r="E366" t="s">
        <v>35</v>
      </c>
      <c r="F366">
        <v>2.1150000000000002</v>
      </c>
      <c r="G366">
        <v>38.07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18</v>
      </c>
      <c r="Q366">
        <v>2</v>
      </c>
      <c r="R366">
        <v>36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 t="s">
        <v>36</v>
      </c>
      <c r="AB366">
        <v>202201</v>
      </c>
      <c r="AC366">
        <v>202252</v>
      </c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 t="s">
        <v>29</v>
      </c>
      <c r="BD366" t="s">
        <v>30</v>
      </c>
      <c r="BE366"/>
      <c r="BF366"/>
    </row>
    <row r="367" spans="1:58" x14ac:dyDescent="0.2">
      <c r="A367">
        <v>58761</v>
      </c>
      <c r="B367" t="s">
        <v>525</v>
      </c>
      <c r="C367">
        <v>718</v>
      </c>
      <c r="D367" t="s">
        <v>24</v>
      </c>
      <c r="E367" t="s">
        <v>25</v>
      </c>
      <c r="F367">
        <v>0.9</v>
      </c>
      <c r="G367">
        <v>45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50</v>
      </c>
      <c r="Q367">
        <v>0.85199999999999998</v>
      </c>
      <c r="R367">
        <v>42.6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/>
      <c r="AB367">
        <v>202201</v>
      </c>
      <c r="AC367">
        <v>202252</v>
      </c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 t="s">
        <v>29</v>
      </c>
      <c r="BD367" t="s">
        <v>30</v>
      </c>
      <c r="BE367"/>
      <c r="BF367"/>
    </row>
    <row r="368" spans="1:58" x14ac:dyDescent="0.2">
      <c r="A368">
        <v>58761</v>
      </c>
      <c r="B368" t="s">
        <v>525</v>
      </c>
      <c r="C368">
        <v>718</v>
      </c>
      <c r="D368" t="s">
        <v>31</v>
      </c>
      <c r="E368" t="s">
        <v>32</v>
      </c>
      <c r="F368">
        <v>0.67200000000000004</v>
      </c>
      <c r="G368">
        <v>48.38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72</v>
      </c>
      <c r="Q368">
        <v>0.63600000000000001</v>
      </c>
      <c r="R368">
        <v>45.79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/>
      <c r="AB368">
        <v>202201</v>
      </c>
      <c r="AC368">
        <v>202252</v>
      </c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 t="s">
        <v>29</v>
      </c>
      <c r="BD368" t="s">
        <v>30</v>
      </c>
      <c r="BE368"/>
      <c r="BF368"/>
    </row>
    <row r="369" spans="1:58" x14ac:dyDescent="0.2">
      <c r="A369">
        <v>58761</v>
      </c>
      <c r="B369" t="s">
        <v>525</v>
      </c>
      <c r="C369">
        <v>718</v>
      </c>
      <c r="D369" t="s">
        <v>34</v>
      </c>
      <c r="E369" t="s">
        <v>35</v>
      </c>
      <c r="F369">
        <v>2.129</v>
      </c>
      <c r="G369">
        <v>38.32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18</v>
      </c>
      <c r="Q369">
        <v>2.0139999999999998</v>
      </c>
      <c r="R369">
        <v>36.25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 t="s">
        <v>36</v>
      </c>
      <c r="AB369">
        <v>202201</v>
      </c>
      <c r="AC369">
        <v>202252</v>
      </c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 t="s">
        <v>29</v>
      </c>
      <c r="BD369" t="s">
        <v>30</v>
      </c>
      <c r="BE369"/>
      <c r="BF369"/>
    </row>
    <row r="370" spans="1:58" x14ac:dyDescent="0.2">
      <c r="A370">
        <v>58761</v>
      </c>
      <c r="B370" t="s">
        <v>525</v>
      </c>
      <c r="C370">
        <v>718</v>
      </c>
      <c r="D370" t="s">
        <v>54</v>
      </c>
      <c r="E370" t="s">
        <v>55</v>
      </c>
      <c r="F370">
        <v>0.58599999999999997</v>
      </c>
      <c r="G370">
        <v>59.77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102</v>
      </c>
      <c r="Q370">
        <v>0.55500000000000005</v>
      </c>
      <c r="R370">
        <v>56.61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/>
      <c r="AB370">
        <v>202201</v>
      </c>
      <c r="AC370">
        <v>202252</v>
      </c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 t="s">
        <v>29</v>
      </c>
      <c r="BD370" t="s">
        <v>30</v>
      </c>
      <c r="BE370"/>
      <c r="BF370"/>
    </row>
    <row r="371" spans="1:58" x14ac:dyDescent="0.2">
      <c r="A371">
        <v>58762</v>
      </c>
      <c r="B371" t="s">
        <v>530</v>
      </c>
      <c r="C371">
        <v>718</v>
      </c>
      <c r="D371" t="s">
        <v>24</v>
      </c>
      <c r="E371" t="s">
        <v>25</v>
      </c>
      <c r="F371">
        <v>0.9</v>
      </c>
      <c r="G371">
        <v>45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50</v>
      </c>
      <c r="Q371">
        <v>0.85199999999999998</v>
      </c>
      <c r="R371">
        <v>42.6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/>
      <c r="AB371">
        <v>202201</v>
      </c>
      <c r="AC371">
        <v>202252</v>
      </c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 t="s">
        <v>29</v>
      </c>
      <c r="BD371" t="s">
        <v>30</v>
      </c>
      <c r="BE371"/>
      <c r="BF371"/>
    </row>
    <row r="372" spans="1:58" x14ac:dyDescent="0.2">
      <c r="A372">
        <v>58762</v>
      </c>
      <c r="B372" t="s">
        <v>530</v>
      </c>
      <c r="C372">
        <v>718</v>
      </c>
      <c r="D372" t="s">
        <v>31</v>
      </c>
      <c r="E372" t="s">
        <v>32</v>
      </c>
      <c r="F372">
        <v>0.67200000000000004</v>
      </c>
      <c r="G372">
        <v>48.38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72</v>
      </c>
      <c r="Q372">
        <v>0.63600000000000001</v>
      </c>
      <c r="R372">
        <v>45.79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/>
      <c r="AB372">
        <v>202201</v>
      </c>
      <c r="AC372">
        <v>202252</v>
      </c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 t="s">
        <v>29</v>
      </c>
      <c r="BD372" t="s">
        <v>30</v>
      </c>
      <c r="BE372"/>
      <c r="BF372"/>
    </row>
    <row r="373" spans="1:58" x14ac:dyDescent="0.2">
      <c r="A373">
        <v>58762</v>
      </c>
      <c r="B373" t="s">
        <v>530</v>
      </c>
      <c r="C373">
        <v>718</v>
      </c>
      <c r="D373" t="s">
        <v>34</v>
      </c>
      <c r="E373" t="s">
        <v>35</v>
      </c>
      <c r="F373">
        <v>2.129</v>
      </c>
      <c r="G373">
        <v>38.32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18</v>
      </c>
      <c r="Q373">
        <v>2.0139999999999998</v>
      </c>
      <c r="R373">
        <v>36.25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 t="s">
        <v>36</v>
      </c>
      <c r="AB373">
        <v>202201</v>
      </c>
      <c r="AC373">
        <v>202252</v>
      </c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 t="s">
        <v>29</v>
      </c>
      <c r="BD373" t="s">
        <v>30</v>
      </c>
      <c r="BE373"/>
      <c r="BF373"/>
    </row>
    <row r="374" spans="1:58" x14ac:dyDescent="0.2">
      <c r="A374">
        <v>58762</v>
      </c>
      <c r="B374" t="s">
        <v>530</v>
      </c>
      <c r="C374">
        <v>718</v>
      </c>
      <c r="D374" t="s">
        <v>54</v>
      </c>
      <c r="E374" t="s">
        <v>55</v>
      </c>
      <c r="F374">
        <v>0.58599999999999997</v>
      </c>
      <c r="G374">
        <v>59.77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102</v>
      </c>
      <c r="Q374">
        <v>0.55500000000000005</v>
      </c>
      <c r="R374">
        <v>56.61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/>
      <c r="AB374">
        <v>202201</v>
      </c>
      <c r="AC374">
        <v>202252</v>
      </c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 t="s">
        <v>29</v>
      </c>
      <c r="BD374" t="s">
        <v>30</v>
      </c>
      <c r="BE374"/>
      <c r="BF374"/>
    </row>
    <row r="375" spans="1:58" x14ac:dyDescent="0.2">
      <c r="A375">
        <v>58763</v>
      </c>
      <c r="B375" t="s">
        <v>535</v>
      </c>
      <c r="C375">
        <v>718</v>
      </c>
      <c r="D375" t="s">
        <v>24</v>
      </c>
      <c r="E375" t="s">
        <v>25</v>
      </c>
      <c r="F375">
        <v>0.9</v>
      </c>
      <c r="G375">
        <v>45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50</v>
      </c>
      <c r="Q375">
        <v>0.85199999999999998</v>
      </c>
      <c r="R375">
        <v>42.6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/>
      <c r="AB375">
        <v>202201</v>
      </c>
      <c r="AC375">
        <v>202252</v>
      </c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 t="s">
        <v>29</v>
      </c>
      <c r="BD375" t="s">
        <v>30</v>
      </c>
      <c r="BE375"/>
      <c r="BF375"/>
    </row>
    <row r="376" spans="1:58" x14ac:dyDescent="0.2">
      <c r="A376">
        <v>58763</v>
      </c>
      <c r="B376" t="s">
        <v>535</v>
      </c>
      <c r="C376">
        <v>718</v>
      </c>
      <c r="D376" t="s">
        <v>31</v>
      </c>
      <c r="E376" t="s">
        <v>32</v>
      </c>
      <c r="F376">
        <v>0.67200000000000004</v>
      </c>
      <c r="G376">
        <v>48.38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72</v>
      </c>
      <c r="Q376">
        <v>0.63600000000000001</v>
      </c>
      <c r="R376">
        <v>45.79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/>
      <c r="AB376">
        <v>202201</v>
      </c>
      <c r="AC376">
        <v>202252</v>
      </c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 t="s">
        <v>29</v>
      </c>
      <c r="BD376" t="s">
        <v>30</v>
      </c>
      <c r="BE376"/>
      <c r="BF376"/>
    </row>
    <row r="377" spans="1:58" x14ac:dyDescent="0.2">
      <c r="A377">
        <v>58763</v>
      </c>
      <c r="B377" t="s">
        <v>535</v>
      </c>
      <c r="C377">
        <v>718</v>
      </c>
      <c r="D377" t="s">
        <v>34</v>
      </c>
      <c r="E377" t="s">
        <v>35</v>
      </c>
      <c r="F377">
        <v>2.129</v>
      </c>
      <c r="G377">
        <v>38.32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18</v>
      </c>
      <c r="Q377">
        <v>2.0139999999999998</v>
      </c>
      <c r="R377">
        <v>36.25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 t="s">
        <v>36</v>
      </c>
      <c r="AB377">
        <v>202201</v>
      </c>
      <c r="AC377">
        <v>202252</v>
      </c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 t="s">
        <v>29</v>
      </c>
      <c r="BD377" t="s">
        <v>30</v>
      </c>
      <c r="BE377"/>
      <c r="BF377"/>
    </row>
    <row r="378" spans="1:58" x14ac:dyDescent="0.2">
      <c r="A378">
        <v>58763</v>
      </c>
      <c r="B378" t="s">
        <v>535</v>
      </c>
      <c r="C378">
        <v>718</v>
      </c>
      <c r="D378" t="s">
        <v>54</v>
      </c>
      <c r="E378" t="s">
        <v>55</v>
      </c>
      <c r="F378">
        <v>0.58599999999999997</v>
      </c>
      <c r="G378">
        <v>59.77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102</v>
      </c>
      <c r="Q378">
        <v>0.55500000000000005</v>
      </c>
      <c r="R378">
        <v>56.61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/>
      <c r="AB378">
        <v>202201</v>
      </c>
      <c r="AC378">
        <v>202252</v>
      </c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 t="s">
        <v>29</v>
      </c>
      <c r="BD378" t="s">
        <v>30</v>
      </c>
      <c r="BE378"/>
      <c r="BF378"/>
    </row>
    <row r="379" spans="1:58" x14ac:dyDescent="0.2">
      <c r="A379">
        <v>58764</v>
      </c>
      <c r="B379" t="s">
        <v>540</v>
      </c>
      <c r="C379">
        <v>718</v>
      </c>
      <c r="D379" t="s">
        <v>24</v>
      </c>
      <c r="E379" t="s">
        <v>25</v>
      </c>
      <c r="F379">
        <v>0.9</v>
      </c>
      <c r="G379">
        <v>45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50</v>
      </c>
      <c r="Q379">
        <v>0.85199999999999998</v>
      </c>
      <c r="R379">
        <v>42.6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/>
      <c r="AB379">
        <v>202201</v>
      </c>
      <c r="AC379">
        <v>202252</v>
      </c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 t="s">
        <v>29</v>
      </c>
      <c r="BD379" t="s">
        <v>30</v>
      </c>
      <c r="BE379"/>
      <c r="BF379"/>
    </row>
    <row r="380" spans="1:58" x14ac:dyDescent="0.2">
      <c r="A380">
        <v>58764</v>
      </c>
      <c r="B380" t="s">
        <v>540</v>
      </c>
      <c r="C380">
        <v>718</v>
      </c>
      <c r="D380" t="s">
        <v>31</v>
      </c>
      <c r="E380" t="s">
        <v>32</v>
      </c>
      <c r="F380">
        <v>0.67200000000000004</v>
      </c>
      <c r="G380">
        <v>48.38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72</v>
      </c>
      <c r="Q380">
        <v>0.63600000000000001</v>
      </c>
      <c r="R380">
        <v>45.79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/>
      <c r="AB380">
        <v>202201</v>
      </c>
      <c r="AC380">
        <v>202252</v>
      </c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 t="s">
        <v>29</v>
      </c>
      <c r="BD380" t="s">
        <v>30</v>
      </c>
      <c r="BE380"/>
      <c r="BF380"/>
    </row>
    <row r="381" spans="1:58" x14ac:dyDescent="0.2">
      <c r="A381">
        <v>58764</v>
      </c>
      <c r="B381" t="s">
        <v>540</v>
      </c>
      <c r="C381">
        <v>718</v>
      </c>
      <c r="D381" t="s">
        <v>34</v>
      </c>
      <c r="E381" t="s">
        <v>35</v>
      </c>
      <c r="F381">
        <v>2.129</v>
      </c>
      <c r="G381">
        <v>38.32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18</v>
      </c>
      <c r="Q381">
        <v>2.0139999999999998</v>
      </c>
      <c r="R381">
        <v>36.25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 t="s">
        <v>36</v>
      </c>
      <c r="AB381">
        <v>202201</v>
      </c>
      <c r="AC381">
        <v>202252</v>
      </c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 t="s">
        <v>29</v>
      </c>
      <c r="BD381" t="s">
        <v>30</v>
      </c>
      <c r="BE381"/>
      <c r="BF381"/>
    </row>
    <row r="382" spans="1:58" x14ac:dyDescent="0.2">
      <c r="A382">
        <v>58764</v>
      </c>
      <c r="B382" t="s">
        <v>540</v>
      </c>
      <c r="C382">
        <v>718</v>
      </c>
      <c r="D382" t="s">
        <v>54</v>
      </c>
      <c r="E382" t="s">
        <v>55</v>
      </c>
      <c r="F382">
        <v>0.58599999999999997</v>
      </c>
      <c r="G382">
        <v>59.77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102</v>
      </c>
      <c r="Q382">
        <v>0.55500000000000005</v>
      </c>
      <c r="R382">
        <v>56.61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/>
      <c r="AB382">
        <v>202201</v>
      </c>
      <c r="AC382">
        <v>202252</v>
      </c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 t="s">
        <v>29</v>
      </c>
      <c r="BD382" t="s">
        <v>30</v>
      </c>
      <c r="BE382"/>
      <c r="BF382"/>
    </row>
    <row r="383" spans="1:58" x14ac:dyDescent="0.2">
      <c r="A383">
        <v>58766</v>
      </c>
      <c r="B383" t="s">
        <v>545</v>
      </c>
      <c r="C383">
        <v>718</v>
      </c>
      <c r="D383" t="s">
        <v>24</v>
      </c>
      <c r="E383" t="s">
        <v>25</v>
      </c>
      <c r="F383">
        <v>0.9</v>
      </c>
      <c r="G383">
        <v>45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50</v>
      </c>
      <c r="Q383">
        <v>0.85199999999999998</v>
      </c>
      <c r="R383">
        <v>42.6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/>
      <c r="AB383">
        <v>202201</v>
      </c>
      <c r="AC383">
        <v>202252</v>
      </c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 t="s">
        <v>29</v>
      </c>
      <c r="BD383" t="s">
        <v>30</v>
      </c>
      <c r="BE383"/>
      <c r="BF383"/>
    </row>
    <row r="384" spans="1:58" x14ac:dyDescent="0.2">
      <c r="A384">
        <v>58766</v>
      </c>
      <c r="B384" t="s">
        <v>545</v>
      </c>
      <c r="C384">
        <v>718</v>
      </c>
      <c r="D384" t="s">
        <v>31</v>
      </c>
      <c r="E384" t="s">
        <v>32</v>
      </c>
      <c r="F384">
        <v>0.67200000000000004</v>
      </c>
      <c r="G384">
        <v>48.38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72</v>
      </c>
      <c r="Q384">
        <v>0.63600000000000001</v>
      </c>
      <c r="R384">
        <v>45.79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/>
      <c r="AB384">
        <v>202201</v>
      </c>
      <c r="AC384">
        <v>202252</v>
      </c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 t="s">
        <v>29</v>
      </c>
      <c r="BD384" t="s">
        <v>30</v>
      </c>
      <c r="BE384"/>
      <c r="BF384"/>
    </row>
    <row r="385" spans="1:58" x14ac:dyDescent="0.2">
      <c r="A385">
        <v>58766</v>
      </c>
      <c r="B385" t="s">
        <v>545</v>
      </c>
      <c r="C385">
        <v>718</v>
      </c>
      <c r="D385" t="s">
        <v>34</v>
      </c>
      <c r="E385" t="s">
        <v>35</v>
      </c>
      <c r="F385">
        <v>2.129</v>
      </c>
      <c r="G385">
        <v>38.32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18</v>
      </c>
      <c r="Q385">
        <v>2.0139999999999998</v>
      </c>
      <c r="R385">
        <v>36.25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 t="s">
        <v>36</v>
      </c>
      <c r="AB385">
        <v>202201</v>
      </c>
      <c r="AC385">
        <v>202252</v>
      </c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 t="s">
        <v>29</v>
      </c>
      <c r="BD385" t="s">
        <v>30</v>
      </c>
      <c r="BE385"/>
      <c r="BF385"/>
    </row>
    <row r="386" spans="1:58" x14ac:dyDescent="0.2">
      <c r="A386">
        <v>58766</v>
      </c>
      <c r="B386" t="s">
        <v>545</v>
      </c>
      <c r="C386">
        <v>718</v>
      </c>
      <c r="D386" t="s">
        <v>54</v>
      </c>
      <c r="E386" t="s">
        <v>55</v>
      </c>
      <c r="F386">
        <v>0.58599999999999997</v>
      </c>
      <c r="G386">
        <v>59.77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102</v>
      </c>
      <c r="Q386">
        <v>0.55500000000000005</v>
      </c>
      <c r="R386">
        <v>56.61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/>
      <c r="AB386">
        <v>202201</v>
      </c>
      <c r="AC386">
        <v>202252</v>
      </c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 t="s">
        <v>29</v>
      </c>
      <c r="BD386" t="s">
        <v>30</v>
      </c>
      <c r="BE386"/>
      <c r="BF386"/>
    </row>
    <row r="387" spans="1:58" x14ac:dyDescent="0.2">
      <c r="A387">
        <v>58767</v>
      </c>
      <c r="B387" t="s">
        <v>550</v>
      </c>
      <c r="C387">
        <v>718</v>
      </c>
      <c r="D387" t="s">
        <v>24</v>
      </c>
      <c r="E387" t="s">
        <v>25</v>
      </c>
      <c r="F387">
        <v>0.9</v>
      </c>
      <c r="G387">
        <v>45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50</v>
      </c>
      <c r="Q387">
        <v>0.85199999999999998</v>
      </c>
      <c r="R387">
        <v>42.6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/>
      <c r="AB387">
        <v>202201</v>
      </c>
      <c r="AC387">
        <v>202252</v>
      </c>
      <c r="AD387"/>
      <c r="AE387"/>
      <c r="AF387"/>
      <c r="AG387"/>
      <c r="AH387"/>
      <c r="AI387"/>
      <c r="AJ387"/>
      <c r="AK387"/>
      <c r="AL387"/>
      <c r="AM387" t="s">
        <v>27</v>
      </c>
      <c r="AN387" t="s">
        <v>28</v>
      </c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 t="s">
        <v>29</v>
      </c>
      <c r="BD387" t="s">
        <v>30</v>
      </c>
      <c r="BE387"/>
      <c r="BF387"/>
    </row>
    <row r="388" spans="1:58" x14ac:dyDescent="0.2">
      <c r="A388">
        <v>58767</v>
      </c>
      <c r="B388" t="s">
        <v>550</v>
      </c>
      <c r="C388">
        <v>718</v>
      </c>
      <c r="D388" t="s">
        <v>31</v>
      </c>
      <c r="E388" t="s">
        <v>32</v>
      </c>
      <c r="F388">
        <v>0.67200000000000004</v>
      </c>
      <c r="G388">
        <v>48.38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72</v>
      </c>
      <c r="Q388">
        <v>0.63600000000000001</v>
      </c>
      <c r="R388">
        <v>45.79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/>
      <c r="AB388">
        <v>202201</v>
      </c>
      <c r="AC388">
        <v>202252</v>
      </c>
      <c r="AD388"/>
      <c r="AE388"/>
      <c r="AF388"/>
      <c r="AG388"/>
      <c r="AH388"/>
      <c r="AI388"/>
      <c r="AJ388"/>
      <c r="AK388"/>
      <c r="AL388"/>
      <c r="AM388" t="s">
        <v>27</v>
      </c>
      <c r="AN388" t="s">
        <v>28</v>
      </c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 t="s">
        <v>29</v>
      </c>
      <c r="BD388" t="s">
        <v>30</v>
      </c>
      <c r="BE388"/>
      <c r="BF388"/>
    </row>
    <row r="389" spans="1:58" x14ac:dyDescent="0.2">
      <c r="A389">
        <v>58767</v>
      </c>
      <c r="B389" t="s">
        <v>550</v>
      </c>
      <c r="C389">
        <v>718</v>
      </c>
      <c r="D389" t="s">
        <v>34</v>
      </c>
      <c r="E389" t="s">
        <v>35</v>
      </c>
      <c r="F389">
        <v>2.129</v>
      </c>
      <c r="G389">
        <v>38.32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18</v>
      </c>
      <c r="Q389">
        <v>2.0139999999999998</v>
      </c>
      <c r="R389">
        <v>36.25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 t="s">
        <v>36</v>
      </c>
      <c r="AB389">
        <v>202201</v>
      </c>
      <c r="AC389">
        <v>202252</v>
      </c>
      <c r="AD389"/>
      <c r="AE389"/>
      <c r="AF389"/>
      <c r="AG389"/>
      <c r="AH389"/>
      <c r="AI389"/>
      <c r="AJ389"/>
      <c r="AK389"/>
      <c r="AL389"/>
      <c r="AM389" t="s">
        <v>27</v>
      </c>
      <c r="AN389" t="s">
        <v>28</v>
      </c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 t="s">
        <v>29</v>
      </c>
      <c r="BD389" t="s">
        <v>30</v>
      </c>
      <c r="BE389"/>
      <c r="BF389"/>
    </row>
    <row r="390" spans="1:58" x14ac:dyDescent="0.2">
      <c r="A390">
        <v>58767</v>
      </c>
      <c r="B390" t="s">
        <v>550</v>
      </c>
      <c r="C390">
        <v>718</v>
      </c>
      <c r="D390" t="s">
        <v>54</v>
      </c>
      <c r="E390" t="s">
        <v>55</v>
      </c>
      <c r="F390">
        <v>0.58599999999999997</v>
      </c>
      <c r="G390">
        <v>59.77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102</v>
      </c>
      <c r="Q390">
        <v>0.55500000000000005</v>
      </c>
      <c r="R390">
        <v>56.61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/>
      <c r="AB390">
        <v>202201</v>
      </c>
      <c r="AC390">
        <v>202252</v>
      </c>
      <c r="AD390"/>
      <c r="AE390"/>
      <c r="AF390"/>
      <c r="AG390"/>
      <c r="AH390"/>
      <c r="AI390"/>
      <c r="AJ390"/>
      <c r="AK390"/>
      <c r="AL390"/>
      <c r="AM390" t="s">
        <v>27</v>
      </c>
      <c r="AN390" t="s">
        <v>28</v>
      </c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 t="s">
        <v>29</v>
      </c>
      <c r="BD390" t="s">
        <v>30</v>
      </c>
      <c r="BE390"/>
      <c r="BF390"/>
    </row>
    <row r="391" spans="1:58" x14ac:dyDescent="0.2">
      <c r="A391">
        <v>58768</v>
      </c>
      <c r="B391" t="s">
        <v>555</v>
      </c>
      <c r="C391">
        <v>718</v>
      </c>
      <c r="D391" t="s">
        <v>24</v>
      </c>
      <c r="E391" t="s">
        <v>25</v>
      </c>
      <c r="F391">
        <v>0.872</v>
      </c>
      <c r="G391">
        <v>43.6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50</v>
      </c>
      <c r="Q391">
        <v>0.82499999999999996</v>
      </c>
      <c r="R391">
        <v>41.25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/>
      <c r="AB391">
        <v>202201</v>
      </c>
      <c r="AC391">
        <v>202252</v>
      </c>
      <c r="AD391"/>
      <c r="AE391"/>
      <c r="AF391"/>
      <c r="AG391"/>
      <c r="AH391"/>
      <c r="AI391"/>
      <c r="AJ391"/>
      <c r="AK391"/>
      <c r="AL391"/>
      <c r="AM391"/>
      <c r="AN391"/>
      <c r="AO391" t="s">
        <v>40</v>
      </c>
      <c r="AP391" t="s">
        <v>41</v>
      </c>
      <c r="AQ391"/>
      <c r="AR391"/>
      <c r="AS391"/>
      <c r="AT391"/>
      <c r="AU391"/>
      <c r="AV391"/>
      <c r="AW391"/>
      <c r="AX391"/>
      <c r="AY391"/>
      <c r="AZ391"/>
      <c r="BA391"/>
      <c r="BB391"/>
      <c r="BC391" t="s">
        <v>29</v>
      </c>
      <c r="BD391" t="s">
        <v>30</v>
      </c>
      <c r="BE391"/>
      <c r="BF391"/>
    </row>
    <row r="392" spans="1:58" x14ac:dyDescent="0.2">
      <c r="A392">
        <v>58768</v>
      </c>
      <c r="B392" t="s">
        <v>555</v>
      </c>
      <c r="C392">
        <v>718</v>
      </c>
      <c r="D392" t="s">
        <v>31</v>
      </c>
      <c r="E392" t="s">
        <v>32</v>
      </c>
      <c r="F392">
        <v>0.72899999999999998</v>
      </c>
      <c r="G392">
        <v>52.48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72</v>
      </c>
      <c r="Q392">
        <v>0.69</v>
      </c>
      <c r="R392">
        <v>49.68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/>
      <c r="AB392">
        <v>202201</v>
      </c>
      <c r="AC392">
        <v>202252</v>
      </c>
      <c r="AD392"/>
      <c r="AE392"/>
      <c r="AF392"/>
      <c r="AG392"/>
      <c r="AH392"/>
      <c r="AI392"/>
      <c r="AJ392"/>
      <c r="AK392"/>
      <c r="AL392"/>
      <c r="AM392"/>
      <c r="AN392"/>
      <c r="AO392" t="s">
        <v>40</v>
      </c>
      <c r="AP392" t="s">
        <v>41</v>
      </c>
      <c r="AQ392"/>
      <c r="AR392"/>
      <c r="AS392"/>
      <c r="AT392"/>
      <c r="AU392"/>
      <c r="AV392"/>
      <c r="AW392"/>
      <c r="AX392"/>
      <c r="AY392"/>
      <c r="AZ392"/>
      <c r="BA392"/>
      <c r="BB392"/>
      <c r="BC392" t="s">
        <v>29</v>
      </c>
      <c r="BD392" t="s">
        <v>30</v>
      </c>
      <c r="BE392"/>
      <c r="BF392"/>
    </row>
    <row r="393" spans="1:58" x14ac:dyDescent="0.2">
      <c r="A393">
        <v>58768</v>
      </c>
      <c r="B393" t="s">
        <v>555</v>
      </c>
      <c r="C393">
        <v>718</v>
      </c>
      <c r="D393" t="s">
        <v>34</v>
      </c>
      <c r="E393" t="s">
        <v>35</v>
      </c>
      <c r="F393">
        <v>2.1</v>
      </c>
      <c r="G393">
        <v>37.799999999999997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18</v>
      </c>
      <c r="Q393">
        <v>1.9870000000000001</v>
      </c>
      <c r="R393">
        <v>35.76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 t="s">
        <v>36</v>
      </c>
      <c r="AB393">
        <v>202201</v>
      </c>
      <c r="AC393">
        <v>202252</v>
      </c>
      <c r="AD393"/>
      <c r="AE393"/>
      <c r="AF393"/>
      <c r="AG393"/>
      <c r="AH393"/>
      <c r="AI393"/>
      <c r="AJ393"/>
      <c r="AK393"/>
      <c r="AL393"/>
      <c r="AM393"/>
      <c r="AN393"/>
      <c r="AO393" t="s">
        <v>40</v>
      </c>
      <c r="AP393" t="s">
        <v>41</v>
      </c>
      <c r="AQ393"/>
      <c r="AR393"/>
      <c r="AS393"/>
      <c r="AT393"/>
      <c r="AU393"/>
      <c r="AV393"/>
      <c r="AW393"/>
      <c r="AX393"/>
      <c r="AY393"/>
      <c r="AZ393"/>
      <c r="BA393"/>
      <c r="BB393"/>
      <c r="BC393" t="s">
        <v>29</v>
      </c>
      <c r="BD393" t="s">
        <v>30</v>
      </c>
      <c r="BE393"/>
      <c r="BF393"/>
    </row>
    <row r="394" spans="1:58" x14ac:dyDescent="0.2">
      <c r="A394">
        <v>58768</v>
      </c>
      <c r="B394" t="s">
        <v>555</v>
      </c>
      <c r="C394">
        <v>718</v>
      </c>
      <c r="D394" t="s">
        <v>54</v>
      </c>
      <c r="E394" t="s">
        <v>55</v>
      </c>
      <c r="F394">
        <v>0.64300000000000002</v>
      </c>
      <c r="G394">
        <v>65.58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102</v>
      </c>
      <c r="Q394">
        <v>0.60899999999999999</v>
      </c>
      <c r="R394">
        <v>62.11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/>
      <c r="AB394">
        <v>202201</v>
      </c>
      <c r="AC394">
        <v>202252</v>
      </c>
      <c r="AD394"/>
      <c r="AE394"/>
      <c r="AF394"/>
      <c r="AG394"/>
      <c r="AH394"/>
      <c r="AI394"/>
      <c r="AJ394"/>
      <c r="AK394"/>
      <c r="AL394"/>
      <c r="AM394"/>
      <c r="AN394"/>
      <c r="AO394" t="s">
        <v>40</v>
      </c>
      <c r="AP394" t="s">
        <v>41</v>
      </c>
      <c r="AQ394"/>
      <c r="AR394"/>
      <c r="AS394"/>
      <c r="AT394"/>
      <c r="AU394"/>
      <c r="AV394"/>
      <c r="AW394"/>
      <c r="AX394"/>
      <c r="AY394"/>
      <c r="AZ394"/>
      <c r="BA394"/>
      <c r="BB394"/>
      <c r="BC394" t="s">
        <v>29</v>
      </c>
      <c r="BD394" t="s">
        <v>30</v>
      </c>
      <c r="BE394"/>
      <c r="BF394"/>
    </row>
    <row r="395" spans="1:58" x14ac:dyDescent="0.2">
      <c r="A395">
        <v>58777</v>
      </c>
      <c r="B395" t="s">
        <v>560</v>
      </c>
      <c r="C395">
        <v>718</v>
      </c>
      <c r="D395" t="s">
        <v>24</v>
      </c>
      <c r="E395" t="s">
        <v>25</v>
      </c>
      <c r="F395">
        <v>0.88600000000000001</v>
      </c>
      <c r="G395">
        <v>44.3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50</v>
      </c>
      <c r="Q395">
        <v>0.83799999999999997</v>
      </c>
      <c r="R395">
        <v>41.9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/>
      <c r="AB395">
        <v>202201</v>
      </c>
      <c r="AC395">
        <v>202252</v>
      </c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 t="s">
        <v>29</v>
      </c>
      <c r="BD395" t="s">
        <v>30</v>
      </c>
      <c r="BE395"/>
      <c r="BF395"/>
    </row>
    <row r="396" spans="1:58" x14ac:dyDescent="0.2">
      <c r="A396">
        <v>58777</v>
      </c>
      <c r="B396" t="s">
        <v>560</v>
      </c>
      <c r="C396">
        <v>718</v>
      </c>
      <c r="D396" t="s">
        <v>31</v>
      </c>
      <c r="E396" t="s">
        <v>32</v>
      </c>
      <c r="F396">
        <v>0.74299999999999999</v>
      </c>
      <c r="G396">
        <v>53.49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72</v>
      </c>
      <c r="Q396">
        <v>0.70299999999999996</v>
      </c>
      <c r="R396">
        <v>50.61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/>
      <c r="AB396">
        <v>202201</v>
      </c>
      <c r="AC396">
        <v>202252</v>
      </c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 t="s">
        <v>29</v>
      </c>
      <c r="BD396" t="s">
        <v>30</v>
      </c>
      <c r="BE396"/>
      <c r="BF396"/>
    </row>
    <row r="397" spans="1:58" x14ac:dyDescent="0.2">
      <c r="A397">
        <v>58777</v>
      </c>
      <c r="B397" t="s">
        <v>560</v>
      </c>
      <c r="C397">
        <v>718</v>
      </c>
      <c r="D397" t="s">
        <v>34</v>
      </c>
      <c r="E397" t="s">
        <v>35</v>
      </c>
      <c r="F397">
        <v>2.1150000000000002</v>
      </c>
      <c r="G397">
        <v>38.07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18</v>
      </c>
      <c r="Q397">
        <v>2</v>
      </c>
      <c r="R397">
        <v>36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 t="s">
        <v>36</v>
      </c>
      <c r="AB397">
        <v>202201</v>
      </c>
      <c r="AC397">
        <v>202252</v>
      </c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 t="s">
        <v>29</v>
      </c>
      <c r="BD397" t="s">
        <v>30</v>
      </c>
      <c r="BE397"/>
      <c r="BF397"/>
    </row>
    <row r="398" spans="1:58" x14ac:dyDescent="0.2">
      <c r="A398">
        <v>58777</v>
      </c>
      <c r="B398" t="s">
        <v>560</v>
      </c>
      <c r="C398">
        <v>718</v>
      </c>
      <c r="D398" t="s">
        <v>54</v>
      </c>
      <c r="E398" t="s">
        <v>55</v>
      </c>
      <c r="F398">
        <v>0.65800000000000003</v>
      </c>
      <c r="G398">
        <v>67.11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102</v>
      </c>
      <c r="Q398">
        <v>0.622</v>
      </c>
      <c r="R398">
        <v>63.44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/>
      <c r="AB398">
        <v>202201</v>
      </c>
      <c r="AC398">
        <v>202252</v>
      </c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 t="s">
        <v>29</v>
      </c>
      <c r="BD398" t="s">
        <v>30</v>
      </c>
      <c r="BE398"/>
      <c r="BF398"/>
    </row>
    <row r="399" spans="1:58" x14ac:dyDescent="0.2">
      <c r="A399">
        <v>58778</v>
      </c>
      <c r="B399" t="s">
        <v>565</v>
      </c>
      <c r="C399">
        <v>718</v>
      </c>
      <c r="D399" t="s">
        <v>24</v>
      </c>
      <c r="E399" t="s">
        <v>25</v>
      </c>
      <c r="F399">
        <v>0.88600000000000001</v>
      </c>
      <c r="G399">
        <v>44.3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50</v>
      </c>
      <c r="Q399">
        <v>0.83799999999999997</v>
      </c>
      <c r="R399">
        <v>41.9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/>
      <c r="AB399">
        <v>202201</v>
      </c>
      <c r="AC399">
        <v>202252</v>
      </c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 t="s">
        <v>29</v>
      </c>
      <c r="BD399" t="s">
        <v>30</v>
      </c>
      <c r="BE399"/>
      <c r="BF399"/>
    </row>
    <row r="400" spans="1:58" x14ac:dyDescent="0.2">
      <c r="A400">
        <v>58778</v>
      </c>
      <c r="B400" t="s">
        <v>565</v>
      </c>
      <c r="C400">
        <v>718</v>
      </c>
      <c r="D400" t="s">
        <v>31</v>
      </c>
      <c r="E400" t="s">
        <v>32</v>
      </c>
      <c r="F400">
        <v>0.74299999999999999</v>
      </c>
      <c r="G400">
        <v>53.49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72</v>
      </c>
      <c r="Q400">
        <v>0.70299999999999996</v>
      </c>
      <c r="R400">
        <v>50.61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/>
      <c r="AB400">
        <v>202201</v>
      </c>
      <c r="AC400">
        <v>202252</v>
      </c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 t="s">
        <v>29</v>
      </c>
      <c r="BD400" t="s">
        <v>30</v>
      </c>
      <c r="BE400"/>
      <c r="BF400"/>
    </row>
    <row r="401" spans="1:58" x14ac:dyDescent="0.2">
      <c r="A401">
        <v>58778</v>
      </c>
      <c r="B401" t="s">
        <v>565</v>
      </c>
      <c r="C401">
        <v>718</v>
      </c>
      <c r="D401" t="s">
        <v>34</v>
      </c>
      <c r="E401" t="s">
        <v>35</v>
      </c>
      <c r="F401">
        <v>2.1150000000000002</v>
      </c>
      <c r="G401">
        <v>38.07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18</v>
      </c>
      <c r="Q401">
        <v>2</v>
      </c>
      <c r="R401">
        <v>36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 t="s">
        <v>36</v>
      </c>
      <c r="AB401">
        <v>202201</v>
      </c>
      <c r="AC401">
        <v>202252</v>
      </c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 t="s">
        <v>29</v>
      </c>
      <c r="BD401" t="s">
        <v>30</v>
      </c>
      <c r="BE401"/>
      <c r="BF401"/>
    </row>
    <row r="402" spans="1:58" x14ac:dyDescent="0.2">
      <c r="A402">
        <v>58778</v>
      </c>
      <c r="B402" t="s">
        <v>565</v>
      </c>
      <c r="C402">
        <v>718</v>
      </c>
      <c r="D402" t="s">
        <v>54</v>
      </c>
      <c r="E402" t="s">
        <v>55</v>
      </c>
      <c r="F402">
        <v>0.65800000000000003</v>
      </c>
      <c r="G402">
        <v>67.11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102</v>
      </c>
      <c r="Q402">
        <v>0.622</v>
      </c>
      <c r="R402">
        <v>63.44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/>
      <c r="AB402">
        <v>202201</v>
      </c>
      <c r="AC402">
        <v>202252</v>
      </c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 t="s">
        <v>29</v>
      </c>
      <c r="BD402" t="s">
        <v>30</v>
      </c>
      <c r="BE402"/>
      <c r="BF402"/>
    </row>
    <row r="403" spans="1:58" x14ac:dyDescent="0.2">
      <c r="A403">
        <v>58779</v>
      </c>
      <c r="B403" t="s">
        <v>570</v>
      </c>
      <c r="C403">
        <v>718</v>
      </c>
      <c r="D403" t="s">
        <v>24</v>
      </c>
      <c r="E403" t="s">
        <v>25</v>
      </c>
      <c r="F403">
        <v>0.9</v>
      </c>
      <c r="G403">
        <v>45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50</v>
      </c>
      <c r="Q403">
        <v>0.85199999999999998</v>
      </c>
      <c r="R403">
        <v>42.6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/>
      <c r="AB403">
        <v>202201</v>
      </c>
      <c r="AC403">
        <v>202252</v>
      </c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 t="s">
        <v>29</v>
      </c>
      <c r="BD403" t="s">
        <v>30</v>
      </c>
      <c r="BE403"/>
      <c r="BF403"/>
    </row>
    <row r="404" spans="1:58" x14ac:dyDescent="0.2">
      <c r="A404">
        <v>58779</v>
      </c>
      <c r="B404" t="s">
        <v>570</v>
      </c>
      <c r="C404">
        <v>718</v>
      </c>
      <c r="D404" t="s">
        <v>31</v>
      </c>
      <c r="E404" t="s">
        <v>32</v>
      </c>
      <c r="F404">
        <v>0.75800000000000001</v>
      </c>
      <c r="G404">
        <v>54.57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72</v>
      </c>
      <c r="Q404">
        <v>0.71699999999999997</v>
      </c>
      <c r="R404">
        <v>51.62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/>
      <c r="AB404">
        <v>202201</v>
      </c>
      <c r="AC404">
        <v>202252</v>
      </c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 t="s">
        <v>29</v>
      </c>
      <c r="BD404" t="s">
        <v>30</v>
      </c>
      <c r="BE404"/>
      <c r="BF404"/>
    </row>
    <row r="405" spans="1:58" x14ac:dyDescent="0.2">
      <c r="A405">
        <v>58779</v>
      </c>
      <c r="B405" t="s">
        <v>570</v>
      </c>
      <c r="C405">
        <v>718</v>
      </c>
      <c r="D405" t="s">
        <v>34</v>
      </c>
      <c r="E405" t="s">
        <v>35</v>
      </c>
      <c r="F405">
        <v>2.129</v>
      </c>
      <c r="G405">
        <v>38.32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18</v>
      </c>
      <c r="Q405">
        <v>2.0139999999999998</v>
      </c>
      <c r="R405">
        <v>36.25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 t="s">
        <v>36</v>
      </c>
      <c r="AB405">
        <v>202201</v>
      </c>
      <c r="AC405">
        <v>202252</v>
      </c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 t="s">
        <v>29</v>
      </c>
      <c r="BD405" t="s">
        <v>30</v>
      </c>
      <c r="BE405"/>
      <c r="BF405"/>
    </row>
    <row r="406" spans="1:58" x14ac:dyDescent="0.2">
      <c r="A406">
        <v>58779</v>
      </c>
      <c r="B406" t="s">
        <v>570</v>
      </c>
      <c r="C406">
        <v>718</v>
      </c>
      <c r="D406" t="s">
        <v>54</v>
      </c>
      <c r="E406" t="s">
        <v>55</v>
      </c>
      <c r="F406">
        <v>0.67200000000000004</v>
      </c>
      <c r="G406">
        <v>68.540000000000006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102</v>
      </c>
      <c r="Q406">
        <v>0.63600000000000001</v>
      </c>
      <c r="R406">
        <v>64.87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/>
      <c r="AB406">
        <v>202201</v>
      </c>
      <c r="AC406">
        <v>202252</v>
      </c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 t="s">
        <v>29</v>
      </c>
      <c r="BD406" t="s">
        <v>30</v>
      </c>
      <c r="BE406"/>
      <c r="BF406"/>
    </row>
    <row r="407" spans="1:58" x14ac:dyDescent="0.2">
      <c r="A407">
        <v>58780</v>
      </c>
      <c r="B407" t="s">
        <v>575</v>
      </c>
      <c r="C407">
        <v>718</v>
      </c>
      <c r="D407" t="s">
        <v>24</v>
      </c>
      <c r="E407" t="s">
        <v>25</v>
      </c>
      <c r="F407">
        <v>0.9</v>
      </c>
      <c r="G407">
        <v>45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50</v>
      </c>
      <c r="Q407">
        <v>0.85199999999999998</v>
      </c>
      <c r="R407">
        <v>42.6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/>
      <c r="AB407">
        <v>202201</v>
      </c>
      <c r="AC407">
        <v>202252</v>
      </c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 t="s">
        <v>29</v>
      </c>
      <c r="BD407" t="s">
        <v>30</v>
      </c>
      <c r="BE407"/>
      <c r="BF407"/>
    </row>
    <row r="408" spans="1:58" x14ac:dyDescent="0.2">
      <c r="A408">
        <v>58780</v>
      </c>
      <c r="B408" t="s">
        <v>575</v>
      </c>
      <c r="C408">
        <v>718</v>
      </c>
      <c r="D408" t="s">
        <v>31</v>
      </c>
      <c r="E408" t="s">
        <v>32</v>
      </c>
      <c r="F408">
        <v>0.75800000000000001</v>
      </c>
      <c r="G408">
        <v>54.57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72</v>
      </c>
      <c r="Q408">
        <v>0.71699999999999997</v>
      </c>
      <c r="R408">
        <v>51.62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/>
      <c r="AB408">
        <v>202201</v>
      </c>
      <c r="AC408">
        <v>202252</v>
      </c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 t="s">
        <v>29</v>
      </c>
      <c r="BD408" t="s">
        <v>30</v>
      </c>
      <c r="BE408"/>
      <c r="BF408"/>
    </row>
    <row r="409" spans="1:58" x14ac:dyDescent="0.2">
      <c r="A409">
        <v>58780</v>
      </c>
      <c r="B409" t="s">
        <v>575</v>
      </c>
      <c r="C409">
        <v>718</v>
      </c>
      <c r="D409" t="s">
        <v>34</v>
      </c>
      <c r="E409" t="s">
        <v>35</v>
      </c>
      <c r="F409">
        <v>2.129</v>
      </c>
      <c r="G409">
        <v>38.32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18</v>
      </c>
      <c r="Q409">
        <v>2.0139999999999998</v>
      </c>
      <c r="R409">
        <v>36.25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 t="s">
        <v>36</v>
      </c>
      <c r="AB409">
        <v>202201</v>
      </c>
      <c r="AC409">
        <v>202252</v>
      </c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 t="s">
        <v>29</v>
      </c>
      <c r="BD409" t="s">
        <v>30</v>
      </c>
      <c r="BE409"/>
      <c r="BF409"/>
    </row>
    <row r="410" spans="1:58" x14ac:dyDescent="0.2">
      <c r="A410">
        <v>58780</v>
      </c>
      <c r="B410" t="s">
        <v>575</v>
      </c>
      <c r="C410">
        <v>718</v>
      </c>
      <c r="D410" t="s">
        <v>54</v>
      </c>
      <c r="E410" t="s">
        <v>55</v>
      </c>
      <c r="F410">
        <v>0.67200000000000004</v>
      </c>
      <c r="G410">
        <v>68.540000000000006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102</v>
      </c>
      <c r="Q410">
        <v>0.63600000000000001</v>
      </c>
      <c r="R410">
        <v>64.87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/>
      <c r="AB410">
        <v>202201</v>
      </c>
      <c r="AC410">
        <v>202252</v>
      </c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 t="s">
        <v>29</v>
      </c>
      <c r="BD410" t="s">
        <v>30</v>
      </c>
      <c r="BE410"/>
      <c r="BF410"/>
    </row>
    <row r="411" spans="1:58" x14ac:dyDescent="0.2">
      <c r="A411">
        <v>58781</v>
      </c>
      <c r="B411" t="s">
        <v>580</v>
      </c>
      <c r="C411">
        <v>718</v>
      </c>
      <c r="D411" t="s">
        <v>24</v>
      </c>
      <c r="E411" t="s">
        <v>25</v>
      </c>
      <c r="F411">
        <v>0.9</v>
      </c>
      <c r="G411">
        <v>45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50</v>
      </c>
      <c r="Q411">
        <v>0.85199999999999998</v>
      </c>
      <c r="R411">
        <v>42.6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/>
      <c r="AB411">
        <v>202201</v>
      </c>
      <c r="AC411">
        <v>202252</v>
      </c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 t="s">
        <v>29</v>
      </c>
      <c r="BD411" t="s">
        <v>30</v>
      </c>
      <c r="BE411"/>
      <c r="BF411"/>
    </row>
    <row r="412" spans="1:58" x14ac:dyDescent="0.2">
      <c r="A412">
        <v>58781</v>
      </c>
      <c r="B412" t="s">
        <v>580</v>
      </c>
      <c r="C412">
        <v>718</v>
      </c>
      <c r="D412" t="s">
        <v>31</v>
      </c>
      <c r="E412" t="s">
        <v>32</v>
      </c>
      <c r="F412">
        <v>0.75800000000000001</v>
      </c>
      <c r="G412">
        <v>54.57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72</v>
      </c>
      <c r="Q412">
        <v>0.71699999999999997</v>
      </c>
      <c r="R412">
        <v>51.62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/>
      <c r="AB412">
        <v>202201</v>
      </c>
      <c r="AC412">
        <v>202252</v>
      </c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 t="s">
        <v>29</v>
      </c>
      <c r="BD412" t="s">
        <v>30</v>
      </c>
      <c r="BE412"/>
      <c r="BF412"/>
    </row>
    <row r="413" spans="1:58" x14ac:dyDescent="0.2">
      <c r="A413">
        <v>58781</v>
      </c>
      <c r="B413" t="s">
        <v>580</v>
      </c>
      <c r="C413">
        <v>718</v>
      </c>
      <c r="D413" t="s">
        <v>34</v>
      </c>
      <c r="E413" t="s">
        <v>35</v>
      </c>
      <c r="F413">
        <v>2.129</v>
      </c>
      <c r="G413">
        <v>38.32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18</v>
      </c>
      <c r="Q413">
        <v>2.0139999999999998</v>
      </c>
      <c r="R413">
        <v>36.25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 t="s">
        <v>36</v>
      </c>
      <c r="AB413">
        <v>202201</v>
      </c>
      <c r="AC413">
        <v>202252</v>
      </c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 t="s">
        <v>29</v>
      </c>
      <c r="BD413" t="s">
        <v>30</v>
      </c>
      <c r="BE413"/>
      <c r="BF413"/>
    </row>
    <row r="414" spans="1:58" x14ac:dyDescent="0.2">
      <c r="A414">
        <v>58781</v>
      </c>
      <c r="B414" t="s">
        <v>580</v>
      </c>
      <c r="C414">
        <v>718</v>
      </c>
      <c r="D414" t="s">
        <v>54</v>
      </c>
      <c r="E414" t="s">
        <v>55</v>
      </c>
      <c r="F414">
        <v>0.67200000000000004</v>
      </c>
      <c r="G414">
        <v>68.540000000000006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102</v>
      </c>
      <c r="Q414">
        <v>0.63600000000000001</v>
      </c>
      <c r="R414">
        <v>64.87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/>
      <c r="AB414">
        <v>202201</v>
      </c>
      <c r="AC414">
        <v>202252</v>
      </c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 t="s">
        <v>29</v>
      </c>
      <c r="BD414" t="s">
        <v>30</v>
      </c>
      <c r="BE414"/>
      <c r="BF414"/>
    </row>
    <row r="415" spans="1:58" x14ac:dyDescent="0.2">
      <c r="A415">
        <v>58782</v>
      </c>
      <c r="B415" t="s">
        <v>585</v>
      </c>
      <c r="C415">
        <v>718</v>
      </c>
      <c r="D415" t="s">
        <v>24</v>
      </c>
      <c r="E415" t="s">
        <v>25</v>
      </c>
      <c r="F415">
        <v>0.9</v>
      </c>
      <c r="G415">
        <v>45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50</v>
      </c>
      <c r="Q415">
        <v>0.85199999999999998</v>
      </c>
      <c r="R415">
        <v>42.6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/>
      <c r="AB415">
        <v>202201</v>
      </c>
      <c r="AC415">
        <v>202252</v>
      </c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 t="s">
        <v>29</v>
      </c>
      <c r="BD415" t="s">
        <v>30</v>
      </c>
      <c r="BE415"/>
      <c r="BF415"/>
    </row>
    <row r="416" spans="1:58" x14ac:dyDescent="0.2">
      <c r="A416">
        <v>58782</v>
      </c>
      <c r="B416" t="s">
        <v>585</v>
      </c>
      <c r="C416">
        <v>718</v>
      </c>
      <c r="D416" t="s">
        <v>31</v>
      </c>
      <c r="E416" t="s">
        <v>32</v>
      </c>
      <c r="F416">
        <v>0.75800000000000001</v>
      </c>
      <c r="G416">
        <v>54.57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72</v>
      </c>
      <c r="Q416">
        <v>0.71699999999999997</v>
      </c>
      <c r="R416">
        <v>51.62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/>
      <c r="AB416">
        <v>202201</v>
      </c>
      <c r="AC416">
        <v>202252</v>
      </c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 t="s">
        <v>29</v>
      </c>
      <c r="BD416" t="s">
        <v>30</v>
      </c>
      <c r="BE416"/>
      <c r="BF416"/>
    </row>
    <row r="417" spans="1:58" x14ac:dyDescent="0.2">
      <c r="A417">
        <v>58782</v>
      </c>
      <c r="B417" t="s">
        <v>585</v>
      </c>
      <c r="C417">
        <v>718</v>
      </c>
      <c r="D417" t="s">
        <v>34</v>
      </c>
      <c r="E417" t="s">
        <v>35</v>
      </c>
      <c r="F417">
        <v>2.129</v>
      </c>
      <c r="G417">
        <v>38.32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18</v>
      </c>
      <c r="Q417">
        <v>2.0139999999999998</v>
      </c>
      <c r="R417">
        <v>36.25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 t="s">
        <v>36</v>
      </c>
      <c r="AB417">
        <v>202201</v>
      </c>
      <c r="AC417">
        <v>202252</v>
      </c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 t="s">
        <v>29</v>
      </c>
      <c r="BD417" t="s">
        <v>30</v>
      </c>
      <c r="BE417"/>
      <c r="BF417"/>
    </row>
    <row r="418" spans="1:58" x14ac:dyDescent="0.2">
      <c r="A418">
        <v>58782</v>
      </c>
      <c r="B418" t="s">
        <v>585</v>
      </c>
      <c r="C418">
        <v>718</v>
      </c>
      <c r="D418" t="s">
        <v>54</v>
      </c>
      <c r="E418" t="s">
        <v>55</v>
      </c>
      <c r="F418">
        <v>0.67200000000000004</v>
      </c>
      <c r="G418">
        <v>68.540000000000006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102</v>
      </c>
      <c r="Q418">
        <v>0.63600000000000001</v>
      </c>
      <c r="R418">
        <v>64.87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/>
      <c r="AB418">
        <v>202201</v>
      </c>
      <c r="AC418">
        <v>202252</v>
      </c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 t="s">
        <v>29</v>
      </c>
      <c r="BD418" t="s">
        <v>30</v>
      </c>
      <c r="BE418"/>
      <c r="BF418"/>
    </row>
    <row r="419" spans="1:58" x14ac:dyDescent="0.2">
      <c r="A419">
        <v>58786</v>
      </c>
      <c r="B419" t="s">
        <v>590</v>
      </c>
      <c r="C419">
        <v>718</v>
      </c>
      <c r="D419" t="s">
        <v>31</v>
      </c>
      <c r="E419" t="s">
        <v>32</v>
      </c>
      <c r="F419">
        <v>0.72899999999999998</v>
      </c>
      <c r="G419">
        <v>52.48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72</v>
      </c>
      <c r="Q419">
        <v>0.69</v>
      </c>
      <c r="R419">
        <v>49.68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/>
      <c r="AB419">
        <v>202201</v>
      </c>
      <c r="AC419">
        <v>202252</v>
      </c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 t="s">
        <v>29</v>
      </c>
      <c r="BD419" t="s">
        <v>30</v>
      </c>
      <c r="BE419"/>
      <c r="BF419"/>
    </row>
    <row r="420" spans="1:58" x14ac:dyDescent="0.2">
      <c r="A420">
        <v>58786</v>
      </c>
      <c r="B420" t="s">
        <v>590</v>
      </c>
      <c r="C420">
        <v>718</v>
      </c>
      <c r="D420" t="s">
        <v>34</v>
      </c>
      <c r="E420" t="s">
        <v>35</v>
      </c>
      <c r="F420">
        <v>2.1</v>
      </c>
      <c r="G420">
        <v>37.799999999999997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18</v>
      </c>
      <c r="Q420">
        <v>1.9870000000000001</v>
      </c>
      <c r="R420">
        <v>35.76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 t="s">
        <v>36</v>
      </c>
      <c r="AB420">
        <v>202201</v>
      </c>
      <c r="AC420">
        <v>202252</v>
      </c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 t="s">
        <v>29</v>
      </c>
      <c r="BD420" t="s">
        <v>30</v>
      </c>
      <c r="BE420"/>
      <c r="BF420"/>
    </row>
    <row r="421" spans="1:58" x14ac:dyDescent="0.2">
      <c r="A421">
        <v>58787</v>
      </c>
      <c r="B421" t="s">
        <v>593</v>
      </c>
      <c r="C421">
        <v>718</v>
      </c>
      <c r="D421" t="s">
        <v>31</v>
      </c>
      <c r="E421" t="s">
        <v>32</v>
      </c>
      <c r="F421">
        <v>0.72899999999999998</v>
      </c>
      <c r="G421">
        <v>52.48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72</v>
      </c>
      <c r="Q421">
        <v>0.69</v>
      </c>
      <c r="R421">
        <v>49.68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/>
      <c r="AB421">
        <v>202201</v>
      </c>
      <c r="AC421">
        <v>202252</v>
      </c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 t="s">
        <v>29</v>
      </c>
      <c r="BD421" t="s">
        <v>30</v>
      </c>
      <c r="BE421"/>
      <c r="BF421"/>
    </row>
    <row r="422" spans="1:58" x14ac:dyDescent="0.2">
      <c r="A422">
        <v>58787</v>
      </c>
      <c r="B422" t="s">
        <v>593</v>
      </c>
      <c r="C422">
        <v>718</v>
      </c>
      <c r="D422" t="s">
        <v>34</v>
      </c>
      <c r="E422" t="s">
        <v>35</v>
      </c>
      <c r="F422">
        <v>2.1</v>
      </c>
      <c r="G422">
        <v>37.799999999999997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18</v>
      </c>
      <c r="Q422">
        <v>1.9870000000000001</v>
      </c>
      <c r="R422">
        <v>35.76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 t="s">
        <v>36</v>
      </c>
      <c r="AB422">
        <v>202201</v>
      </c>
      <c r="AC422">
        <v>202252</v>
      </c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 t="s">
        <v>29</v>
      </c>
      <c r="BD422" t="s">
        <v>30</v>
      </c>
      <c r="BE422"/>
      <c r="BF422"/>
    </row>
    <row r="423" spans="1:58" x14ac:dyDescent="0.2">
      <c r="A423">
        <v>58789</v>
      </c>
      <c r="B423" t="s">
        <v>596</v>
      </c>
      <c r="C423">
        <v>718</v>
      </c>
      <c r="D423" t="s">
        <v>24</v>
      </c>
      <c r="E423" t="s">
        <v>25</v>
      </c>
      <c r="F423">
        <v>0.88600000000000001</v>
      </c>
      <c r="G423">
        <v>44.3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50</v>
      </c>
      <c r="Q423">
        <v>0.83799999999999997</v>
      </c>
      <c r="R423">
        <v>41.9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/>
      <c r="AB423">
        <v>202201</v>
      </c>
      <c r="AC423">
        <v>202252</v>
      </c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 t="s">
        <v>29</v>
      </c>
      <c r="BD423" t="s">
        <v>30</v>
      </c>
      <c r="BE423"/>
      <c r="BF423"/>
    </row>
    <row r="424" spans="1:58" x14ac:dyDescent="0.2">
      <c r="A424">
        <v>58789</v>
      </c>
      <c r="B424" t="s">
        <v>596</v>
      </c>
      <c r="C424">
        <v>718</v>
      </c>
      <c r="D424" t="s">
        <v>31</v>
      </c>
      <c r="E424" t="s">
        <v>32</v>
      </c>
      <c r="F424">
        <v>0.65800000000000003</v>
      </c>
      <c r="G424">
        <v>47.37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72</v>
      </c>
      <c r="Q424">
        <v>0.622</v>
      </c>
      <c r="R424">
        <v>44.78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/>
      <c r="AB424">
        <v>202201</v>
      </c>
      <c r="AC424">
        <v>202252</v>
      </c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 t="s">
        <v>29</v>
      </c>
      <c r="BD424" t="s">
        <v>30</v>
      </c>
      <c r="BE424"/>
      <c r="BF424"/>
    </row>
    <row r="425" spans="1:58" x14ac:dyDescent="0.2">
      <c r="A425">
        <v>58789</v>
      </c>
      <c r="B425" t="s">
        <v>596</v>
      </c>
      <c r="C425">
        <v>718</v>
      </c>
      <c r="D425" t="s">
        <v>34</v>
      </c>
      <c r="E425" t="s">
        <v>35</v>
      </c>
      <c r="F425">
        <v>2.1150000000000002</v>
      </c>
      <c r="G425">
        <v>38.07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18</v>
      </c>
      <c r="Q425">
        <v>2</v>
      </c>
      <c r="R425">
        <v>36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 t="s">
        <v>36</v>
      </c>
      <c r="AB425">
        <v>202201</v>
      </c>
      <c r="AC425">
        <v>202252</v>
      </c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 t="s">
        <v>29</v>
      </c>
      <c r="BD425" t="s">
        <v>30</v>
      </c>
      <c r="BE425"/>
      <c r="BF425"/>
    </row>
    <row r="426" spans="1:58" x14ac:dyDescent="0.2">
      <c r="A426">
        <v>58789</v>
      </c>
      <c r="B426" t="s">
        <v>596</v>
      </c>
      <c r="C426">
        <v>718</v>
      </c>
      <c r="D426" t="s">
        <v>54</v>
      </c>
      <c r="E426" t="s">
        <v>55</v>
      </c>
      <c r="F426">
        <v>0.58599999999999997</v>
      </c>
      <c r="G426">
        <v>59.77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102</v>
      </c>
      <c r="Q426">
        <v>0.55500000000000005</v>
      </c>
      <c r="R426">
        <v>56.61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/>
      <c r="AB426">
        <v>202201</v>
      </c>
      <c r="AC426">
        <v>202252</v>
      </c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 t="s">
        <v>29</v>
      </c>
      <c r="BD426" t="s">
        <v>30</v>
      </c>
      <c r="BE426"/>
      <c r="BF426"/>
    </row>
    <row r="427" spans="1:58" x14ac:dyDescent="0.2">
      <c r="A427">
        <v>58790</v>
      </c>
      <c r="B427" t="s">
        <v>601</v>
      </c>
      <c r="C427">
        <v>718</v>
      </c>
      <c r="D427" t="s">
        <v>24</v>
      </c>
      <c r="E427" t="s">
        <v>25</v>
      </c>
      <c r="F427">
        <v>0.88600000000000001</v>
      </c>
      <c r="G427">
        <v>44.3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50</v>
      </c>
      <c r="Q427">
        <v>0.83799999999999997</v>
      </c>
      <c r="R427">
        <v>41.9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/>
      <c r="AB427">
        <v>202201</v>
      </c>
      <c r="AC427">
        <v>202252</v>
      </c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 t="s">
        <v>29</v>
      </c>
      <c r="BD427" t="s">
        <v>30</v>
      </c>
      <c r="BE427"/>
      <c r="BF427"/>
    </row>
    <row r="428" spans="1:58" x14ac:dyDescent="0.2">
      <c r="A428">
        <v>58790</v>
      </c>
      <c r="B428" t="s">
        <v>601</v>
      </c>
      <c r="C428">
        <v>718</v>
      </c>
      <c r="D428" t="s">
        <v>31</v>
      </c>
      <c r="E428" t="s">
        <v>32</v>
      </c>
      <c r="F428">
        <v>0.65800000000000003</v>
      </c>
      <c r="G428">
        <v>47.37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72</v>
      </c>
      <c r="Q428">
        <v>0.622</v>
      </c>
      <c r="R428">
        <v>44.78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/>
      <c r="AB428">
        <v>202201</v>
      </c>
      <c r="AC428">
        <v>202252</v>
      </c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 t="s">
        <v>29</v>
      </c>
      <c r="BD428" t="s">
        <v>30</v>
      </c>
      <c r="BE428"/>
      <c r="BF428"/>
    </row>
    <row r="429" spans="1:58" x14ac:dyDescent="0.2">
      <c r="A429">
        <v>58790</v>
      </c>
      <c r="B429" t="s">
        <v>601</v>
      </c>
      <c r="C429">
        <v>718</v>
      </c>
      <c r="D429" t="s">
        <v>34</v>
      </c>
      <c r="E429" t="s">
        <v>35</v>
      </c>
      <c r="F429">
        <v>2.1150000000000002</v>
      </c>
      <c r="G429">
        <v>38.07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18</v>
      </c>
      <c r="Q429">
        <v>2</v>
      </c>
      <c r="R429">
        <v>36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 t="s">
        <v>36</v>
      </c>
      <c r="AB429">
        <v>202201</v>
      </c>
      <c r="AC429">
        <v>202252</v>
      </c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 t="s">
        <v>29</v>
      </c>
      <c r="BD429" t="s">
        <v>30</v>
      </c>
      <c r="BE429"/>
      <c r="BF429"/>
    </row>
    <row r="430" spans="1:58" x14ac:dyDescent="0.2">
      <c r="A430">
        <v>58790</v>
      </c>
      <c r="B430" t="s">
        <v>601</v>
      </c>
      <c r="C430">
        <v>718</v>
      </c>
      <c r="D430" t="s">
        <v>54</v>
      </c>
      <c r="E430" t="s">
        <v>55</v>
      </c>
      <c r="F430">
        <v>0.58599999999999997</v>
      </c>
      <c r="G430">
        <v>59.77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102</v>
      </c>
      <c r="Q430">
        <v>0.55500000000000005</v>
      </c>
      <c r="R430">
        <v>56.61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/>
      <c r="AB430">
        <v>202201</v>
      </c>
      <c r="AC430">
        <v>202252</v>
      </c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 t="s">
        <v>29</v>
      </c>
      <c r="BD430" t="s">
        <v>30</v>
      </c>
      <c r="BE430"/>
      <c r="BF430"/>
    </row>
    <row r="431" spans="1:58" x14ac:dyDescent="0.2">
      <c r="A431">
        <v>58792</v>
      </c>
      <c r="B431" t="s">
        <v>606</v>
      </c>
      <c r="C431">
        <v>718</v>
      </c>
      <c r="D431" t="s">
        <v>24</v>
      </c>
      <c r="E431" t="s">
        <v>25</v>
      </c>
      <c r="F431">
        <v>0.88600000000000001</v>
      </c>
      <c r="G431">
        <v>44.3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50</v>
      </c>
      <c r="Q431">
        <v>0.83799999999999997</v>
      </c>
      <c r="R431">
        <v>41.9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/>
      <c r="AB431">
        <v>202201</v>
      </c>
      <c r="AC431">
        <v>202252</v>
      </c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 t="s">
        <v>29</v>
      </c>
      <c r="BD431" t="s">
        <v>30</v>
      </c>
      <c r="BE431"/>
      <c r="BF431"/>
    </row>
    <row r="432" spans="1:58" x14ac:dyDescent="0.2">
      <c r="A432">
        <v>58792</v>
      </c>
      <c r="B432" t="s">
        <v>606</v>
      </c>
      <c r="C432">
        <v>718</v>
      </c>
      <c r="D432" t="s">
        <v>31</v>
      </c>
      <c r="E432" t="s">
        <v>32</v>
      </c>
      <c r="F432">
        <v>0.65800000000000003</v>
      </c>
      <c r="G432">
        <v>47.37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72</v>
      </c>
      <c r="Q432">
        <v>0.622</v>
      </c>
      <c r="R432">
        <v>44.78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/>
      <c r="AB432">
        <v>202201</v>
      </c>
      <c r="AC432">
        <v>202252</v>
      </c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 t="s">
        <v>29</v>
      </c>
      <c r="BD432" t="s">
        <v>30</v>
      </c>
      <c r="BE432"/>
      <c r="BF432"/>
    </row>
    <row r="433" spans="1:58" x14ac:dyDescent="0.2">
      <c r="A433">
        <v>58792</v>
      </c>
      <c r="B433" t="s">
        <v>606</v>
      </c>
      <c r="C433">
        <v>718</v>
      </c>
      <c r="D433" t="s">
        <v>34</v>
      </c>
      <c r="E433" t="s">
        <v>35</v>
      </c>
      <c r="F433">
        <v>2.1150000000000002</v>
      </c>
      <c r="G433">
        <v>38.07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18</v>
      </c>
      <c r="Q433">
        <v>2</v>
      </c>
      <c r="R433">
        <v>36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 t="s">
        <v>36</v>
      </c>
      <c r="AB433">
        <v>202201</v>
      </c>
      <c r="AC433">
        <v>202252</v>
      </c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 t="s">
        <v>29</v>
      </c>
      <c r="BD433" t="s">
        <v>30</v>
      </c>
      <c r="BE433"/>
      <c r="BF433"/>
    </row>
    <row r="434" spans="1:58" x14ac:dyDescent="0.2">
      <c r="A434">
        <v>58792</v>
      </c>
      <c r="B434" t="s">
        <v>606</v>
      </c>
      <c r="C434">
        <v>718</v>
      </c>
      <c r="D434" t="s">
        <v>54</v>
      </c>
      <c r="E434" t="s">
        <v>55</v>
      </c>
      <c r="F434">
        <v>0.58599999999999997</v>
      </c>
      <c r="G434">
        <v>59.77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102</v>
      </c>
      <c r="Q434">
        <v>0.55500000000000005</v>
      </c>
      <c r="R434">
        <v>56.61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/>
      <c r="AB434">
        <v>202201</v>
      </c>
      <c r="AC434">
        <v>202252</v>
      </c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 t="s">
        <v>29</v>
      </c>
      <c r="BD434" t="s">
        <v>30</v>
      </c>
      <c r="BE434"/>
      <c r="BF434"/>
    </row>
    <row r="435" spans="1:58" x14ac:dyDescent="0.2">
      <c r="A435">
        <v>58796</v>
      </c>
      <c r="B435" t="s">
        <v>611</v>
      </c>
      <c r="C435">
        <v>718</v>
      </c>
      <c r="D435" t="s">
        <v>24</v>
      </c>
      <c r="E435" t="s">
        <v>25</v>
      </c>
      <c r="F435">
        <v>0.88600000000000001</v>
      </c>
      <c r="G435">
        <v>44.3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50</v>
      </c>
      <c r="Q435">
        <v>0.83799999999999997</v>
      </c>
      <c r="R435">
        <v>41.9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/>
      <c r="AB435">
        <v>202201</v>
      </c>
      <c r="AC435">
        <v>202252</v>
      </c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 t="s">
        <v>29</v>
      </c>
      <c r="BD435" t="s">
        <v>30</v>
      </c>
      <c r="BE435"/>
      <c r="BF435"/>
    </row>
    <row r="436" spans="1:58" x14ac:dyDescent="0.2">
      <c r="A436">
        <v>58796</v>
      </c>
      <c r="B436" t="s">
        <v>611</v>
      </c>
      <c r="C436">
        <v>718</v>
      </c>
      <c r="D436" t="s">
        <v>31</v>
      </c>
      <c r="E436" t="s">
        <v>32</v>
      </c>
      <c r="F436">
        <v>0.65800000000000003</v>
      </c>
      <c r="G436">
        <v>47.37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72</v>
      </c>
      <c r="Q436">
        <v>0.622</v>
      </c>
      <c r="R436">
        <v>44.78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/>
      <c r="AB436">
        <v>202201</v>
      </c>
      <c r="AC436">
        <v>202252</v>
      </c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 t="s">
        <v>29</v>
      </c>
      <c r="BD436" t="s">
        <v>30</v>
      </c>
      <c r="BE436"/>
      <c r="BF436"/>
    </row>
    <row r="437" spans="1:58" x14ac:dyDescent="0.2">
      <c r="A437">
        <v>58796</v>
      </c>
      <c r="B437" t="s">
        <v>611</v>
      </c>
      <c r="C437">
        <v>718</v>
      </c>
      <c r="D437" t="s">
        <v>34</v>
      </c>
      <c r="E437" t="s">
        <v>35</v>
      </c>
      <c r="F437">
        <v>2.1150000000000002</v>
      </c>
      <c r="G437">
        <v>38.07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18</v>
      </c>
      <c r="Q437">
        <v>2</v>
      </c>
      <c r="R437">
        <v>36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 t="s">
        <v>36</v>
      </c>
      <c r="AB437">
        <v>202201</v>
      </c>
      <c r="AC437">
        <v>202252</v>
      </c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 t="s">
        <v>29</v>
      </c>
      <c r="BD437" t="s">
        <v>30</v>
      </c>
      <c r="BE437"/>
      <c r="BF437"/>
    </row>
    <row r="438" spans="1:58" x14ac:dyDescent="0.2">
      <c r="A438">
        <v>58796</v>
      </c>
      <c r="B438" t="s">
        <v>611</v>
      </c>
      <c r="C438">
        <v>718</v>
      </c>
      <c r="D438" t="s">
        <v>54</v>
      </c>
      <c r="E438" t="s">
        <v>55</v>
      </c>
      <c r="F438">
        <v>0.58599999999999997</v>
      </c>
      <c r="G438">
        <v>59.77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102</v>
      </c>
      <c r="Q438">
        <v>0.55500000000000005</v>
      </c>
      <c r="R438">
        <v>56.61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/>
      <c r="AB438">
        <v>202201</v>
      </c>
      <c r="AC438">
        <v>202252</v>
      </c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 t="s">
        <v>29</v>
      </c>
      <c r="BD438" t="s">
        <v>30</v>
      </c>
      <c r="BE438"/>
      <c r="BF438"/>
    </row>
    <row r="439" spans="1:58" x14ac:dyDescent="0.2">
      <c r="A439">
        <v>58797</v>
      </c>
      <c r="B439" t="s">
        <v>616</v>
      </c>
      <c r="C439">
        <v>718</v>
      </c>
      <c r="D439" t="s">
        <v>24</v>
      </c>
      <c r="E439" t="s">
        <v>25</v>
      </c>
      <c r="F439">
        <v>0.88600000000000001</v>
      </c>
      <c r="G439">
        <v>44.3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50</v>
      </c>
      <c r="Q439">
        <v>0.83799999999999997</v>
      </c>
      <c r="R439">
        <v>41.9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/>
      <c r="AB439">
        <v>202201</v>
      </c>
      <c r="AC439">
        <v>202252</v>
      </c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 t="s">
        <v>29</v>
      </c>
      <c r="BD439" t="s">
        <v>30</v>
      </c>
      <c r="BE439"/>
      <c r="BF439"/>
    </row>
    <row r="440" spans="1:58" x14ac:dyDescent="0.2">
      <c r="A440">
        <v>58797</v>
      </c>
      <c r="B440" t="s">
        <v>616</v>
      </c>
      <c r="C440">
        <v>718</v>
      </c>
      <c r="D440" t="s">
        <v>31</v>
      </c>
      <c r="E440" t="s">
        <v>32</v>
      </c>
      <c r="F440">
        <v>0.65800000000000003</v>
      </c>
      <c r="G440">
        <v>47.37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72</v>
      </c>
      <c r="Q440">
        <v>0.622</v>
      </c>
      <c r="R440">
        <v>44.78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/>
      <c r="AB440">
        <v>202201</v>
      </c>
      <c r="AC440">
        <v>202252</v>
      </c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 t="s">
        <v>29</v>
      </c>
      <c r="BD440" t="s">
        <v>30</v>
      </c>
      <c r="BE440"/>
      <c r="BF440"/>
    </row>
    <row r="441" spans="1:58" x14ac:dyDescent="0.2">
      <c r="A441">
        <v>58797</v>
      </c>
      <c r="B441" t="s">
        <v>616</v>
      </c>
      <c r="C441">
        <v>718</v>
      </c>
      <c r="D441" t="s">
        <v>34</v>
      </c>
      <c r="E441" t="s">
        <v>35</v>
      </c>
      <c r="F441">
        <v>2.1150000000000002</v>
      </c>
      <c r="G441">
        <v>38.07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18</v>
      </c>
      <c r="Q441">
        <v>2</v>
      </c>
      <c r="R441">
        <v>36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 t="s">
        <v>36</v>
      </c>
      <c r="AB441">
        <v>202201</v>
      </c>
      <c r="AC441">
        <v>202252</v>
      </c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 t="s">
        <v>29</v>
      </c>
      <c r="BD441" t="s">
        <v>30</v>
      </c>
      <c r="BE441"/>
      <c r="BF441"/>
    </row>
    <row r="442" spans="1:58" x14ac:dyDescent="0.2">
      <c r="A442">
        <v>58797</v>
      </c>
      <c r="B442" t="s">
        <v>616</v>
      </c>
      <c r="C442">
        <v>718</v>
      </c>
      <c r="D442" t="s">
        <v>54</v>
      </c>
      <c r="E442" t="s">
        <v>55</v>
      </c>
      <c r="F442">
        <v>0.58599999999999997</v>
      </c>
      <c r="G442">
        <v>59.77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102</v>
      </c>
      <c r="Q442">
        <v>0.55500000000000005</v>
      </c>
      <c r="R442">
        <v>56.61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/>
      <c r="AB442">
        <v>202201</v>
      </c>
      <c r="AC442">
        <v>202252</v>
      </c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 t="s">
        <v>29</v>
      </c>
      <c r="BD442" t="s">
        <v>30</v>
      </c>
      <c r="BE442"/>
      <c r="BF442"/>
    </row>
    <row r="443" spans="1:58" x14ac:dyDescent="0.2">
      <c r="A443">
        <v>58800</v>
      </c>
      <c r="B443" t="s">
        <v>621</v>
      </c>
      <c r="C443">
        <v>718</v>
      </c>
      <c r="D443" t="s">
        <v>24</v>
      </c>
      <c r="E443" t="s">
        <v>25</v>
      </c>
      <c r="F443">
        <v>0.88600000000000001</v>
      </c>
      <c r="G443">
        <v>44.3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50</v>
      </c>
      <c r="Q443">
        <v>0.83799999999999997</v>
      </c>
      <c r="R443">
        <v>41.9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/>
      <c r="AB443">
        <v>202201</v>
      </c>
      <c r="AC443">
        <v>202252</v>
      </c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 t="s">
        <v>29</v>
      </c>
      <c r="BD443" t="s">
        <v>30</v>
      </c>
      <c r="BE443"/>
      <c r="BF443"/>
    </row>
    <row r="444" spans="1:58" x14ac:dyDescent="0.2">
      <c r="A444">
        <v>58800</v>
      </c>
      <c r="B444" t="s">
        <v>621</v>
      </c>
      <c r="C444">
        <v>718</v>
      </c>
      <c r="D444" t="s">
        <v>31</v>
      </c>
      <c r="E444" t="s">
        <v>32</v>
      </c>
      <c r="F444">
        <v>0.74299999999999999</v>
      </c>
      <c r="G444">
        <v>53.49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72</v>
      </c>
      <c r="Q444">
        <v>0.70299999999999996</v>
      </c>
      <c r="R444">
        <v>50.61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/>
      <c r="AB444">
        <v>202201</v>
      </c>
      <c r="AC444">
        <v>202252</v>
      </c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 t="s">
        <v>29</v>
      </c>
      <c r="BD444" t="s">
        <v>30</v>
      </c>
      <c r="BE444"/>
      <c r="BF444"/>
    </row>
    <row r="445" spans="1:58" x14ac:dyDescent="0.2">
      <c r="A445">
        <v>58800</v>
      </c>
      <c r="B445" t="s">
        <v>621</v>
      </c>
      <c r="C445">
        <v>718</v>
      </c>
      <c r="D445" t="s">
        <v>34</v>
      </c>
      <c r="E445" t="s">
        <v>35</v>
      </c>
      <c r="F445">
        <v>2.1150000000000002</v>
      </c>
      <c r="G445">
        <v>38.07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18</v>
      </c>
      <c r="Q445">
        <v>2</v>
      </c>
      <c r="R445">
        <v>36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 t="s">
        <v>36</v>
      </c>
      <c r="AB445">
        <v>202201</v>
      </c>
      <c r="AC445">
        <v>202252</v>
      </c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 t="s">
        <v>29</v>
      </c>
      <c r="BD445" t="s">
        <v>30</v>
      </c>
      <c r="BE445"/>
      <c r="BF445"/>
    </row>
    <row r="446" spans="1:58" x14ac:dyDescent="0.2">
      <c r="A446">
        <v>58801</v>
      </c>
      <c r="B446" t="s">
        <v>625</v>
      </c>
      <c r="C446">
        <v>718</v>
      </c>
      <c r="D446" t="s">
        <v>24</v>
      </c>
      <c r="E446" t="s">
        <v>25</v>
      </c>
      <c r="F446">
        <v>0.88600000000000001</v>
      </c>
      <c r="G446">
        <v>44.3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50</v>
      </c>
      <c r="Q446">
        <v>0.83799999999999997</v>
      </c>
      <c r="R446">
        <v>41.9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/>
      <c r="AB446">
        <v>202201</v>
      </c>
      <c r="AC446">
        <v>202252</v>
      </c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 t="s">
        <v>29</v>
      </c>
      <c r="BD446" t="s">
        <v>30</v>
      </c>
      <c r="BE446"/>
      <c r="BF446"/>
    </row>
    <row r="447" spans="1:58" x14ac:dyDescent="0.2">
      <c r="A447">
        <v>58801</v>
      </c>
      <c r="B447" t="s">
        <v>625</v>
      </c>
      <c r="C447">
        <v>718</v>
      </c>
      <c r="D447" t="s">
        <v>31</v>
      </c>
      <c r="E447" t="s">
        <v>32</v>
      </c>
      <c r="F447">
        <v>0.74299999999999999</v>
      </c>
      <c r="G447">
        <v>53.49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72</v>
      </c>
      <c r="Q447">
        <v>0.70299999999999996</v>
      </c>
      <c r="R447">
        <v>50.61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/>
      <c r="AB447">
        <v>202201</v>
      </c>
      <c r="AC447">
        <v>202252</v>
      </c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 t="s">
        <v>29</v>
      </c>
      <c r="BD447" t="s">
        <v>30</v>
      </c>
      <c r="BE447"/>
      <c r="BF447"/>
    </row>
    <row r="448" spans="1:58" x14ac:dyDescent="0.2">
      <c r="A448">
        <v>58801</v>
      </c>
      <c r="B448" t="s">
        <v>625</v>
      </c>
      <c r="C448">
        <v>718</v>
      </c>
      <c r="D448" t="s">
        <v>34</v>
      </c>
      <c r="E448" t="s">
        <v>35</v>
      </c>
      <c r="F448">
        <v>2.1150000000000002</v>
      </c>
      <c r="G448">
        <v>38.07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18</v>
      </c>
      <c r="Q448">
        <v>2</v>
      </c>
      <c r="R448">
        <v>36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 t="s">
        <v>36</v>
      </c>
      <c r="AB448">
        <v>202201</v>
      </c>
      <c r="AC448">
        <v>202252</v>
      </c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 t="s">
        <v>29</v>
      </c>
      <c r="BD448" t="s">
        <v>30</v>
      </c>
      <c r="BE448"/>
      <c r="BF448"/>
    </row>
    <row r="449" spans="1:58" x14ac:dyDescent="0.2">
      <c r="A449">
        <v>58803</v>
      </c>
      <c r="B449" t="s">
        <v>629</v>
      </c>
      <c r="C449">
        <v>718</v>
      </c>
      <c r="D449" t="s">
        <v>24</v>
      </c>
      <c r="E449" t="s">
        <v>25</v>
      </c>
      <c r="F449">
        <v>0.9</v>
      </c>
      <c r="G449">
        <v>45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50</v>
      </c>
      <c r="Q449">
        <v>0.85199999999999998</v>
      </c>
      <c r="R449">
        <v>42.6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/>
      <c r="AB449">
        <v>202201</v>
      </c>
      <c r="AC449">
        <v>202252</v>
      </c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 t="s">
        <v>29</v>
      </c>
      <c r="BD449" t="s">
        <v>30</v>
      </c>
      <c r="BE449"/>
      <c r="BF449"/>
    </row>
    <row r="450" spans="1:58" x14ac:dyDescent="0.2">
      <c r="A450">
        <v>58803</v>
      </c>
      <c r="B450" t="s">
        <v>629</v>
      </c>
      <c r="C450">
        <v>718</v>
      </c>
      <c r="D450" t="s">
        <v>31</v>
      </c>
      <c r="E450" t="s">
        <v>32</v>
      </c>
      <c r="F450">
        <v>0.75800000000000001</v>
      </c>
      <c r="G450">
        <v>54.57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72</v>
      </c>
      <c r="Q450">
        <v>0.71699999999999997</v>
      </c>
      <c r="R450">
        <v>51.62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/>
      <c r="AB450">
        <v>202201</v>
      </c>
      <c r="AC450">
        <v>202252</v>
      </c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 t="s">
        <v>29</v>
      </c>
      <c r="BD450" t="s">
        <v>30</v>
      </c>
      <c r="BE450"/>
      <c r="BF450"/>
    </row>
    <row r="451" spans="1:58" x14ac:dyDescent="0.2">
      <c r="A451">
        <v>58803</v>
      </c>
      <c r="B451" t="s">
        <v>629</v>
      </c>
      <c r="C451">
        <v>718</v>
      </c>
      <c r="D451" t="s">
        <v>34</v>
      </c>
      <c r="E451" t="s">
        <v>35</v>
      </c>
      <c r="F451">
        <v>2.129</v>
      </c>
      <c r="G451">
        <v>38.32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18</v>
      </c>
      <c r="Q451">
        <v>2.0139999999999998</v>
      </c>
      <c r="R451">
        <v>36.25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 t="s">
        <v>36</v>
      </c>
      <c r="AB451">
        <v>202201</v>
      </c>
      <c r="AC451">
        <v>202252</v>
      </c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 t="s">
        <v>29</v>
      </c>
      <c r="BD451" t="s">
        <v>30</v>
      </c>
      <c r="BE451"/>
      <c r="BF451"/>
    </row>
    <row r="452" spans="1:58" x14ac:dyDescent="0.2">
      <c r="A452">
        <v>58803</v>
      </c>
      <c r="B452" t="s">
        <v>629</v>
      </c>
      <c r="C452">
        <v>718</v>
      </c>
      <c r="D452" t="s">
        <v>54</v>
      </c>
      <c r="E452" t="s">
        <v>55</v>
      </c>
      <c r="F452">
        <v>0.67200000000000004</v>
      </c>
      <c r="G452">
        <v>68.540000000000006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102</v>
      </c>
      <c r="Q452">
        <v>0.63600000000000001</v>
      </c>
      <c r="R452">
        <v>64.87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/>
      <c r="AB452">
        <v>202201</v>
      </c>
      <c r="AC452">
        <v>202252</v>
      </c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 t="s">
        <v>29</v>
      </c>
      <c r="BD452" t="s">
        <v>30</v>
      </c>
      <c r="BE452"/>
      <c r="BF452"/>
    </row>
    <row r="453" spans="1:58" x14ac:dyDescent="0.2">
      <c r="A453">
        <v>58804</v>
      </c>
      <c r="B453" t="s">
        <v>634</v>
      </c>
      <c r="C453">
        <v>718</v>
      </c>
      <c r="D453" t="s">
        <v>31</v>
      </c>
      <c r="E453" t="s">
        <v>32</v>
      </c>
      <c r="F453">
        <v>0.72899999999999998</v>
      </c>
      <c r="G453">
        <v>52.48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72</v>
      </c>
      <c r="Q453">
        <v>0.69</v>
      </c>
      <c r="R453">
        <v>49.68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/>
      <c r="AB453">
        <v>202201</v>
      </c>
      <c r="AC453">
        <v>202252</v>
      </c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 t="s">
        <v>29</v>
      </c>
      <c r="BD453" t="s">
        <v>30</v>
      </c>
      <c r="BE453"/>
      <c r="BF453"/>
    </row>
    <row r="454" spans="1:58" x14ac:dyDescent="0.2">
      <c r="A454">
        <v>58804</v>
      </c>
      <c r="B454" t="s">
        <v>634</v>
      </c>
      <c r="C454">
        <v>718</v>
      </c>
      <c r="D454" t="s">
        <v>34</v>
      </c>
      <c r="E454" t="s">
        <v>35</v>
      </c>
      <c r="F454">
        <v>2.1</v>
      </c>
      <c r="G454">
        <v>37.799999999999997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18</v>
      </c>
      <c r="Q454">
        <v>1.9870000000000001</v>
      </c>
      <c r="R454">
        <v>35.76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 t="s">
        <v>36</v>
      </c>
      <c r="AB454">
        <v>202201</v>
      </c>
      <c r="AC454">
        <v>202252</v>
      </c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 t="s">
        <v>29</v>
      </c>
      <c r="BD454" t="s">
        <v>30</v>
      </c>
      <c r="BE454"/>
      <c r="BF454"/>
    </row>
    <row r="455" spans="1:58" x14ac:dyDescent="0.2">
      <c r="A455">
        <v>58805</v>
      </c>
      <c r="B455" t="s">
        <v>637</v>
      </c>
      <c r="C455">
        <v>718</v>
      </c>
      <c r="D455" t="s">
        <v>24</v>
      </c>
      <c r="E455" t="s">
        <v>25</v>
      </c>
      <c r="F455">
        <v>0.88600000000000001</v>
      </c>
      <c r="G455">
        <v>44.3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50</v>
      </c>
      <c r="Q455">
        <v>0.83799999999999997</v>
      </c>
      <c r="R455">
        <v>41.9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/>
      <c r="AB455">
        <v>202201</v>
      </c>
      <c r="AC455">
        <v>202252</v>
      </c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 t="s">
        <v>29</v>
      </c>
      <c r="BD455" t="s">
        <v>30</v>
      </c>
      <c r="BE455"/>
      <c r="BF455"/>
    </row>
    <row r="456" spans="1:58" x14ac:dyDescent="0.2">
      <c r="A456">
        <v>58805</v>
      </c>
      <c r="B456" t="s">
        <v>637</v>
      </c>
      <c r="C456">
        <v>718</v>
      </c>
      <c r="D456" t="s">
        <v>31</v>
      </c>
      <c r="E456" t="s">
        <v>32</v>
      </c>
      <c r="F456">
        <v>0.74299999999999999</v>
      </c>
      <c r="G456">
        <v>53.49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72</v>
      </c>
      <c r="Q456">
        <v>0.70299999999999996</v>
      </c>
      <c r="R456">
        <v>50.61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/>
      <c r="AB456">
        <v>202201</v>
      </c>
      <c r="AC456">
        <v>202252</v>
      </c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 t="s">
        <v>29</v>
      </c>
      <c r="BD456" t="s">
        <v>30</v>
      </c>
      <c r="BE456"/>
      <c r="BF456"/>
    </row>
    <row r="457" spans="1:58" x14ac:dyDescent="0.2">
      <c r="A457">
        <v>58805</v>
      </c>
      <c r="B457" t="s">
        <v>637</v>
      </c>
      <c r="C457">
        <v>718</v>
      </c>
      <c r="D457" t="s">
        <v>34</v>
      </c>
      <c r="E457" t="s">
        <v>35</v>
      </c>
      <c r="F457">
        <v>2.1150000000000002</v>
      </c>
      <c r="G457">
        <v>38.07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18</v>
      </c>
      <c r="Q457">
        <v>2</v>
      </c>
      <c r="R457">
        <v>36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 t="s">
        <v>36</v>
      </c>
      <c r="AB457">
        <v>202201</v>
      </c>
      <c r="AC457">
        <v>202252</v>
      </c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 t="s">
        <v>29</v>
      </c>
      <c r="BD457" t="s">
        <v>30</v>
      </c>
      <c r="BE457"/>
      <c r="BF457"/>
    </row>
    <row r="458" spans="1:58" x14ac:dyDescent="0.2">
      <c r="A458">
        <v>58805</v>
      </c>
      <c r="B458" t="s">
        <v>637</v>
      </c>
      <c r="C458">
        <v>718</v>
      </c>
      <c r="D458" t="s">
        <v>54</v>
      </c>
      <c r="E458" t="s">
        <v>55</v>
      </c>
      <c r="F458">
        <v>0.65800000000000003</v>
      </c>
      <c r="G458">
        <v>67.11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102</v>
      </c>
      <c r="Q458">
        <v>0.622</v>
      </c>
      <c r="R458">
        <v>63.44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/>
      <c r="AB458">
        <v>202201</v>
      </c>
      <c r="AC458">
        <v>202252</v>
      </c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 t="s">
        <v>29</v>
      </c>
      <c r="BD458" t="s">
        <v>30</v>
      </c>
      <c r="BE458"/>
      <c r="BF458"/>
    </row>
    <row r="459" spans="1:58" x14ac:dyDescent="0.2">
      <c r="A459">
        <v>58806</v>
      </c>
      <c r="B459" t="s">
        <v>642</v>
      </c>
      <c r="C459">
        <v>718</v>
      </c>
      <c r="D459" t="s">
        <v>24</v>
      </c>
      <c r="E459" t="s">
        <v>25</v>
      </c>
      <c r="F459">
        <v>0.88600000000000001</v>
      </c>
      <c r="G459">
        <v>44.3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50</v>
      </c>
      <c r="Q459">
        <v>0.83799999999999997</v>
      </c>
      <c r="R459">
        <v>41.9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/>
      <c r="AB459">
        <v>202201</v>
      </c>
      <c r="AC459">
        <v>202252</v>
      </c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 t="s">
        <v>29</v>
      </c>
      <c r="BD459" t="s">
        <v>30</v>
      </c>
      <c r="BE459"/>
      <c r="BF459"/>
    </row>
    <row r="460" spans="1:58" x14ac:dyDescent="0.2">
      <c r="A460">
        <v>58806</v>
      </c>
      <c r="B460" t="s">
        <v>642</v>
      </c>
      <c r="C460">
        <v>718</v>
      </c>
      <c r="D460" t="s">
        <v>31</v>
      </c>
      <c r="E460" t="s">
        <v>32</v>
      </c>
      <c r="F460">
        <v>0.74299999999999999</v>
      </c>
      <c r="G460">
        <v>53.49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72</v>
      </c>
      <c r="Q460">
        <v>0.70299999999999996</v>
      </c>
      <c r="R460">
        <v>50.61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/>
      <c r="AB460">
        <v>202201</v>
      </c>
      <c r="AC460">
        <v>202252</v>
      </c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 t="s">
        <v>29</v>
      </c>
      <c r="BD460" t="s">
        <v>30</v>
      </c>
      <c r="BE460"/>
      <c r="BF460"/>
    </row>
    <row r="461" spans="1:58" x14ac:dyDescent="0.2">
      <c r="A461">
        <v>58806</v>
      </c>
      <c r="B461" t="s">
        <v>642</v>
      </c>
      <c r="C461">
        <v>718</v>
      </c>
      <c r="D461" t="s">
        <v>34</v>
      </c>
      <c r="E461" t="s">
        <v>35</v>
      </c>
      <c r="F461">
        <v>2.1150000000000002</v>
      </c>
      <c r="G461">
        <v>38.07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18</v>
      </c>
      <c r="Q461">
        <v>2</v>
      </c>
      <c r="R461">
        <v>36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 t="s">
        <v>36</v>
      </c>
      <c r="AB461">
        <v>202201</v>
      </c>
      <c r="AC461">
        <v>202252</v>
      </c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 t="s">
        <v>29</v>
      </c>
      <c r="BD461" t="s">
        <v>30</v>
      </c>
      <c r="BE461"/>
      <c r="BF461"/>
    </row>
    <row r="462" spans="1:58" x14ac:dyDescent="0.2">
      <c r="A462">
        <v>58806</v>
      </c>
      <c r="B462" t="s">
        <v>642</v>
      </c>
      <c r="C462">
        <v>718</v>
      </c>
      <c r="D462" t="s">
        <v>54</v>
      </c>
      <c r="E462" t="s">
        <v>55</v>
      </c>
      <c r="F462">
        <v>0.65800000000000003</v>
      </c>
      <c r="G462">
        <v>67.11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102</v>
      </c>
      <c r="Q462">
        <v>0.622</v>
      </c>
      <c r="R462">
        <v>63.44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/>
      <c r="AB462">
        <v>202201</v>
      </c>
      <c r="AC462">
        <v>202252</v>
      </c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 t="s">
        <v>29</v>
      </c>
      <c r="BD462" t="s">
        <v>30</v>
      </c>
      <c r="BE462"/>
      <c r="BF462"/>
    </row>
    <row r="463" spans="1:58" x14ac:dyDescent="0.2">
      <c r="A463">
        <v>58807</v>
      </c>
      <c r="B463" t="s">
        <v>647</v>
      </c>
      <c r="C463">
        <v>718</v>
      </c>
      <c r="D463" t="s">
        <v>24</v>
      </c>
      <c r="E463" t="s">
        <v>25</v>
      </c>
      <c r="F463">
        <v>0.88600000000000001</v>
      </c>
      <c r="G463">
        <v>44.3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50</v>
      </c>
      <c r="Q463">
        <v>0.83799999999999997</v>
      </c>
      <c r="R463">
        <v>41.9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/>
      <c r="AB463">
        <v>202201</v>
      </c>
      <c r="AC463">
        <v>202252</v>
      </c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 t="s">
        <v>29</v>
      </c>
      <c r="BD463" t="s">
        <v>30</v>
      </c>
      <c r="BE463"/>
      <c r="BF463"/>
    </row>
    <row r="464" spans="1:58" x14ac:dyDescent="0.2">
      <c r="A464">
        <v>58807</v>
      </c>
      <c r="B464" t="s">
        <v>647</v>
      </c>
      <c r="C464">
        <v>718</v>
      </c>
      <c r="D464" t="s">
        <v>31</v>
      </c>
      <c r="E464" t="s">
        <v>32</v>
      </c>
      <c r="F464">
        <v>0.74299999999999999</v>
      </c>
      <c r="G464">
        <v>53.49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72</v>
      </c>
      <c r="Q464">
        <v>0.70299999999999996</v>
      </c>
      <c r="R464">
        <v>50.61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/>
      <c r="AB464">
        <v>202201</v>
      </c>
      <c r="AC464">
        <v>202252</v>
      </c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 t="s">
        <v>29</v>
      </c>
      <c r="BD464" t="s">
        <v>30</v>
      </c>
      <c r="BE464"/>
      <c r="BF464"/>
    </row>
    <row r="465" spans="1:58" x14ac:dyDescent="0.2">
      <c r="A465">
        <v>58807</v>
      </c>
      <c r="B465" t="s">
        <v>647</v>
      </c>
      <c r="C465">
        <v>718</v>
      </c>
      <c r="D465" t="s">
        <v>34</v>
      </c>
      <c r="E465" t="s">
        <v>35</v>
      </c>
      <c r="F465">
        <v>2.1150000000000002</v>
      </c>
      <c r="G465">
        <v>38.07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18</v>
      </c>
      <c r="Q465">
        <v>2</v>
      </c>
      <c r="R465">
        <v>36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 t="s">
        <v>36</v>
      </c>
      <c r="AB465">
        <v>202201</v>
      </c>
      <c r="AC465">
        <v>202252</v>
      </c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 t="s">
        <v>29</v>
      </c>
      <c r="BD465" t="s">
        <v>30</v>
      </c>
      <c r="BE465"/>
      <c r="BF465"/>
    </row>
    <row r="466" spans="1:58" x14ac:dyDescent="0.2">
      <c r="A466">
        <v>58807</v>
      </c>
      <c r="B466" t="s">
        <v>647</v>
      </c>
      <c r="C466">
        <v>718</v>
      </c>
      <c r="D466" t="s">
        <v>54</v>
      </c>
      <c r="E466" t="s">
        <v>55</v>
      </c>
      <c r="F466">
        <v>0.65800000000000003</v>
      </c>
      <c r="G466">
        <v>67.11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102</v>
      </c>
      <c r="Q466">
        <v>0.622</v>
      </c>
      <c r="R466">
        <v>63.44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/>
      <c r="AB466">
        <v>202201</v>
      </c>
      <c r="AC466">
        <v>202252</v>
      </c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 t="s">
        <v>29</v>
      </c>
      <c r="BD466" t="s">
        <v>30</v>
      </c>
      <c r="BE466"/>
      <c r="BF466"/>
    </row>
    <row r="467" spans="1:58" x14ac:dyDescent="0.2">
      <c r="A467">
        <v>58814</v>
      </c>
      <c r="B467" t="s">
        <v>652</v>
      </c>
      <c r="C467">
        <v>718</v>
      </c>
      <c r="D467" t="s">
        <v>24</v>
      </c>
      <c r="E467" t="s">
        <v>25</v>
      </c>
      <c r="F467">
        <v>0.9</v>
      </c>
      <c r="G467">
        <v>45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50</v>
      </c>
      <c r="Q467">
        <v>0.85199999999999998</v>
      </c>
      <c r="R467">
        <v>42.6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/>
      <c r="AB467">
        <v>202201</v>
      </c>
      <c r="AC467">
        <v>202252</v>
      </c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 t="s">
        <v>29</v>
      </c>
      <c r="BD467" t="s">
        <v>30</v>
      </c>
      <c r="BE467"/>
      <c r="BF467"/>
    </row>
    <row r="468" spans="1:58" x14ac:dyDescent="0.2">
      <c r="A468">
        <v>58814</v>
      </c>
      <c r="B468" t="s">
        <v>652</v>
      </c>
      <c r="C468">
        <v>718</v>
      </c>
      <c r="D468" t="s">
        <v>31</v>
      </c>
      <c r="E468" t="s">
        <v>32</v>
      </c>
      <c r="F468">
        <v>0.75800000000000001</v>
      </c>
      <c r="G468">
        <v>54.57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72</v>
      </c>
      <c r="Q468">
        <v>0.71699999999999997</v>
      </c>
      <c r="R468">
        <v>51.62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/>
      <c r="AB468">
        <v>202201</v>
      </c>
      <c r="AC468">
        <v>202252</v>
      </c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 t="s">
        <v>29</v>
      </c>
      <c r="BD468" t="s">
        <v>30</v>
      </c>
      <c r="BE468"/>
      <c r="BF468"/>
    </row>
    <row r="469" spans="1:58" x14ac:dyDescent="0.2">
      <c r="A469">
        <v>58814</v>
      </c>
      <c r="B469" t="s">
        <v>652</v>
      </c>
      <c r="C469">
        <v>718</v>
      </c>
      <c r="D469" t="s">
        <v>34</v>
      </c>
      <c r="E469" t="s">
        <v>35</v>
      </c>
      <c r="F469">
        <v>2.129</v>
      </c>
      <c r="G469">
        <v>38.32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18</v>
      </c>
      <c r="Q469">
        <v>2.0139999999999998</v>
      </c>
      <c r="R469">
        <v>36.25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 t="s">
        <v>36</v>
      </c>
      <c r="AB469">
        <v>202201</v>
      </c>
      <c r="AC469">
        <v>202252</v>
      </c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 t="s">
        <v>29</v>
      </c>
      <c r="BD469" t="s">
        <v>30</v>
      </c>
      <c r="BE469"/>
      <c r="BF469"/>
    </row>
    <row r="470" spans="1:58" x14ac:dyDescent="0.2">
      <c r="A470">
        <v>58816</v>
      </c>
      <c r="B470" t="s">
        <v>656</v>
      </c>
      <c r="C470">
        <v>718</v>
      </c>
      <c r="D470" t="s">
        <v>24</v>
      </c>
      <c r="E470" t="s">
        <v>25</v>
      </c>
      <c r="F470">
        <v>0.9</v>
      </c>
      <c r="G470">
        <v>45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50</v>
      </c>
      <c r="Q470">
        <v>0.85199999999999998</v>
      </c>
      <c r="R470">
        <v>42.6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/>
      <c r="AB470">
        <v>202201</v>
      </c>
      <c r="AC470">
        <v>202252</v>
      </c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 t="s">
        <v>29</v>
      </c>
      <c r="BD470" t="s">
        <v>30</v>
      </c>
      <c r="BE470"/>
      <c r="BF470"/>
    </row>
    <row r="471" spans="1:58" x14ac:dyDescent="0.2">
      <c r="A471">
        <v>58816</v>
      </c>
      <c r="B471" t="s">
        <v>656</v>
      </c>
      <c r="C471">
        <v>718</v>
      </c>
      <c r="D471" t="s">
        <v>31</v>
      </c>
      <c r="E471" t="s">
        <v>32</v>
      </c>
      <c r="F471">
        <v>0.75800000000000001</v>
      </c>
      <c r="G471">
        <v>54.57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72</v>
      </c>
      <c r="Q471">
        <v>0.71699999999999997</v>
      </c>
      <c r="R471">
        <v>51.62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/>
      <c r="AB471">
        <v>202201</v>
      </c>
      <c r="AC471">
        <v>202252</v>
      </c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 t="s">
        <v>29</v>
      </c>
      <c r="BD471" t="s">
        <v>30</v>
      </c>
      <c r="BE471"/>
      <c r="BF471"/>
    </row>
    <row r="472" spans="1:58" x14ac:dyDescent="0.2">
      <c r="A472">
        <v>58816</v>
      </c>
      <c r="B472" t="s">
        <v>656</v>
      </c>
      <c r="C472">
        <v>718</v>
      </c>
      <c r="D472" t="s">
        <v>34</v>
      </c>
      <c r="E472" t="s">
        <v>35</v>
      </c>
      <c r="F472">
        <v>2.129</v>
      </c>
      <c r="G472">
        <v>38.32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18</v>
      </c>
      <c r="Q472">
        <v>2.0139999999999998</v>
      </c>
      <c r="R472">
        <v>36.25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 t="s">
        <v>36</v>
      </c>
      <c r="AB472">
        <v>202201</v>
      </c>
      <c r="AC472">
        <v>202252</v>
      </c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 t="s">
        <v>29</v>
      </c>
      <c r="BD472" t="s">
        <v>30</v>
      </c>
      <c r="BE472"/>
      <c r="BF472"/>
    </row>
    <row r="473" spans="1:58" x14ac:dyDescent="0.2">
      <c r="A473">
        <v>58817</v>
      </c>
      <c r="B473" t="s">
        <v>660</v>
      </c>
      <c r="C473">
        <v>718</v>
      </c>
      <c r="D473" t="s">
        <v>24</v>
      </c>
      <c r="E473" t="s">
        <v>25</v>
      </c>
      <c r="F473">
        <v>0.88600000000000001</v>
      </c>
      <c r="G473">
        <v>44.3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50</v>
      </c>
      <c r="Q473">
        <v>0.83799999999999997</v>
      </c>
      <c r="R473">
        <v>41.9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/>
      <c r="AB473">
        <v>202201</v>
      </c>
      <c r="AC473">
        <v>202252</v>
      </c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 t="s">
        <v>29</v>
      </c>
      <c r="BD473" t="s">
        <v>30</v>
      </c>
      <c r="BE473"/>
      <c r="BF473"/>
    </row>
    <row r="474" spans="1:58" x14ac:dyDescent="0.2">
      <c r="A474">
        <v>58817</v>
      </c>
      <c r="B474" t="s">
        <v>660</v>
      </c>
      <c r="C474">
        <v>718</v>
      </c>
      <c r="D474" t="s">
        <v>31</v>
      </c>
      <c r="E474" t="s">
        <v>32</v>
      </c>
      <c r="F474">
        <v>0.74299999999999999</v>
      </c>
      <c r="G474">
        <v>53.49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72</v>
      </c>
      <c r="Q474">
        <v>0.70299999999999996</v>
      </c>
      <c r="R474">
        <v>50.61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/>
      <c r="AB474">
        <v>202201</v>
      </c>
      <c r="AC474">
        <v>202252</v>
      </c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 t="s">
        <v>29</v>
      </c>
      <c r="BD474" t="s">
        <v>30</v>
      </c>
      <c r="BE474"/>
      <c r="BF474"/>
    </row>
    <row r="475" spans="1:58" x14ac:dyDescent="0.2">
      <c r="A475">
        <v>58817</v>
      </c>
      <c r="B475" t="s">
        <v>660</v>
      </c>
      <c r="C475">
        <v>718</v>
      </c>
      <c r="D475" t="s">
        <v>34</v>
      </c>
      <c r="E475" t="s">
        <v>35</v>
      </c>
      <c r="F475">
        <v>2.1150000000000002</v>
      </c>
      <c r="G475">
        <v>38.07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18</v>
      </c>
      <c r="Q475">
        <v>2</v>
      </c>
      <c r="R475">
        <v>36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 t="s">
        <v>36</v>
      </c>
      <c r="AB475">
        <v>202201</v>
      </c>
      <c r="AC475">
        <v>202252</v>
      </c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 t="s">
        <v>29</v>
      </c>
      <c r="BD475" t="s">
        <v>30</v>
      </c>
      <c r="BE475"/>
      <c r="BF475"/>
    </row>
    <row r="476" spans="1:58" x14ac:dyDescent="0.2">
      <c r="A476">
        <v>58817</v>
      </c>
      <c r="B476" t="s">
        <v>660</v>
      </c>
      <c r="C476">
        <v>718</v>
      </c>
      <c r="D476" t="s">
        <v>54</v>
      </c>
      <c r="E476" t="s">
        <v>55</v>
      </c>
      <c r="F476">
        <v>0.65800000000000003</v>
      </c>
      <c r="G476">
        <v>67.11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102</v>
      </c>
      <c r="Q476">
        <v>0.622</v>
      </c>
      <c r="R476">
        <v>63.44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/>
      <c r="AB476">
        <v>202201</v>
      </c>
      <c r="AC476">
        <v>202252</v>
      </c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 t="s">
        <v>29</v>
      </c>
      <c r="BD476" t="s">
        <v>30</v>
      </c>
      <c r="BE476"/>
      <c r="BF476"/>
    </row>
    <row r="477" spans="1:58" x14ac:dyDescent="0.2">
      <c r="A477">
        <v>58818</v>
      </c>
      <c r="B477" t="s">
        <v>665</v>
      </c>
      <c r="C477">
        <v>718</v>
      </c>
      <c r="D477" t="s">
        <v>24</v>
      </c>
      <c r="E477" t="s">
        <v>25</v>
      </c>
      <c r="F477">
        <v>0.88600000000000001</v>
      </c>
      <c r="G477">
        <v>44.3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50</v>
      </c>
      <c r="Q477">
        <v>0.83799999999999997</v>
      </c>
      <c r="R477">
        <v>41.9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/>
      <c r="AB477">
        <v>202201</v>
      </c>
      <c r="AC477">
        <v>202252</v>
      </c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 t="s">
        <v>29</v>
      </c>
      <c r="BD477" t="s">
        <v>30</v>
      </c>
      <c r="BE477"/>
      <c r="BF477"/>
    </row>
    <row r="478" spans="1:58" x14ac:dyDescent="0.2">
      <c r="A478">
        <v>58818</v>
      </c>
      <c r="B478" t="s">
        <v>665</v>
      </c>
      <c r="C478">
        <v>718</v>
      </c>
      <c r="D478" t="s">
        <v>31</v>
      </c>
      <c r="E478" t="s">
        <v>32</v>
      </c>
      <c r="F478">
        <v>0.74299999999999999</v>
      </c>
      <c r="G478">
        <v>53.49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72</v>
      </c>
      <c r="Q478">
        <v>0.70299999999999996</v>
      </c>
      <c r="R478">
        <v>50.61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/>
      <c r="AB478">
        <v>202201</v>
      </c>
      <c r="AC478">
        <v>202252</v>
      </c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 t="s">
        <v>29</v>
      </c>
      <c r="BD478" t="s">
        <v>30</v>
      </c>
      <c r="BE478"/>
      <c r="BF478"/>
    </row>
    <row r="479" spans="1:58" x14ac:dyDescent="0.2">
      <c r="A479">
        <v>58818</v>
      </c>
      <c r="B479" t="s">
        <v>665</v>
      </c>
      <c r="C479">
        <v>718</v>
      </c>
      <c r="D479" t="s">
        <v>34</v>
      </c>
      <c r="E479" t="s">
        <v>35</v>
      </c>
      <c r="F479">
        <v>2.1150000000000002</v>
      </c>
      <c r="G479">
        <v>38.07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18</v>
      </c>
      <c r="Q479">
        <v>2</v>
      </c>
      <c r="R479">
        <v>36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 t="s">
        <v>36</v>
      </c>
      <c r="AB479">
        <v>202201</v>
      </c>
      <c r="AC479">
        <v>202252</v>
      </c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 t="s">
        <v>29</v>
      </c>
      <c r="BD479" t="s">
        <v>30</v>
      </c>
      <c r="BE479"/>
      <c r="BF479"/>
    </row>
    <row r="480" spans="1:58" x14ac:dyDescent="0.2">
      <c r="A480">
        <v>58818</v>
      </c>
      <c r="B480" t="s">
        <v>665</v>
      </c>
      <c r="C480">
        <v>718</v>
      </c>
      <c r="D480" t="s">
        <v>54</v>
      </c>
      <c r="E480" t="s">
        <v>55</v>
      </c>
      <c r="F480">
        <v>0.65800000000000003</v>
      </c>
      <c r="G480">
        <v>67.11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102</v>
      </c>
      <c r="Q480">
        <v>0.622</v>
      </c>
      <c r="R480">
        <v>63.44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/>
      <c r="AB480">
        <v>202201</v>
      </c>
      <c r="AC480">
        <v>202252</v>
      </c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 t="s">
        <v>29</v>
      </c>
      <c r="BD480" t="s">
        <v>30</v>
      </c>
      <c r="BE480"/>
      <c r="BF480"/>
    </row>
    <row r="481" spans="1:58" x14ac:dyDescent="0.2">
      <c r="A481">
        <v>58822</v>
      </c>
      <c r="B481" t="s">
        <v>670</v>
      </c>
      <c r="C481">
        <v>718</v>
      </c>
      <c r="D481" t="s">
        <v>24</v>
      </c>
      <c r="E481" t="s">
        <v>25</v>
      </c>
      <c r="F481">
        <v>0.9</v>
      </c>
      <c r="G481">
        <v>45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50</v>
      </c>
      <c r="Q481">
        <v>0.85199999999999998</v>
      </c>
      <c r="R481">
        <v>42.6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/>
      <c r="AB481">
        <v>202201</v>
      </c>
      <c r="AC481">
        <v>202252</v>
      </c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 t="s">
        <v>29</v>
      </c>
      <c r="BD481" t="s">
        <v>30</v>
      </c>
      <c r="BE481"/>
      <c r="BF481"/>
    </row>
    <row r="482" spans="1:58" x14ac:dyDescent="0.2">
      <c r="A482">
        <v>58822</v>
      </c>
      <c r="B482" t="s">
        <v>670</v>
      </c>
      <c r="C482">
        <v>718</v>
      </c>
      <c r="D482" t="s">
        <v>31</v>
      </c>
      <c r="E482" t="s">
        <v>32</v>
      </c>
      <c r="F482">
        <v>0.67200000000000004</v>
      </c>
      <c r="G482">
        <v>48.38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72</v>
      </c>
      <c r="Q482">
        <v>0.63600000000000001</v>
      </c>
      <c r="R482">
        <v>45.79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/>
      <c r="AB482">
        <v>202201</v>
      </c>
      <c r="AC482">
        <v>202252</v>
      </c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 t="s">
        <v>29</v>
      </c>
      <c r="BD482" t="s">
        <v>30</v>
      </c>
      <c r="BE482"/>
      <c r="BF482"/>
    </row>
    <row r="483" spans="1:58" x14ac:dyDescent="0.2">
      <c r="A483">
        <v>58822</v>
      </c>
      <c r="B483" t="s">
        <v>670</v>
      </c>
      <c r="C483">
        <v>718</v>
      </c>
      <c r="D483" t="s">
        <v>34</v>
      </c>
      <c r="E483" t="s">
        <v>35</v>
      </c>
      <c r="F483">
        <v>2.129</v>
      </c>
      <c r="G483">
        <v>38.32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18</v>
      </c>
      <c r="Q483">
        <v>2.0139999999999998</v>
      </c>
      <c r="R483">
        <v>36.25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 t="s">
        <v>36</v>
      </c>
      <c r="AB483">
        <v>202201</v>
      </c>
      <c r="AC483">
        <v>202252</v>
      </c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 t="s">
        <v>29</v>
      </c>
      <c r="BD483" t="s">
        <v>30</v>
      </c>
      <c r="BE483"/>
      <c r="BF483"/>
    </row>
    <row r="484" spans="1:58" x14ac:dyDescent="0.2">
      <c r="A484">
        <v>58822</v>
      </c>
      <c r="B484" t="s">
        <v>670</v>
      </c>
      <c r="C484">
        <v>718</v>
      </c>
      <c r="D484" t="s">
        <v>54</v>
      </c>
      <c r="E484" t="s">
        <v>55</v>
      </c>
      <c r="F484">
        <v>0.6</v>
      </c>
      <c r="G484">
        <v>61.2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102</v>
      </c>
      <c r="Q484">
        <v>0.56799999999999995</v>
      </c>
      <c r="R484">
        <v>57.93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/>
      <c r="AB484">
        <v>202201</v>
      </c>
      <c r="AC484">
        <v>202252</v>
      </c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 t="s">
        <v>29</v>
      </c>
      <c r="BD484" t="s">
        <v>30</v>
      </c>
      <c r="BE484"/>
      <c r="BF484"/>
    </row>
    <row r="485" spans="1:58" x14ac:dyDescent="0.2">
      <c r="A485">
        <v>58964</v>
      </c>
      <c r="B485" t="s">
        <v>675</v>
      </c>
      <c r="C485">
        <v>718</v>
      </c>
      <c r="D485" t="s">
        <v>24</v>
      </c>
      <c r="E485" t="s">
        <v>25</v>
      </c>
      <c r="F485">
        <v>0.9</v>
      </c>
      <c r="G485">
        <v>45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50</v>
      </c>
      <c r="Q485">
        <v>0.85199999999999998</v>
      </c>
      <c r="R485">
        <v>42.6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/>
      <c r="AB485">
        <v>202201</v>
      </c>
      <c r="AC485">
        <v>202252</v>
      </c>
      <c r="AD485"/>
      <c r="AE485"/>
      <c r="AF485"/>
      <c r="AG485"/>
      <c r="AH485"/>
      <c r="AI485"/>
      <c r="AJ485"/>
      <c r="AK485"/>
      <c r="AL485"/>
      <c r="AM485" t="s">
        <v>27</v>
      </c>
      <c r="AN485" t="s">
        <v>28</v>
      </c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 t="s">
        <v>29</v>
      </c>
      <c r="BD485" t="s">
        <v>30</v>
      </c>
      <c r="BE485"/>
      <c r="BF485"/>
    </row>
    <row r="486" spans="1:58" x14ac:dyDescent="0.2">
      <c r="A486">
        <v>58964</v>
      </c>
      <c r="B486" t="s">
        <v>675</v>
      </c>
      <c r="C486">
        <v>718</v>
      </c>
      <c r="D486" t="s">
        <v>31</v>
      </c>
      <c r="E486" t="s">
        <v>32</v>
      </c>
      <c r="F486">
        <v>0.75800000000000001</v>
      </c>
      <c r="G486">
        <v>54.57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72</v>
      </c>
      <c r="Q486">
        <v>0.71699999999999997</v>
      </c>
      <c r="R486">
        <v>51.62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/>
      <c r="AB486">
        <v>202201</v>
      </c>
      <c r="AC486">
        <v>202252</v>
      </c>
      <c r="AD486"/>
      <c r="AE486"/>
      <c r="AF486"/>
      <c r="AG486"/>
      <c r="AH486"/>
      <c r="AI486"/>
      <c r="AJ486"/>
      <c r="AK486"/>
      <c r="AL486"/>
      <c r="AM486" t="s">
        <v>27</v>
      </c>
      <c r="AN486" t="s">
        <v>28</v>
      </c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 t="s">
        <v>29</v>
      </c>
      <c r="BD486" t="s">
        <v>30</v>
      </c>
      <c r="BE486"/>
      <c r="BF486"/>
    </row>
    <row r="487" spans="1:58" x14ac:dyDescent="0.2">
      <c r="A487">
        <v>58964</v>
      </c>
      <c r="B487" t="s">
        <v>675</v>
      </c>
      <c r="C487">
        <v>718</v>
      </c>
      <c r="D487" t="s">
        <v>34</v>
      </c>
      <c r="E487" t="s">
        <v>35</v>
      </c>
      <c r="F487">
        <v>2.129</v>
      </c>
      <c r="G487">
        <v>38.32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18</v>
      </c>
      <c r="Q487">
        <v>2.0139999999999998</v>
      </c>
      <c r="R487">
        <v>36.25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 t="s">
        <v>36</v>
      </c>
      <c r="AB487">
        <v>202201</v>
      </c>
      <c r="AC487">
        <v>202252</v>
      </c>
      <c r="AD487"/>
      <c r="AE487"/>
      <c r="AF487"/>
      <c r="AG487"/>
      <c r="AH487"/>
      <c r="AI487"/>
      <c r="AJ487"/>
      <c r="AK487"/>
      <c r="AL487"/>
      <c r="AM487" t="s">
        <v>27</v>
      </c>
      <c r="AN487" t="s">
        <v>28</v>
      </c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 t="s">
        <v>29</v>
      </c>
      <c r="BD487" t="s">
        <v>30</v>
      </c>
      <c r="BE487"/>
      <c r="BF487"/>
    </row>
    <row r="488" spans="1:58" x14ac:dyDescent="0.2">
      <c r="A488">
        <v>58964</v>
      </c>
      <c r="B488" t="s">
        <v>675</v>
      </c>
      <c r="C488">
        <v>718</v>
      </c>
      <c r="D488" t="s">
        <v>54</v>
      </c>
      <c r="E488" t="s">
        <v>55</v>
      </c>
      <c r="F488">
        <v>0.67200000000000004</v>
      </c>
      <c r="G488">
        <v>68.540000000000006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102</v>
      </c>
      <c r="Q488">
        <v>0.63600000000000001</v>
      </c>
      <c r="R488">
        <v>64.87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/>
      <c r="AB488">
        <v>202201</v>
      </c>
      <c r="AC488">
        <v>202252</v>
      </c>
      <c r="AD488"/>
      <c r="AE488"/>
      <c r="AF488"/>
      <c r="AG488"/>
      <c r="AH488"/>
      <c r="AI488"/>
      <c r="AJ488"/>
      <c r="AK488"/>
      <c r="AL488"/>
      <c r="AM488" t="s">
        <v>27</v>
      </c>
      <c r="AN488" t="s">
        <v>28</v>
      </c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 t="s">
        <v>29</v>
      </c>
      <c r="BD488" t="s">
        <v>30</v>
      </c>
      <c r="BE488"/>
      <c r="BF488"/>
    </row>
    <row r="489" spans="1:58" x14ac:dyDescent="0.2">
      <c r="A489">
        <v>58986</v>
      </c>
      <c r="B489" t="s">
        <v>680</v>
      </c>
      <c r="C489">
        <v>718</v>
      </c>
      <c r="D489" t="s">
        <v>24</v>
      </c>
      <c r="E489" t="s">
        <v>25</v>
      </c>
      <c r="F489">
        <v>0.88600000000000001</v>
      </c>
      <c r="G489">
        <v>44.3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50</v>
      </c>
      <c r="Q489">
        <v>0.83799999999999997</v>
      </c>
      <c r="R489">
        <v>41.9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/>
      <c r="AB489">
        <v>202201</v>
      </c>
      <c r="AC489">
        <v>202252</v>
      </c>
      <c r="AD489"/>
      <c r="AE489"/>
      <c r="AF489"/>
      <c r="AG489"/>
      <c r="AH489"/>
      <c r="AI489"/>
      <c r="AJ489"/>
      <c r="AK489"/>
      <c r="AL489"/>
      <c r="AM489"/>
      <c r="AN489"/>
      <c r="AO489" t="s">
        <v>40</v>
      </c>
      <c r="AP489" t="s">
        <v>41</v>
      </c>
      <c r="AQ489"/>
      <c r="AR489"/>
      <c r="AS489"/>
      <c r="AT489"/>
      <c r="AU489"/>
      <c r="AV489"/>
      <c r="AW489"/>
      <c r="AX489"/>
      <c r="AY489"/>
      <c r="AZ489"/>
      <c r="BA489"/>
      <c r="BB489"/>
      <c r="BC489" t="s">
        <v>29</v>
      </c>
      <c r="BD489" t="s">
        <v>30</v>
      </c>
      <c r="BE489"/>
      <c r="BF489"/>
    </row>
    <row r="490" spans="1:58" x14ac:dyDescent="0.2">
      <c r="A490">
        <v>58986</v>
      </c>
      <c r="B490" t="s">
        <v>680</v>
      </c>
      <c r="C490">
        <v>718</v>
      </c>
      <c r="D490" t="s">
        <v>31</v>
      </c>
      <c r="E490" t="s">
        <v>32</v>
      </c>
      <c r="F490">
        <v>0.65800000000000003</v>
      </c>
      <c r="G490">
        <v>47.37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72</v>
      </c>
      <c r="Q490">
        <v>0.622</v>
      </c>
      <c r="R490">
        <v>44.78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/>
      <c r="AB490">
        <v>202201</v>
      </c>
      <c r="AC490">
        <v>202252</v>
      </c>
      <c r="AD490"/>
      <c r="AE490"/>
      <c r="AF490"/>
      <c r="AG490"/>
      <c r="AH490"/>
      <c r="AI490"/>
      <c r="AJ490"/>
      <c r="AK490"/>
      <c r="AL490"/>
      <c r="AM490"/>
      <c r="AN490"/>
      <c r="AO490" t="s">
        <v>40</v>
      </c>
      <c r="AP490" t="s">
        <v>41</v>
      </c>
      <c r="AQ490"/>
      <c r="AR490"/>
      <c r="AS490"/>
      <c r="AT490"/>
      <c r="AU490"/>
      <c r="AV490"/>
      <c r="AW490"/>
      <c r="AX490"/>
      <c r="AY490"/>
      <c r="AZ490"/>
      <c r="BA490"/>
      <c r="BB490"/>
      <c r="BC490" t="s">
        <v>29</v>
      </c>
      <c r="BD490" t="s">
        <v>30</v>
      </c>
      <c r="BE490"/>
      <c r="BF490"/>
    </row>
    <row r="491" spans="1:58" x14ac:dyDescent="0.2">
      <c r="A491">
        <v>58986</v>
      </c>
      <c r="B491" t="s">
        <v>680</v>
      </c>
      <c r="C491">
        <v>718</v>
      </c>
      <c r="D491" t="s">
        <v>34</v>
      </c>
      <c r="E491" t="s">
        <v>35</v>
      </c>
      <c r="F491">
        <v>2.1150000000000002</v>
      </c>
      <c r="G491">
        <v>38.07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18</v>
      </c>
      <c r="Q491">
        <v>2</v>
      </c>
      <c r="R491">
        <v>36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 t="s">
        <v>36</v>
      </c>
      <c r="AB491">
        <v>202201</v>
      </c>
      <c r="AC491">
        <v>202252</v>
      </c>
      <c r="AD491"/>
      <c r="AE491"/>
      <c r="AF491"/>
      <c r="AG491"/>
      <c r="AH491"/>
      <c r="AI491"/>
      <c r="AJ491"/>
      <c r="AK491"/>
      <c r="AL491"/>
      <c r="AM491"/>
      <c r="AN491"/>
      <c r="AO491" t="s">
        <v>40</v>
      </c>
      <c r="AP491" t="s">
        <v>41</v>
      </c>
      <c r="AQ491"/>
      <c r="AR491"/>
      <c r="AS491"/>
      <c r="AT491"/>
      <c r="AU491"/>
      <c r="AV491"/>
      <c r="AW491"/>
      <c r="AX491"/>
      <c r="AY491"/>
      <c r="AZ491"/>
      <c r="BA491"/>
      <c r="BB491"/>
      <c r="BC491" t="s">
        <v>29</v>
      </c>
      <c r="BD491" t="s">
        <v>30</v>
      </c>
      <c r="BE491"/>
      <c r="BF491"/>
    </row>
    <row r="492" spans="1:58" x14ac:dyDescent="0.2">
      <c r="A492">
        <v>59516</v>
      </c>
      <c r="B492" t="s">
        <v>684</v>
      </c>
      <c r="C492">
        <v>718</v>
      </c>
      <c r="D492" t="s">
        <v>24</v>
      </c>
      <c r="E492" t="s">
        <v>25</v>
      </c>
      <c r="F492">
        <v>0.88600000000000001</v>
      </c>
      <c r="G492">
        <v>44.3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50</v>
      </c>
      <c r="Q492">
        <v>0.83799999999999997</v>
      </c>
      <c r="R492">
        <v>41.9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/>
      <c r="AB492">
        <v>202201</v>
      </c>
      <c r="AC492">
        <v>202252</v>
      </c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 t="s">
        <v>29</v>
      </c>
      <c r="BD492" t="s">
        <v>30</v>
      </c>
      <c r="BE492"/>
      <c r="BF492"/>
    </row>
    <row r="493" spans="1:58" x14ac:dyDescent="0.2">
      <c r="A493">
        <v>59516</v>
      </c>
      <c r="B493" t="s">
        <v>684</v>
      </c>
      <c r="C493">
        <v>718</v>
      </c>
      <c r="D493" t="s">
        <v>31</v>
      </c>
      <c r="E493" t="s">
        <v>32</v>
      </c>
      <c r="F493">
        <v>0.8</v>
      </c>
      <c r="G493">
        <v>57.6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72</v>
      </c>
      <c r="Q493">
        <v>0.75700000000000001</v>
      </c>
      <c r="R493">
        <v>54.5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/>
      <c r="AB493">
        <v>202201</v>
      </c>
      <c r="AC493">
        <v>202252</v>
      </c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 t="s">
        <v>29</v>
      </c>
      <c r="BD493" t="s">
        <v>30</v>
      </c>
      <c r="BE493"/>
      <c r="BF493"/>
    </row>
    <row r="494" spans="1:58" x14ac:dyDescent="0.2">
      <c r="A494">
        <v>59516</v>
      </c>
      <c r="B494" t="s">
        <v>684</v>
      </c>
      <c r="C494">
        <v>718</v>
      </c>
      <c r="D494" t="s">
        <v>34</v>
      </c>
      <c r="E494" t="s">
        <v>35</v>
      </c>
      <c r="F494">
        <v>3.129</v>
      </c>
      <c r="G494">
        <v>56.32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18</v>
      </c>
      <c r="Q494">
        <v>2.96</v>
      </c>
      <c r="R494">
        <v>53.28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 t="s">
        <v>36</v>
      </c>
      <c r="AB494">
        <v>202201</v>
      </c>
      <c r="AC494">
        <v>202252</v>
      </c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 t="s">
        <v>29</v>
      </c>
      <c r="BD494" t="s">
        <v>30</v>
      </c>
      <c r="BE494"/>
      <c r="BF494"/>
    </row>
    <row r="495" spans="1:58" x14ac:dyDescent="0.2">
      <c r="A495">
        <v>59517</v>
      </c>
      <c r="B495" t="s">
        <v>688</v>
      </c>
      <c r="C495">
        <v>718</v>
      </c>
      <c r="D495" t="s">
        <v>24</v>
      </c>
      <c r="E495" t="s">
        <v>25</v>
      </c>
      <c r="F495">
        <v>0.88600000000000001</v>
      </c>
      <c r="G495">
        <v>44.3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50</v>
      </c>
      <c r="Q495">
        <v>0.83799999999999997</v>
      </c>
      <c r="R495">
        <v>41.9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/>
      <c r="AB495">
        <v>202201</v>
      </c>
      <c r="AC495">
        <v>202252</v>
      </c>
      <c r="AD495"/>
      <c r="AE495" t="s">
        <v>108</v>
      </c>
      <c r="AF495" t="s">
        <v>109</v>
      </c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 t="s">
        <v>29</v>
      </c>
      <c r="BD495" t="s">
        <v>30</v>
      </c>
      <c r="BE495"/>
      <c r="BF495"/>
    </row>
    <row r="496" spans="1:58" x14ac:dyDescent="0.2">
      <c r="A496">
        <v>59517</v>
      </c>
      <c r="B496" t="s">
        <v>688</v>
      </c>
      <c r="C496">
        <v>718</v>
      </c>
      <c r="D496" t="s">
        <v>31</v>
      </c>
      <c r="E496" t="s">
        <v>32</v>
      </c>
      <c r="F496">
        <v>0.8</v>
      </c>
      <c r="G496">
        <v>57.6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72</v>
      </c>
      <c r="Q496">
        <v>0.75700000000000001</v>
      </c>
      <c r="R496">
        <v>54.5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/>
      <c r="AB496">
        <v>202201</v>
      </c>
      <c r="AC496">
        <v>202252</v>
      </c>
      <c r="AD496"/>
      <c r="AE496" t="s">
        <v>108</v>
      </c>
      <c r="AF496" t="s">
        <v>109</v>
      </c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 t="s">
        <v>29</v>
      </c>
      <c r="BD496" t="s">
        <v>30</v>
      </c>
      <c r="BE496"/>
      <c r="BF496"/>
    </row>
    <row r="497" spans="1:58" x14ac:dyDescent="0.2">
      <c r="A497">
        <v>59517</v>
      </c>
      <c r="B497" t="s">
        <v>688</v>
      </c>
      <c r="C497">
        <v>718</v>
      </c>
      <c r="D497" t="s">
        <v>34</v>
      </c>
      <c r="E497" t="s">
        <v>35</v>
      </c>
      <c r="F497">
        <v>3.129</v>
      </c>
      <c r="G497">
        <v>56.32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18</v>
      </c>
      <c r="Q497">
        <v>2.96</v>
      </c>
      <c r="R497">
        <v>53.28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 t="s">
        <v>36</v>
      </c>
      <c r="AB497">
        <v>202201</v>
      </c>
      <c r="AC497">
        <v>202252</v>
      </c>
      <c r="AD497"/>
      <c r="AE497" t="s">
        <v>108</v>
      </c>
      <c r="AF497" t="s">
        <v>109</v>
      </c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 t="s">
        <v>29</v>
      </c>
      <c r="BD497" t="s">
        <v>30</v>
      </c>
      <c r="BE497"/>
      <c r="BF497"/>
    </row>
    <row r="498" spans="1:58" x14ac:dyDescent="0.2">
      <c r="A498">
        <v>59655</v>
      </c>
      <c r="B498" t="s">
        <v>692</v>
      </c>
      <c r="C498">
        <v>718</v>
      </c>
      <c r="D498" t="s">
        <v>24</v>
      </c>
      <c r="E498" t="s">
        <v>25</v>
      </c>
      <c r="F498">
        <v>0.9</v>
      </c>
      <c r="G498">
        <v>45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50</v>
      </c>
      <c r="Q498">
        <v>0.85199999999999998</v>
      </c>
      <c r="R498">
        <v>42.6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/>
      <c r="AB498">
        <v>202201</v>
      </c>
      <c r="AC498">
        <v>202252</v>
      </c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 t="s">
        <v>29</v>
      </c>
      <c r="BD498" t="s">
        <v>30</v>
      </c>
      <c r="BE498"/>
      <c r="BF498"/>
    </row>
    <row r="499" spans="1:58" x14ac:dyDescent="0.2">
      <c r="A499">
        <v>59655</v>
      </c>
      <c r="B499" t="s">
        <v>692</v>
      </c>
      <c r="C499">
        <v>718</v>
      </c>
      <c r="D499" t="s">
        <v>31</v>
      </c>
      <c r="E499" t="s">
        <v>32</v>
      </c>
      <c r="F499">
        <v>0.75800000000000001</v>
      </c>
      <c r="G499">
        <v>54.57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72</v>
      </c>
      <c r="Q499">
        <v>0.71699999999999997</v>
      </c>
      <c r="R499">
        <v>51.62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/>
      <c r="AB499">
        <v>202201</v>
      </c>
      <c r="AC499">
        <v>202252</v>
      </c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 t="s">
        <v>29</v>
      </c>
      <c r="BD499" t="s">
        <v>30</v>
      </c>
      <c r="BE499"/>
      <c r="BF499"/>
    </row>
    <row r="500" spans="1:58" x14ac:dyDescent="0.2">
      <c r="A500">
        <v>59655</v>
      </c>
      <c r="B500" t="s">
        <v>692</v>
      </c>
      <c r="C500">
        <v>718</v>
      </c>
      <c r="D500" t="s">
        <v>34</v>
      </c>
      <c r="E500" t="s">
        <v>35</v>
      </c>
      <c r="F500">
        <v>2.129</v>
      </c>
      <c r="G500">
        <v>38.32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18</v>
      </c>
      <c r="Q500">
        <v>2.0139999999999998</v>
      </c>
      <c r="R500">
        <v>36.25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 t="s">
        <v>36</v>
      </c>
      <c r="AB500">
        <v>202201</v>
      </c>
      <c r="AC500">
        <v>202252</v>
      </c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 t="s">
        <v>29</v>
      </c>
      <c r="BD500" t="s">
        <v>30</v>
      </c>
      <c r="BE500"/>
      <c r="BF500"/>
    </row>
    <row r="501" spans="1:58" x14ac:dyDescent="0.2">
      <c r="A501">
        <v>59723</v>
      </c>
      <c r="B501" t="s">
        <v>696</v>
      </c>
      <c r="C501">
        <v>718</v>
      </c>
      <c r="D501" t="s">
        <v>24</v>
      </c>
      <c r="E501" t="s">
        <v>25</v>
      </c>
      <c r="F501">
        <v>0.88600000000000001</v>
      </c>
      <c r="G501">
        <v>44.3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50</v>
      </c>
      <c r="Q501">
        <v>0.83799999999999997</v>
      </c>
      <c r="R501">
        <v>41.9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/>
      <c r="AB501">
        <v>202201</v>
      </c>
      <c r="AC501">
        <v>202252</v>
      </c>
      <c r="AD501"/>
      <c r="AE501"/>
      <c r="AF501"/>
      <c r="AG501"/>
      <c r="AH501"/>
      <c r="AI501"/>
      <c r="AJ501"/>
      <c r="AK501"/>
      <c r="AL501"/>
      <c r="AM501" t="s">
        <v>27</v>
      </c>
      <c r="AN501" t="s">
        <v>28</v>
      </c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 t="s">
        <v>29</v>
      </c>
      <c r="BD501" t="s">
        <v>30</v>
      </c>
      <c r="BE501"/>
      <c r="BF501"/>
    </row>
    <row r="502" spans="1:58" x14ac:dyDescent="0.2">
      <c r="A502">
        <v>59723</v>
      </c>
      <c r="B502" t="s">
        <v>696</v>
      </c>
      <c r="C502">
        <v>718</v>
      </c>
      <c r="D502" t="s">
        <v>31</v>
      </c>
      <c r="E502" t="s">
        <v>32</v>
      </c>
      <c r="F502">
        <v>0.74299999999999999</v>
      </c>
      <c r="G502">
        <v>53.49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72</v>
      </c>
      <c r="Q502">
        <v>0.70299999999999996</v>
      </c>
      <c r="R502">
        <v>50.61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/>
      <c r="AB502">
        <v>202201</v>
      </c>
      <c r="AC502">
        <v>202252</v>
      </c>
      <c r="AD502"/>
      <c r="AE502"/>
      <c r="AF502"/>
      <c r="AG502"/>
      <c r="AH502"/>
      <c r="AI502"/>
      <c r="AJ502"/>
      <c r="AK502"/>
      <c r="AL502"/>
      <c r="AM502" t="s">
        <v>27</v>
      </c>
      <c r="AN502" t="s">
        <v>28</v>
      </c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 t="s">
        <v>29</v>
      </c>
      <c r="BD502" t="s">
        <v>30</v>
      </c>
      <c r="BE502"/>
      <c r="BF502"/>
    </row>
    <row r="503" spans="1:58" x14ac:dyDescent="0.2">
      <c r="A503">
        <v>59723</v>
      </c>
      <c r="B503" t="s">
        <v>696</v>
      </c>
      <c r="C503">
        <v>718</v>
      </c>
      <c r="D503" t="s">
        <v>34</v>
      </c>
      <c r="E503" t="s">
        <v>35</v>
      </c>
      <c r="F503">
        <v>2.1150000000000002</v>
      </c>
      <c r="G503">
        <v>38.07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18</v>
      </c>
      <c r="Q503">
        <v>2</v>
      </c>
      <c r="R503">
        <v>36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 t="s">
        <v>36</v>
      </c>
      <c r="AB503">
        <v>202201</v>
      </c>
      <c r="AC503">
        <v>202252</v>
      </c>
      <c r="AD503"/>
      <c r="AE503"/>
      <c r="AF503"/>
      <c r="AG503"/>
      <c r="AH503"/>
      <c r="AI503"/>
      <c r="AJ503"/>
      <c r="AK503"/>
      <c r="AL503"/>
      <c r="AM503" t="s">
        <v>27</v>
      </c>
      <c r="AN503" t="s">
        <v>28</v>
      </c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 t="s">
        <v>29</v>
      </c>
      <c r="BD503" t="s">
        <v>30</v>
      </c>
      <c r="BE503"/>
      <c r="BF503"/>
    </row>
    <row r="504" spans="1:58" x14ac:dyDescent="0.2">
      <c r="A504">
        <v>59723</v>
      </c>
      <c r="B504" t="s">
        <v>696</v>
      </c>
      <c r="C504">
        <v>718</v>
      </c>
      <c r="D504" t="s">
        <v>54</v>
      </c>
      <c r="E504" t="s">
        <v>55</v>
      </c>
      <c r="F504">
        <v>0.65800000000000003</v>
      </c>
      <c r="G504">
        <v>67.11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102</v>
      </c>
      <c r="Q504">
        <v>0.622</v>
      </c>
      <c r="R504">
        <v>63.44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/>
      <c r="AB504">
        <v>202201</v>
      </c>
      <c r="AC504">
        <v>202252</v>
      </c>
      <c r="AD504"/>
      <c r="AE504"/>
      <c r="AF504"/>
      <c r="AG504"/>
      <c r="AH504"/>
      <c r="AI504"/>
      <c r="AJ504"/>
      <c r="AK504"/>
      <c r="AL504"/>
      <c r="AM504" t="s">
        <v>27</v>
      </c>
      <c r="AN504" t="s">
        <v>28</v>
      </c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 t="s">
        <v>29</v>
      </c>
      <c r="BD504" t="s">
        <v>30</v>
      </c>
      <c r="BE504"/>
      <c r="BF504"/>
    </row>
    <row r="505" spans="1:58" x14ac:dyDescent="0.2">
      <c r="A505">
        <v>59727</v>
      </c>
      <c r="B505" t="s">
        <v>701</v>
      </c>
      <c r="C505">
        <v>718</v>
      </c>
      <c r="D505" t="s">
        <v>24</v>
      </c>
      <c r="E505" t="s">
        <v>25</v>
      </c>
      <c r="F505">
        <v>0.9</v>
      </c>
      <c r="G505">
        <v>45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50</v>
      </c>
      <c r="Q505">
        <v>0.85199999999999998</v>
      </c>
      <c r="R505">
        <v>42.6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/>
      <c r="AB505">
        <v>202201</v>
      </c>
      <c r="AC505">
        <v>202252</v>
      </c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 t="s">
        <v>29</v>
      </c>
      <c r="BD505" t="s">
        <v>30</v>
      </c>
      <c r="BE505"/>
      <c r="BF505"/>
    </row>
    <row r="506" spans="1:58" x14ac:dyDescent="0.2">
      <c r="A506">
        <v>59727</v>
      </c>
      <c r="B506" t="s">
        <v>701</v>
      </c>
      <c r="C506">
        <v>718</v>
      </c>
      <c r="D506" t="s">
        <v>31</v>
      </c>
      <c r="E506" t="s">
        <v>32</v>
      </c>
      <c r="F506">
        <v>0.67200000000000004</v>
      </c>
      <c r="G506">
        <v>48.38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72</v>
      </c>
      <c r="Q506">
        <v>0.63600000000000001</v>
      </c>
      <c r="R506">
        <v>45.79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/>
      <c r="AB506">
        <v>202201</v>
      </c>
      <c r="AC506">
        <v>202252</v>
      </c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 t="s">
        <v>29</v>
      </c>
      <c r="BD506" t="s">
        <v>30</v>
      </c>
      <c r="BE506"/>
      <c r="BF506"/>
    </row>
    <row r="507" spans="1:58" x14ac:dyDescent="0.2">
      <c r="A507">
        <v>59727</v>
      </c>
      <c r="B507" t="s">
        <v>701</v>
      </c>
      <c r="C507">
        <v>718</v>
      </c>
      <c r="D507" t="s">
        <v>34</v>
      </c>
      <c r="E507" t="s">
        <v>35</v>
      </c>
      <c r="F507">
        <v>2.129</v>
      </c>
      <c r="G507">
        <v>38.32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18</v>
      </c>
      <c r="Q507">
        <v>2.0139999999999998</v>
      </c>
      <c r="R507">
        <v>36.25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 t="s">
        <v>36</v>
      </c>
      <c r="AB507">
        <v>202201</v>
      </c>
      <c r="AC507">
        <v>202252</v>
      </c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 t="s">
        <v>29</v>
      </c>
      <c r="BD507" t="s">
        <v>30</v>
      </c>
      <c r="BE507"/>
      <c r="BF507"/>
    </row>
    <row r="508" spans="1:58" x14ac:dyDescent="0.2">
      <c r="A508">
        <v>59727</v>
      </c>
      <c r="B508" t="s">
        <v>701</v>
      </c>
      <c r="C508">
        <v>718</v>
      </c>
      <c r="D508" t="s">
        <v>54</v>
      </c>
      <c r="E508" t="s">
        <v>55</v>
      </c>
      <c r="F508">
        <v>0.58599999999999997</v>
      </c>
      <c r="G508">
        <v>59.77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102</v>
      </c>
      <c r="Q508">
        <v>0.55500000000000005</v>
      </c>
      <c r="R508">
        <v>56.61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/>
      <c r="AB508">
        <v>202201</v>
      </c>
      <c r="AC508">
        <v>202252</v>
      </c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 t="s">
        <v>29</v>
      </c>
      <c r="BD508" t="s">
        <v>30</v>
      </c>
      <c r="BE508"/>
      <c r="BF508"/>
    </row>
    <row r="509" spans="1:58" x14ac:dyDescent="0.2">
      <c r="A509">
        <v>59824</v>
      </c>
      <c r="B509" t="s">
        <v>706</v>
      </c>
      <c r="C509">
        <v>718</v>
      </c>
      <c r="D509" t="s">
        <v>24</v>
      </c>
      <c r="E509" t="s">
        <v>25</v>
      </c>
      <c r="F509">
        <v>0.88600000000000001</v>
      </c>
      <c r="G509">
        <v>44.3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50</v>
      </c>
      <c r="Q509">
        <v>0.83799999999999997</v>
      </c>
      <c r="R509">
        <v>41.9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/>
      <c r="AB509">
        <v>202201</v>
      </c>
      <c r="AC509">
        <v>202252</v>
      </c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 t="s">
        <v>29</v>
      </c>
      <c r="BD509" t="s">
        <v>30</v>
      </c>
      <c r="BE509"/>
      <c r="BF509"/>
    </row>
    <row r="510" spans="1:58" x14ac:dyDescent="0.2">
      <c r="A510">
        <v>59824</v>
      </c>
      <c r="B510" t="s">
        <v>706</v>
      </c>
      <c r="C510">
        <v>718</v>
      </c>
      <c r="D510" t="s">
        <v>31</v>
      </c>
      <c r="E510" t="s">
        <v>32</v>
      </c>
      <c r="F510">
        <v>0.65800000000000003</v>
      </c>
      <c r="G510">
        <v>47.37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72</v>
      </c>
      <c r="Q510">
        <v>0.622</v>
      </c>
      <c r="R510">
        <v>44.78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/>
      <c r="AB510">
        <v>202201</v>
      </c>
      <c r="AC510">
        <v>202252</v>
      </c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 t="s">
        <v>29</v>
      </c>
      <c r="BD510" t="s">
        <v>30</v>
      </c>
      <c r="BE510"/>
      <c r="BF510"/>
    </row>
    <row r="511" spans="1:58" x14ac:dyDescent="0.2">
      <c r="A511">
        <v>59824</v>
      </c>
      <c r="B511" t="s">
        <v>706</v>
      </c>
      <c r="C511">
        <v>718</v>
      </c>
      <c r="D511" t="s">
        <v>34</v>
      </c>
      <c r="E511" t="s">
        <v>35</v>
      </c>
      <c r="F511">
        <v>2.1150000000000002</v>
      </c>
      <c r="G511">
        <v>38.07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18</v>
      </c>
      <c r="Q511">
        <v>2</v>
      </c>
      <c r="R511">
        <v>36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 t="s">
        <v>36</v>
      </c>
      <c r="AB511">
        <v>202201</v>
      </c>
      <c r="AC511">
        <v>202252</v>
      </c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 t="s">
        <v>29</v>
      </c>
      <c r="BD511" t="s">
        <v>30</v>
      </c>
      <c r="BE511"/>
      <c r="BF511"/>
    </row>
    <row r="512" spans="1:58" x14ac:dyDescent="0.2">
      <c r="A512">
        <v>59824</v>
      </c>
      <c r="B512" t="s">
        <v>706</v>
      </c>
      <c r="C512">
        <v>718</v>
      </c>
      <c r="D512" t="s">
        <v>54</v>
      </c>
      <c r="E512" t="s">
        <v>55</v>
      </c>
      <c r="F512">
        <v>0.58599999999999997</v>
      </c>
      <c r="G512">
        <v>59.77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102</v>
      </c>
      <c r="Q512">
        <v>0.55500000000000005</v>
      </c>
      <c r="R512">
        <v>56.61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/>
      <c r="AB512">
        <v>202201</v>
      </c>
      <c r="AC512">
        <v>202252</v>
      </c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 t="s">
        <v>29</v>
      </c>
      <c r="BD512" t="s">
        <v>30</v>
      </c>
      <c r="BE512"/>
      <c r="BF512"/>
    </row>
    <row r="513" spans="1:58" x14ac:dyDescent="0.2">
      <c r="A513">
        <v>59826</v>
      </c>
      <c r="B513" t="s">
        <v>711</v>
      </c>
      <c r="C513">
        <v>718</v>
      </c>
      <c r="D513" t="s">
        <v>24</v>
      </c>
      <c r="E513" t="s">
        <v>25</v>
      </c>
      <c r="F513">
        <v>0.88600000000000001</v>
      </c>
      <c r="G513">
        <v>44.3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50</v>
      </c>
      <c r="Q513">
        <v>0.83799999999999997</v>
      </c>
      <c r="R513">
        <v>41.9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/>
      <c r="AB513">
        <v>202201</v>
      </c>
      <c r="AC513">
        <v>202252</v>
      </c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 t="s">
        <v>29</v>
      </c>
      <c r="BD513" t="s">
        <v>30</v>
      </c>
      <c r="BE513"/>
      <c r="BF513"/>
    </row>
    <row r="514" spans="1:58" x14ac:dyDescent="0.2">
      <c r="A514">
        <v>59826</v>
      </c>
      <c r="B514" t="s">
        <v>711</v>
      </c>
      <c r="C514">
        <v>718</v>
      </c>
      <c r="D514" t="s">
        <v>31</v>
      </c>
      <c r="E514" t="s">
        <v>32</v>
      </c>
      <c r="F514">
        <v>0.65800000000000003</v>
      </c>
      <c r="G514">
        <v>47.37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72</v>
      </c>
      <c r="Q514">
        <v>0.622</v>
      </c>
      <c r="R514">
        <v>44.78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/>
      <c r="AB514">
        <v>202201</v>
      </c>
      <c r="AC514">
        <v>202252</v>
      </c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 t="s">
        <v>29</v>
      </c>
      <c r="BD514" t="s">
        <v>30</v>
      </c>
      <c r="BE514"/>
      <c r="BF514"/>
    </row>
    <row r="515" spans="1:58" x14ac:dyDescent="0.2">
      <c r="A515">
        <v>59826</v>
      </c>
      <c r="B515" t="s">
        <v>711</v>
      </c>
      <c r="C515">
        <v>718</v>
      </c>
      <c r="D515" t="s">
        <v>34</v>
      </c>
      <c r="E515" t="s">
        <v>35</v>
      </c>
      <c r="F515">
        <v>2.1150000000000002</v>
      </c>
      <c r="G515">
        <v>38.07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18</v>
      </c>
      <c r="Q515">
        <v>2</v>
      </c>
      <c r="R515">
        <v>36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 t="s">
        <v>36</v>
      </c>
      <c r="AB515">
        <v>202201</v>
      </c>
      <c r="AC515">
        <v>202252</v>
      </c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 t="s">
        <v>29</v>
      </c>
      <c r="BD515" t="s">
        <v>30</v>
      </c>
      <c r="BE515"/>
      <c r="BF515"/>
    </row>
    <row r="516" spans="1:58" x14ac:dyDescent="0.2">
      <c r="A516">
        <v>59826</v>
      </c>
      <c r="B516" t="s">
        <v>711</v>
      </c>
      <c r="C516">
        <v>718</v>
      </c>
      <c r="D516" t="s">
        <v>54</v>
      </c>
      <c r="E516" t="s">
        <v>55</v>
      </c>
      <c r="F516">
        <v>0.58599999999999997</v>
      </c>
      <c r="G516">
        <v>59.77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102</v>
      </c>
      <c r="Q516">
        <v>0.55500000000000005</v>
      </c>
      <c r="R516">
        <v>56.61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/>
      <c r="AB516">
        <v>202201</v>
      </c>
      <c r="AC516">
        <v>202252</v>
      </c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 t="s">
        <v>29</v>
      </c>
      <c r="BD516" t="s">
        <v>30</v>
      </c>
      <c r="BE516"/>
      <c r="BF516"/>
    </row>
    <row r="517" spans="1:58" x14ac:dyDescent="0.2">
      <c r="A517">
        <v>59831</v>
      </c>
      <c r="B517" t="s">
        <v>716</v>
      </c>
      <c r="C517">
        <v>718</v>
      </c>
      <c r="D517" t="s">
        <v>24</v>
      </c>
      <c r="E517" t="s">
        <v>25</v>
      </c>
      <c r="F517">
        <v>0.88600000000000001</v>
      </c>
      <c r="G517">
        <v>44.3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50</v>
      </c>
      <c r="Q517">
        <v>0.83799999999999997</v>
      </c>
      <c r="R517">
        <v>41.9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/>
      <c r="AB517">
        <v>202201</v>
      </c>
      <c r="AC517">
        <v>202252</v>
      </c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 t="s">
        <v>29</v>
      </c>
      <c r="BD517" t="s">
        <v>30</v>
      </c>
      <c r="BE517"/>
      <c r="BF517"/>
    </row>
    <row r="518" spans="1:58" x14ac:dyDescent="0.2">
      <c r="A518">
        <v>59831</v>
      </c>
      <c r="B518" t="s">
        <v>716</v>
      </c>
      <c r="C518">
        <v>718</v>
      </c>
      <c r="D518" t="s">
        <v>31</v>
      </c>
      <c r="E518" t="s">
        <v>32</v>
      </c>
      <c r="F518">
        <v>0.65800000000000003</v>
      </c>
      <c r="G518">
        <v>47.37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72</v>
      </c>
      <c r="Q518">
        <v>0.622</v>
      </c>
      <c r="R518">
        <v>44.78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/>
      <c r="AB518">
        <v>202201</v>
      </c>
      <c r="AC518">
        <v>202252</v>
      </c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 t="s">
        <v>29</v>
      </c>
      <c r="BD518" t="s">
        <v>30</v>
      </c>
      <c r="BE518"/>
      <c r="BF518"/>
    </row>
    <row r="519" spans="1:58" x14ac:dyDescent="0.2">
      <c r="A519">
        <v>59831</v>
      </c>
      <c r="B519" t="s">
        <v>716</v>
      </c>
      <c r="C519">
        <v>718</v>
      </c>
      <c r="D519" t="s">
        <v>34</v>
      </c>
      <c r="E519" t="s">
        <v>35</v>
      </c>
      <c r="F519">
        <v>2.1150000000000002</v>
      </c>
      <c r="G519">
        <v>38.07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18</v>
      </c>
      <c r="Q519">
        <v>2</v>
      </c>
      <c r="R519">
        <v>36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 t="s">
        <v>36</v>
      </c>
      <c r="AB519">
        <v>202201</v>
      </c>
      <c r="AC519">
        <v>202252</v>
      </c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 t="s">
        <v>29</v>
      </c>
      <c r="BD519" t="s">
        <v>30</v>
      </c>
      <c r="BE519"/>
      <c r="BF519"/>
    </row>
    <row r="520" spans="1:58" x14ac:dyDescent="0.2">
      <c r="A520">
        <v>59831</v>
      </c>
      <c r="B520" t="s">
        <v>716</v>
      </c>
      <c r="C520">
        <v>718</v>
      </c>
      <c r="D520" t="s">
        <v>54</v>
      </c>
      <c r="E520" t="s">
        <v>55</v>
      </c>
      <c r="F520">
        <v>0.58599999999999997</v>
      </c>
      <c r="G520">
        <v>59.77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102</v>
      </c>
      <c r="Q520">
        <v>0.55500000000000005</v>
      </c>
      <c r="R520">
        <v>56.61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/>
      <c r="AB520">
        <v>202201</v>
      </c>
      <c r="AC520">
        <v>202252</v>
      </c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 t="s">
        <v>29</v>
      </c>
      <c r="BD520" t="s">
        <v>30</v>
      </c>
      <c r="BE520"/>
      <c r="BF520"/>
    </row>
    <row r="521" spans="1:58" x14ac:dyDescent="0.2">
      <c r="A521">
        <v>59889</v>
      </c>
      <c r="B521" t="s">
        <v>721</v>
      </c>
      <c r="C521">
        <v>718</v>
      </c>
      <c r="D521" t="s">
        <v>31</v>
      </c>
      <c r="E521" t="s">
        <v>32</v>
      </c>
      <c r="F521">
        <v>0.74299999999999999</v>
      </c>
      <c r="G521">
        <v>53.49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72</v>
      </c>
      <c r="Q521">
        <v>0.70299999999999996</v>
      </c>
      <c r="R521">
        <v>50.61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/>
      <c r="AB521">
        <v>202201</v>
      </c>
      <c r="AC521">
        <v>202252</v>
      </c>
      <c r="AD521"/>
      <c r="AE521"/>
      <c r="AF521"/>
      <c r="AG521"/>
      <c r="AH521"/>
      <c r="AI521"/>
      <c r="AJ521"/>
      <c r="AK521"/>
      <c r="AL521"/>
      <c r="AM521"/>
      <c r="AN521"/>
      <c r="AO521" t="s">
        <v>40</v>
      </c>
      <c r="AP521" t="s">
        <v>41</v>
      </c>
      <c r="AQ521"/>
      <c r="AR521"/>
      <c r="AS521"/>
      <c r="AT521"/>
      <c r="AU521"/>
      <c r="AV521"/>
      <c r="AW521"/>
      <c r="AX521"/>
      <c r="AY521"/>
      <c r="AZ521"/>
      <c r="BA521"/>
      <c r="BB521"/>
      <c r="BC521" t="s">
        <v>29</v>
      </c>
      <c r="BD521" t="s">
        <v>30</v>
      </c>
      <c r="BE521"/>
      <c r="BF521"/>
    </row>
    <row r="522" spans="1:58" x14ac:dyDescent="0.2">
      <c r="A522">
        <v>59889</v>
      </c>
      <c r="B522" t="s">
        <v>721</v>
      </c>
      <c r="C522">
        <v>718</v>
      </c>
      <c r="D522" t="s">
        <v>34</v>
      </c>
      <c r="E522" t="s">
        <v>35</v>
      </c>
      <c r="F522">
        <v>2.2290000000000001</v>
      </c>
      <c r="G522">
        <v>40.119999999999997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18</v>
      </c>
      <c r="Q522">
        <v>2.109</v>
      </c>
      <c r="R522">
        <v>37.96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 t="s">
        <v>36</v>
      </c>
      <c r="AB522">
        <v>202201</v>
      </c>
      <c r="AC522">
        <v>202252</v>
      </c>
      <c r="AD522"/>
      <c r="AE522"/>
      <c r="AF522"/>
      <c r="AG522"/>
      <c r="AH522"/>
      <c r="AI522"/>
      <c r="AJ522"/>
      <c r="AK522"/>
      <c r="AL522"/>
      <c r="AM522"/>
      <c r="AN522"/>
      <c r="AO522" t="s">
        <v>40</v>
      </c>
      <c r="AP522" t="s">
        <v>41</v>
      </c>
      <c r="AQ522"/>
      <c r="AR522"/>
      <c r="AS522"/>
      <c r="AT522"/>
      <c r="AU522"/>
      <c r="AV522"/>
      <c r="AW522"/>
      <c r="AX522"/>
      <c r="AY522"/>
      <c r="AZ522"/>
      <c r="BA522"/>
      <c r="BB522"/>
      <c r="BC522" t="s">
        <v>29</v>
      </c>
      <c r="BD522" t="s">
        <v>30</v>
      </c>
      <c r="BE522"/>
      <c r="BF522"/>
    </row>
    <row r="523" spans="1:58" x14ac:dyDescent="0.2">
      <c r="A523">
        <v>60084</v>
      </c>
      <c r="B523" t="s">
        <v>724</v>
      </c>
      <c r="C523">
        <v>718</v>
      </c>
      <c r="D523" t="s">
        <v>24</v>
      </c>
      <c r="E523" t="s">
        <v>25</v>
      </c>
      <c r="F523">
        <v>0.88600000000000001</v>
      </c>
      <c r="G523">
        <v>44.3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50</v>
      </c>
      <c r="Q523">
        <v>0.83799999999999997</v>
      </c>
      <c r="R523">
        <v>41.9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/>
      <c r="AB523">
        <v>202201</v>
      </c>
      <c r="AC523">
        <v>202252</v>
      </c>
      <c r="AD523"/>
      <c r="AE523"/>
      <c r="AF523"/>
      <c r="AG523"/>
      <c r="AH523"/>
      <c r="AI523"/>
      <c r="AJ523"/>
      <c r="AK523"/>
      <c r="AL523"/>
      <c r="AM523" t="s">
        <v>27</v>
      </c>
      <c r="AN523" t="s">
        <v>28</v>
      </c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 t="s">
        <v>29</v>
      </c>
      <c r="BD523" t="s">
        <v>30</v>
      </c>
      <c r="BE523"/>
      <c r="BF523"/>
    </row>
    <row r="524" spans="1:58" x14ac:dyDescent="0.2">
      <c r="A524">
        <v>60084</v>
      </c>
      <c r="B524" t="s">
        <v>724</v>
      </c>
      <c r="C524">
        <v>718</v>
      </c>
      <c r="D524" t="s">
        <v>31</v>
      </c>
      <c r="E524" t="s">
        <v>32</v>
      </c>
      <c r="F524">
        <v>0.74299999999999999</v>
      </c>
      <c r="G524">
        <v>53.49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72</v>
      </c>
      <c r="Q524">
        <v>0.70299999999999996</v>
      </c>
      <c r="R524">
        <v>50.61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/>
      <c r="AB524">
        <v>202201</v>
      </c>
      <c r="AC524">
        <v>202252</v>
      </c>
      <c r="AD524"/>
      <c r="AE524"/>
      <c r="AF524"/>
      <c r="AG524"/>
      <c r="AH524"/>
      <c r="AI524"/>
      <c r="AJ524"/>
      <c r="AK524"/>
      <c r="AL524"/>
      <c r="AM524" t="s">
        <v>27</v>
      </c>
      <c r="AN524" t="s">
        <v>28</v>
      </c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 t="s">
        <v>29</v>
      </c>
      <c r="BD524" t="s">
        <v>30</v>
      </c>
      <c r="BE524"/>
      <c r="BF524"/>
    </row>
    <row r="525" spans="1:58" x14ac:dyDescent="0.2">
      <c r="A525">
        <v>60084</v>
      </c>
      <c r="B525" t="s">
        <v>724</v>
      </c>
      <c r="C525">
        <v>718</v>
      </c>
      <c r="D525" t="s">
        <v>34</v>
      </c>
      <c r="E525" t="s">
        <v>35</v>
      </c>
      <c r="F525">
        <v>2.1150000000000002</v>
      </c>
      <c r="G525">
        <v>38.07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18</v>
      </c>
      <c r="Q525">
        <v>2</v>
      </c>
      <c r="R525">
        <v>36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 t="s">
        <v>36</v>
      </c>
      <c r="AB525">
        <v>202201</v>
      </c>
      <c r="AC525">
        <v>202252</v>
      </c>
      <c r="AD525"/>
      <c r="AE525"/>
      <c r="AF525"/>
      <c r="AG525"/>
      <c r="AH525"/>
      <c r="AI525"/>
      <c r="AJ525"/>
      <c r="AK525"/>
      <c r="AL525"/>
      <c r="AM525" t="s">
        <v>27</v>
      </c>
      <c r="AN525" t="s">
        <v>28</v>
      </c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 t="s">
        <v>29</v>
      </c>
      <c r="BD525" t="s">
        <v>30</v>
      </c>
      <c r="BE525"/>
      <c r="BF525"/>
    </row>
    <row r="526" spans="1:58" x14ac:dyDescent="0.2">
      <c r="A526">
        <v>60084</v>
      </c>
      <c r="B526" t="s">
        <v>724</v>
      </c>
      <c r="C526">
        <v>718</v>
      </c>
      <c r="D526" t="s">
        <v>54</v>
      </c>
      <c r="E526" t="s">
        <v>55</v>
      </c>
      <c r="F526">
        <v>0.65800000000000003</v>
      </c>
      <c r="G526">
        <v>67.11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102</v>
      </c>
      <c r="Q526">
        <v>0.622</v>
      </c>
      <c r="R526">
        <v>63.44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/>
      <c r="AB526">
        <v>202201</v>
      </c>
      <c r="AC526">
        <v>202252</v>
      </c>
      <c r="AD526"/>
      <c r="AE526"/>
      <c r="AF526"/>
      <c r="AG526"/>
      <c r="AH526"/>
      <c r="AI526"/>
      <c r="AJ526"/>
      <c r="AK526"/>
      <c r="AL526"/>
      <c r="AM526" t="s">
        <v>27</v>
      </c>
      <c r="AN526" t="s">
        <v>28</v>
      </c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 t="s">
        <v>29</v>
      </c>
      <c r="BD526" t="s">
        <v>30</v>
      </c>
      <c r="BE526"/>
      <c r="BF526"/>
    </row>
    <row r="527" spans="1:58" x14ac:dyDescent="0.2">
      <c r="A527">
        <v>61322</v>
      </c>
      <c r="B527" t="s">
        <v>729</v>
      </c>
      <c r="C527">
        <v>718</v>
      </c>
      <c r="D527" t="s">
        <v>24</v>
      </c>
      <c r="E527" t="s">
        <v>25</v>
      </c>
      <c r="F527">
        <v>0.9</v>
      </c>
      <c r="G527">
        <v>45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50</v>
      </c>
      <c r="Q527">
        <v>0.85199999999999998</v>
      </c>
      <c r="R527">
        <v>42.6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/>
      <c r="AB527">
        <v>202201</v>
      </c>
      <c r="AC527">
        <v>202252</v>
      </c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 t="s">
        <v>29</v>
      </c>
      <c r="BD527" t="s">
        <v>30</v>
      </c>
      <c r="BE527"/>
      <c r="BF527"/>
    </row>
    <row r="528" spans="1:58" x14ac:dyDescent="0.2">
      <c r="A528">
        <v>61322</v>
      </c>
      <c r="B528" t="s">
        <v>729</v>
      </c>
      <c r="C528">
        <v>718</v>
      </c>
      <c r="D528" t="s">
        <v>31</v>
      </c>
      <c r="E528" t="s">
        <v>32</v>
      </c>
      <c r="F528">
        <v>0.75800000000000001</v>
      </c>
      <c r="G528">
        <v>54.57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72</v>
      </c>
      <c r="Q528">
        <v>0.71699999999999997</v>
      </c>
      <c r="R528">
        <v>51.62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/>
      <c r="AB528">
        <v>202201</v>
      </c>
      <c r="AC528">
        <v>202252</v>
      </c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 t="s">
        <v>29</v>
      </c>
      <c r="BD528" t="s">
        <v>30</v>
      </c>
      <c r="BE528"/>
      <c r="BF528"/>
    </row>
    <row r="529" spans="1:58" x14ac:dyDescent="0.2">
      <c r="A529">
        <v>61322</v>
      </c>
      <c r="B529" t="s">
        <v>729</v>
      </c>
      <c r="C529">
        <v>718</v>
      </c>
      <c r="D529" t="s">
        <v>34</v>
      </c>
      <c r="E529" t="s">
        <v>35</v>
      </c>
      <c r="F529">
        <v>2.129</v>
      </c>
      <c r="G529">
        <v>38.32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18</v>
      </c>
      <c r="Q529">
        <v>2.0139999999999998</v>
      </c>
      <c r="R529">
        <v>36.25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 t="s">
        <v>36</v>
      </c>
      <c r="AB529">
        <v>202201</v>
      </c>
      <c r="AC529">
        <v>202252</v>
      </c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 t="s">
        <v>29</v>
      </c>
      <c r="BD529" t="s">
        <v>30</v>
      </c>
      <c r="BE529"/>
      <c r="BF529"/>
    </row>
    <row r="530" spans="1:58" x14ac:dyDescent="0.2">
      <c r="A530">
        <v>61322</v>
      </c>
      <c r="B530" t="s">
        <v>729</v>
      </c>
      <c r="C530">
        <v>718</v>
      </c>
      <c r="D530" t="s">
        <v>54</v>
      </c>
      <c r="E530" t="s">
        <v>55</v>
      </c>
      <c r="F530">
        <v>0.67200000000000004</v>
      </c>
      <c r="G530">
        <v>68.540000000000006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102</v>
      </c>
      <c r="Q530">
        <v>0.63600000000000001</v>
      </c>
      <c r="R530">
        <v>64.87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/>
      <c r="AB530">
        <v>202201</v>
      </c>
      <c r="AC530">
        <v>202252</v>
      </c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 t="s">
        <v>29</v>
      </c>
      <c r="BD530" t="s">
        <v>30</v>
      </c>
      <c r="BE530"/>
      <c r="BF530"/>
    </row>
    <row r="531" spans="1:58" x14ac:dyDescent="0.2">
      <c r="A531">
        <v>61361</v>
      </c>
      <c r="B531" t="s">
        <v>734</v>
      </c>
      <c r="C531">
        <v>718</v>
      </c>
      <c r="D531" t="s">
        <v>24</v>
      </c>
      <c r="E531" t="s">
        <v>25</v>
      </c>
      <c r="F531">
        <v>0.9</v>
      </c>
      <c r="G531">
        <v>45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50</v>
      </c>
      <c r="Q531">
        <v>0.85199999999999998</v>
      </c>
      <c r="R531">
        <v>42.6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/>
      <c r="AB531">
        <v>202201</v>
      </c>
      <c r="AC531">
        <v>202252</v>
      </c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 t="s">
        <v>29</v>
      </c>
      <c r="BD531" t="s">
        <v>30</v>
      </c>
      <c r="BE531"/>
      <c r="BF531"/>
    </row>
    <row r="532" spans="1:58" x14ac:dyDescent="0.2">
      <c r="A532">
        <v>61361</v>
      </c>
      <c r="B532" t="s">
        <v>734</v>
      </c>
      <c r="C532">
        <v>718</v>
      </c>
      <c r="D532" t="s">
        <v>31</v>
      </c>
      <c r="E532" t="s">
        <v>32</v>
      </c>
      <c r="F532">
        <v>0.75800000000000001</v>
      </c>
      <c r="G532">
        <v>54.57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72</v>
      </c>
      <c r="Q532">
        <v>0.71699999999999997</v>
      </c>
      <c r="R532">
        <v>51.62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/>
      <c r="AB532">
        <v>202201</v>
      </c>
      <c r="AC532">
        <v>202252</v>
      </c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 t="s">
        <v>29</v>
      </c>
      <c r="BD532" t="s">
        <v>30</v>
      </c>
      <c r="BE532"/>
      <c r="BF532"/>
    </row>
    <row r="533" spans="1:58" x14ac:dyDescent="0.2">
      <c r="A533">
        <v>61361</v>
      </c>
      <c r="B533" t="s">
        <v>734</v>
      </c>
      <c r="C533">
        <v>718</v>
      </c>
      <c r="D533" t="s">
        <v>34</v>
      </c>
      <c r="E533" t="s">
        <v>35</v>
      </c>
      <c r="F533">
        <v>2.129</v>
      </c>
      <c r="G533">
        <v>38.32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18</v>
      </c>
      <c r="Q533">
        <v>2.0139999999999998</v>
      </c>
      <c r="R533">
        <v>36.25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 t="s">
        <v>36</v>
      </c>
      <c r="AB533">
        <v>202201</v>
      </c>
      <c r="AC533">
        <v>202252</v>
      </c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 t="s">
        <v>29</v>
      </c>
      <c r="BD533" t="s">
        <v>30</v>
      </c>
      <c r="BE533"/>
      <c r="BF533"/>
    </row>
    <row r="534" spans="1:58" x14ac:dyDescent="0.2">
      <c r="A534">
        <v>61361</v>
      </c>
      <c r="B534" t="s">
        <v>734</v>
      </c>
      <c r="C534">
        <v>718</v>
      </c>
      <c r="D534" t="s">
        <v>54</v>
      </c>
      <c r="E534" t="s">
        <v>55</v>
      </c>
      <c r="F534">
        <v>0.67200000000000004</v>
      </c>
      <c r="G534">
        <v>68.540000000000006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102</v>
      </c>
      <c r="Q534">
        <v>0.63600000000000001</v>
      </c>
      <c r="R534">
        <v>64.87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/>
      <c r="AB534">
        <v>202201</v>
      </c>
      <c r="AC534">
        <v>202252</v>
      </c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 t="s">
        <v>29</v>
      </c>
      <c r="BD534" t="s">
        <v>30</v>
      </c>
      <c r="BE534"/>
      <c r="BF534"/>
    </row>
    <row r="535" spans="1:58" x14ac:dyDescent="0.2">
      <c r="A535">
        <v>61364</v>
      </c>
      <c r="B535" t="s">
        <v>739</v>
      </c>
      <c r="C535">
        <v>718</v>
      </c>
      <c r="D535" t="s">
        <v>24</v>
      </c>
      <c r="E535" t="s">
        <v>25</v>
      </c>
      <c r="F535">
        <v>0.88600000000000001</v>
      </c>
      <c r="G535">
        <v>44.3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50</v>
      </c>
      <c r="Q535">
        <v>0.83799999999999997</v>
      </c>
      <c r="R535">
        <v>41.9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/>
      <c r="AB535">
        <v>202201</v>
      </c>
      <c r="AC535">
        <v>202252</v>
      </c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 t="s">
        <v>29</v>
      </c>
      <c r="BD535" t="s">
        <v>30</v>
      </c>
      <c r="BE535"/>
      <c r="BF535"/>
    </row>
    <row r="536" spans="1:58" x14ac:dyDescent="0.2">
      <c r="A536">
        <v>61364</v>
      </c>
      <c r="B536" t="s">
        <v>739</v>
      </c>
      <c r="C536">
        <v>718</v>
      </c>
      <c r="D536" t="s">
        <v>31</v>
      </c>
      <c r="E536" t="s">
        <v>32</v>
      </c>
      <c r="F536">
        <v>0.74299999999999999</v>
      </c>
      <c r="G536">
        <v>53.49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72</v>
      </c>
      <c r="Q536">
        <v>0.70299999999999996</v>
      </c>
      <c r="R536">
        <v>50.61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/>
      <c r="AB536">
        <v>202201</v>
      </c>
      <c r="AC536">
        <v>202252</v>
      </c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 t="s">
        <v>29</v>
      </c>
      <c r="BD536" t="s">
        <v>30</v>
      </c>
      <c r="BE536"/>
      <c r="BF536"/>
    </row>
    <row r="537" spans="1:58" x14ac:dyDescent="0.2">
      <c r="A537">
        <v>61364</v>
      </c>
      <c r="B537" t="s">
        <v>739</v>
      </c>
      <c r="C537">
        <v>718</v>
      </c>
      <c r="D537" t="s">
        <v>34</v>
      </c>
      <c r="E537" t="s">
        <v>35</v>
      </c>
      <c r="F537">
        <v>2.1150000000000002</v>
      </c>
      <c r="G537">
        <v>38.07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18</v>
      </c>
      <c r="Q537">
        <v>2</v>
      </c>
      <c r="R537">
        <v>36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 t="s">
        <v>36</v>
      </c>
      <c r="AB537">
        <v>202201</v>
      </c>
      <c r="AC537">
        <v>202252</v>
      </c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 t="s">
        <v>29</v>
      </c>
      <c r="BD537" t="s">
        <v>30</v>
      </c>
      <c r="BE537"/>
      <c r="BF537"/>
    </row>
    <row r="538" spans="1:58" x14ac:dyDescent="0.2">
      <c r="A538">
        <v>61369</v>
      </c>
      <c r="B538" t="s">
        <v>743</v>
      </c>
      <c r="C538">
        <v>718</v>
      </c>
      <c r="D538" t="s">
        <v>24</v>
      </c>
      <c r="E538" t="s">
        <v>25</v>
      </c>
      <c r="F538">
        <v>0.9</v>
      </c>
      <c r="G538">
        <v>45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50</v>
      </c>
      <c r="Q538">
        <v>0.85199999999999998</v>
      </c>
      <c r="R538">
        <v>42.6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/>
      <c r="AB538">
        <v>202201</v>
      </c>
      <c r="AC538">
        <v>202252</v>
      </c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 t="s">
        <v>29</v>
      </c>
      <c r="BD538" t="s">
        <v>30</v>
      </c>
      <c r="BE538"/>
      <c r="BF538"/>
    </row>
    <row r="539" spans="1:58" x14ac:dyDescent="0.2">
      <c r="A539">
        <v>61369</v>
      </c>
      <c r="B539" t="s">
        <v>743</v>
      </c>
      <c r="C539">
        <v>718</v>
      </c>
      <c r="D539" t="s">
        <v>31</v>
      </c>
      <c r="E539" t="s">
        <v>32</v>
      </c>
      <c r="F539">
        <v>0.67200000000000004</v>
      </c>
      <c r="G539">
        <v>48.38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72</v>
      </c>
      <c r="Q539">
        <v>0.63600000000000001</v>
      </c>
      <c r="R539">
        <v>45.79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/>
      <c r="AB539">
        <v>202201</v>
      </c>
      <c r="AC539">
        <v>202252</v>
      </c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 t="s">
        <v>29</v>
      </c>
      <c r="BD539" t="s">
        <v>30</v>
      </c>
      <c r="BE539"/>
      <c r="BF539"/>
    </row>
    <row r="540" spans="1:58" x14ac:dyDescent="0.2">
      <c r="A540">
        <v>61369</v>
      </c>
      <c r="B540" t="s">
        <v>743</v>
      </c>
      <c r="C540">
        <v>718</v>
      </c>
      <c r="D540" t="s">
        <v>34</v>
      </c>
      <c r="E540" t="s">
        <v>35</v>
      </c>
      <c r="F540">
        <v>2.129</v>
      </c>
      <c r="G540">
        <v>38.32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18</v>
      </c>
      <c r="Q540">
        <v>2.0139999999999998</v>
      </c>
      <c r="R540">
        <v>36.25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 t="s">
        <v>36</v>
      </c>
      <c r="AB540">
        <v>202201</v>
      </c>
      <c r="AC540">
        <v>202252</v>
      </c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 t="s">
        <v>29</v>
      </c>
      <c r="BD540" t="s">
        <v>30</v>
      </c>
      <c r="BE540"/>
      <c r="BF540"/>
    </row>
    <row r="541" spans="1:58" x14ac:dyDescent="0.2">
      <c r="A541">
        <v>61369</v>
      </c>
      <c r="B541" t="s">
        <v>743</v>
      </c>
      <c r="C541">
        <v>718</v>
      </c>
      <c r="D541" t="s">
        <v>54</v>
      </c>
      <c r="E541" t="s">
        <v>55</v>
      </c>
      <c r="F541">
        <v>0.58599999999999997</v>
      </c>
      <c r="G541">
        <v>59.77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102</v>
      </c>
      <c r="Q541">
        <v>0.55500000000000005</v>
      </c>
      <c r="R541">
        <v>56.61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/>
      <c r="AB541">
        <v>202201</v>
      </c>
      <c r="AC541">
        <v>202252</v>
      </c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 t="s">
        <v>29</v>
      </c>
      <c r="BD541" t="s">
        <v>30</v>
      </c>
      <c r="BE541"/>
      <c r="BF541"/>
    </row>
    <row r="542" spans="1:58" x14ac:dyDescent="0.2">
      <c r="A542">
        <v>61447</v>
      </c>
      <c r="B542" t="s">
        <v>748</v>
      </c>
      <c r="C542">
        <v>718</v>
      </c>
      <c r="D542" t="s">
        <v>24</v>
      </c>
      <c r="E542" t="s">
        <v>25</v>
      </c>
      <c r="F542">
        <v>0.71499999999999997</v>
      </c>
      <c r="G542">
        <v>35.75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50</v>
      </c>
      <c r="Q542">
        <v>0.67600000000000005</v>
      </c>
      <c r="R542">
        <v>33.799999999999997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/>
      <c r="AB542">
        <v>202201</v>
      </c>
      <c r="AC542">
        <v>202252</v>
      </c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</row>
    <row r="543" spans="1:58" x14ac:dyDescent="0.2">
      <c r="A543">
        <v>61448</v>
      </c>
      <c r="B543" t="s">
        <v>750</v>
      </c>
      <c r="C543">
        <v>718</v>
      </c>
      <c r="D543" t="s">
        <v>24</v>
      </c>
      <c r="E543" t="s">
        <v>25</v>
      </c>
      <c r="F543">
        <v>0.71499999999999997</v>
      </c>
      <c r="G543">
        <v>35.75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50</v>
      </c>
      <c r="Q543">
        <v>0.67600000000000005</v>
      </c>
      <c r="R543">
        <v>33.799999999999997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/>
      <c r="AB543">
        <v>202201</v>
      </c>
      <c r="AC543">
        <v>202252</v>
      </c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</row>
    <row r="544" spans="1:58" x14ac:dyDescent="0.2">
      <c r="A544">
        <v>61449</v>
      </c>
      <c r="B544" t="s">
        <v>752</v>
      </c>
      <c r="C544">
        <v>718</v>
      </c>
      <c r="D544" t="s">
        <v>24</v>
      </c>
      <c r="E544" t="s">
        <v>25</v>
      </c>
      <c r="F544">
        <v>0.71499999999999997</v>
      </c>
      <c r="G544">
        <v>35.75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50</v>
      </c>
      <c r="Q544">
        <v>0.67600000000000005</v>
      </c>
      <c r="R544">
        <v>33.799999999999997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/>
      <c r="AB544">
        <v>202201</v>
      </c>
      <c r="AC544">
        <v>202252</v>
      </c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</row>
    <row r="545" spans="1:58" x14ac:dyDescent="0.2">
      <c r="A545">
        <v>61450</v>
      </c>
      <c r="B545" t="s">
        <v>754</v>
      </c>
      <c r="C545">
        <v>718</v>
      </c>
      <c r="D545" t="s">
        <v>24</v>
      </c>
      <c r="E545" t="s">
        <v>25</v>
      </c>
      <c r="F545">
        <v>0.71499999999999997</v>
      </c>
      <c r="G545">
        <v>35.75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50</v>
      </c>
      <c r="Q545">
        <v>0.67600000000000005</v>
      </c>
      <c r="R545">
        <v>33.799999999999997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/>
      <c r="AB545">
        <v>202201</v>
      </c>
      <c r="AC545">
        <v>202252</v>
      </c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</row>
    <row r="546" spans="1:58" x14ac:dyDescent="0.2">
      <c r="A546">
        <v>61451</v>
      </c>
      <c r="B546" t="s">
        <v>756</v>
      </c>
      <c r="C546">
        <v>718</v>
      </c>
      <c r="D546" t="s">
        <v>24</v>
      </c>
      <c r="E546" t="s">
        <v>25</v>
      </c>
      <c r="F546">
        <v>0.71499999999999997</v>
      </c>
      <c r="G546">
        <v>35.75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50</v>
      </c>
      <c r="Q546">
        <v>0.67600000000000005</v>
      </c>
      <c r="R546">
        <v>33.799999999999997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/>
      <c r="AB546">
        <v>202201</v>
      </c>
      <c r="AC546">
        <v>202252</v>
      </c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</row>
    <row r="547" spans="1:58" x14ac:dyDescent="0.2">
      <c r="A547">
        <v>61452</v>
      </c>
      <c r="B547" t="s">
        <v>758</v>
      </c>
      <c r="C547">
        <v>718</v>
      </c>
      <c r="D547" t="s">
        <v>24</v>
      </c>
      <c r="E547" t="s">
        <v>25</v>
      </c>
      <c r="F547">
        <v>0.71499999999999997</v>
      </c>
      <c r="G547">
        <v>35.75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50</v>
      </c>
      <c r="Q547">
        <v>0.67600000000000005</v>
      </c>
      <c r="R547">
        <v>33.799999999999997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/>
      <c r="AB547">
        <v>202201</v>
      </c>
      <c r="AC547">
        <v>202252</v>
      </c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</row>
    <row r="548" spans="1:58" x14ac:dyDescent="0.2">
      <c r="A548">
        <v>61453</v>
      </c>
      <c r="B548" t="s">
        <v>760</v>
      </c>
      <c r="C548">
        <v>718</v>
      </c>
      <c r="D548" t="s">
        <v>24</v>
      </c>
      <c r="E548" t="s">
        <v>25</v>
      </c>
      <c r="F548">
        <v>0.71499999999999997</v>
      </c>
      <c r="G548">
        <v>35.75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50</v>
      </c>
      <c r="Q548">
        <v>0.67600000000000005</v>
      </c>
      <c r="R548">
        <v>33.799999999999997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/>
      <c r="AB548">
        <v>202201</v>
      </c>
      <c r="AC548">
        <v>202252</v>
      </c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</row>
    <row r="549" spans="1:58" x14ac:dyDescent="0.2">
      <c r="A549">
        <v>61454</v>
      </c>
      <c r="B549" t="s">
        <v>762</v>
      </c>
      <c r="C549">
        <v>718</v>
      </c>
      <c r="D549" t="s">
        <v>24</v>
      </c>
      <c r="E549" t="s">
        <v>25</v>
      </c>
      <c r="F549">
        <v>0.71499999999999997</v>
      </c>
      <c r="G549">
        <v>35.75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50</v>
      </c>
      <c r="Q549">
        <v>0.67600000000000005</v>
      </c>
      <c r="R549">
        <v>33.799999999999997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/>
      <c r="AB549">
        <v>202201</v>
      </c>
      <c r="AC549">
        <v>202252</v>
      </c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</row>
    <row r="550" spans="1:58" x14ac:dyDescent="0.2">
      <c r="A550">
        <v>61455</v>
      </c>
      <c r="B550" t="s">
        <v>764</v>
      </c>
      <c r="C550">
        <v>718</v>
      </c>
      <c r="D550" t="s">
        <v>24</v>
      </c>
      <c r="E550" t="s">
        <v>25</v>
      </c>
      <c r="F550">
        <v>0.81499999999999995</v>
      </c>
      <c r="G550">
        <v>40.75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50</v>
      </c>
      <c r="Q550">
        <v>0.77100000000000002</v>
      </c>
      <c r="R550">
        <v>38.549999999999997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/>
      <c r="AB550">
        <v>202201</v>
      </c>
      <c r="AC550">
        <v>202252</v>
      </c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</row>
    <row r="551" spans="1:58" x14ac:dyDescent="0.2">
      <c r="A551">
        <v>61456</v>
      </c>
      <c r="B551" t="s">
        <v>766</v>
      </c>
      <c r="C551">
        <v>718</v>
      </c>
      <c r="D551" t="s">
        <v>24</v>
      </c>
      <c r="E551" t="s">
        <v>25</v>
      </c>
      <c r="F551">
        <v>0.84299999999999997</v>
      </c>
      <c r="G551">
        <v>42.15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50</v>
      </c>
      <c r="Q551">
        <v>0.79800000000000004</v>
      </c>
      <c r="R551">
        <v>39.9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/>
      <c r="AB551">
        <v>202201</v>
      </c>
      <c r="AC551">
        <v>202252</v>
      </c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</row>
    <row r="552" spans="1:58" x14ac:dyDescent="0.2">
      <c r="A552">
        <v>61457</v>
      </c>
      <c r="B552" t="s">
        <v>768</v>
      </c>
      <c r="C552">
        <v>718</v>
      </c>
      <c r="D552" t="s">
        <v>24</v>
      </c>
      <c r="E552" t="s">
        <v>25</v>
      </c>
      <c r="F552">
        <v>0.71499999999999997</v>
      </c>
      <c r="G552">
        <v>35.75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50</v>
      </c>
      <c r="Q552">
        <v>0.67600000000000005</v>
      </c>
      <c r="R552">
        <v>33.799999999999997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/>
      <c r="AB552">
        <v>202201</v>
      </c>
      <c r="AC552">
        <v>202252</v>
      </c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</row>
    <row r="553" spans="1:58" x14ac:dyDescent="0.2">
      <c r="A553">
        <v>61458</v>
      </c>
      <c r="B553" t="s">
        <v>770</v>
      </c>
      <c r="C553">
        <v>718</v>
      </c>
      <c r="D553" t="s">
        <v>24</v>
      </c>
      <c r="E553" t="s">
        <v>25</v>
      </c>
      <c r="F553">
        <v>1.1000000000000001</v>
      </c>
      <c r="G553">
        <v>55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50</v>
      </c>
      <c r="Q553">
        <v>1.0409999999999999</v>
      </c>
      <c r="R553">
        <v>52.05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/>
      <c r="AB553">
        <v>202201</v>
      </c>
      <c r="AC553">
        <v>202252</v>
      </c>
      <c r="AD553"/>
      <c r="AE553"/>
      <c r="AF553"/>
      <c r="AG553"/>
      <c r="AH553"/>
      <c r="AI553"/>
      <c r="AJ553"/>
      <c r="AK553"/>
      <c r="AL553"/>
      <c r="AM553"/>
      <c r="AN553"/>
      <c r="AO553" t="s">
        <v>40</v>
      </c>
      <c r="AP553" t="s">
        <v>41</v>
      </c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</row>
    <row r="554" spans="1:58" x14ac:dyDescent="0.2">
      <c r="A554">
        <v>61459</v>
      </c>
      <c r="B554" t="s">
        <v>772</v>
      </c>
      <c r="C554">
        <v>718</v>
      </c>
      <c r="D554" t="s">
        <v>24</v>
      </c>
      <c r="E554" t="s">
        <v>25</v>
      </c>
      <c r="F554">
        <v>0.71499999999999997</v>
      </c>
      <c r="G554">
        <v>35.75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50</v>
      </c>
      <c r="Q554">
        <v>0.67600000000000005</v>
      </c>
      <c r="R554">
        <v>33.799999999999997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/>
      <c r="AB554">
        <v>202201</v>
      </c>
      <c r="AC554">
        <v>202252</v>
      </c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</row>
    <row r="555" spans="1:58" x14ac:dyDescent="0.2">
      <c r="A555">
        <v>61462</v>
      </c>
      <c r="B555" t="s">
        <v>774</v>
      </c>
      <c r="C555">
        <v>718</v>
      </c>
      <c r="D555" t="s">
        <v>24</v>
      </c>
      <c r="E555" t="s">
        <v>25</v>
      </c>
      <c r="F555">
        <v>0.71499999999999997</v>
      </c>
      <c r="G555">
        <v>35.75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50</v>
      </c>
      <c r="Q555">
        <v>0.67600000000000005</v>
      </c>
      <c r="R555">
        <v>33.799999999999997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/>
      <c r="AB555">
        <v>202201</v>
      </c>
      <c r="AC555">
        <v>202252</v>
      </c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</row>
    <row r="556" spans="1:58" x14ac:dyDescent="0.2">
      <c r="A556">
        <v>61463</v>
      </c>
      <c r="B556" t="s">
        <v>776</v>
      </c>
      <c r="C556">
        <v>718</v>
      </c>
      <c r="D556" t="s">
        <v>24</v>
      </c>
      <c r="E556" t="s">
        <v>25</v>
      </c>
      <c r="F556">
        <v>0.71499999999999997</v>
      </c>
      <c r="G556">
        <v>35.75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50</v>
      </c>
      <c r="Q556">
        <v>0.67600000000000005</v>
      </c>
      <c r="R556">
        <v>33.799999999999997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/>
      <c r="AB556">
        <v>202201</v>
      </c>
      <c r="AC556">
        <v>202252</v>
      </c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</row>
    <row r="557" spans="1:58" x14ac:dyDescent="0.2">
      <c r="A557">
        <v>61465</v>
      </c>
      <c r="B557" t="s">
        <v>778</v>
      </c>
      <c r="C557">
        <v>718</v>
      </c>
      <c r="D557" t="s">
        <v>24</v>
      </c>
      <c r="E557" t="s">
        <v>25</v>
      </c>
      <c r="F557">
        <v>0.71499999999999997</v>
      </c>
      <c r="G557">
        <v>35.75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50</v>
      </c>
      <c r="Q557">
        <v>0.67600000000000005</v>
      </c>
      <c r="R557">
        <v>33.799999999999997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/>
      <c r="AB557">
        <v>202201</v>
      </c>
      <c r="AC557">
        <v>202252</v>
      </c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</row>
    <row r="558" spans="1:58" x14ac:dyDescent="0.2">
      <c r="A558">
        <v>61466</v>
      </c>
      <c r="B558" t="s">
        <v>780</v>
      </c>
      <c r="C558">
        <v>718</v>
      </c>
      <c r="D558" t="s">
        <v>24</v>
      </c>
      <c r="E558" t="s">
        <v>25</v>
      </c>
      <c r="F558">
        <v>0.71499999999999997</v>
      </c>
      <c r="G558">
        <v>35.75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50</v>
      </c>
      <c r="Q558">
        <v>0.67600000000000005</v>
      </c>
      <c r="R558">
        <v>33.799999999999997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/>
      <c r="AB558">
        <v>202201</v>
      </c>
      <c r="AC558">
        <v>202252</v>
      </c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</row>
    <row r="559" spans="1:58" x14ac:dyDescent="0.2">
      <c r="A559">
        <v>61468</v>
      </c>
      <c r="B559" t="s">
        <v>782</v>
      </c>
      <c r="C559">
        <v>718</v>
      </c>
      <c r="D559" t="s">
        <v>24</v>
      </c>
      <c r="E559" t="s">
        <v>25</v>
      </c>
      <c r="F559">
        <v>0.71499999999999997</v>
      </c>
      <c r="G559">
        <v>35.75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50</v>
      </c>
      <c r="Q559">
        <v>0.67600000000000005</v>
      </c>
      <c r="R559">
        <v>33.799999999999997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/>
      <c r="AB559">
        <v>202201</v>
      </c>
      <c r="AC559">
        <v>202252</v>
      </c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</row>
    <row r="560" spans="1:58" x14ac:dyDescent="0.2">
      <c r="A560">
        <v>61469</v>
      </c>
      <c r="B560" t="s">
        <v>784</v>
      </c>
      <c r="C560">
        <v>718</v>
      </c>
      <c r="D560" t="s">
        <v>24</v>
      </c>
      <c r="E560" t="s">
        <v>25</v>
      </c>
      <c r="F560">
        <v>0.81499999999999995</v>
      </c>
      <c r="G560">
        <v>40.75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50</v>
      </c>
      <c r="Q560">
        <v>0.77100000000000002</v>
      </c>
      <c r="R560">
        <v>38.549999999999997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/>
      <c r="AB560">
        <v>202201</v>
      </c>
      <c r="AC560">
        <v>202252</v>
      </c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</row>
    <row r="561" spans="1:58" x14ac:dyDescent="0.2">
      <c r="A561">
        <v>61470</v>
      </c>
      <c r="B561" t="s">
        <v>786</v>
      </c>
      <c r="C561">
        <v>718</v>
      </c>
      <c r="D561" t="s">
        <v>24</v>
      </c>
      <c r="E561" t="s">
        <v>25</v>
      </c>
      <c r="F561">
        <v>0.68600000000000005</v>
      </c>
      <c r="G561">
        <v>34.299999999999997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50</v>
      </c>
      <c r="Q561">
        <v>0.64900000000000002</v>
      </c>
      <c r="R561">
        <v>32.450000000000003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/>
      <c r="AB561">
        <v>202201</v>
      </c>
      <c r="AC561">
        <v>202252</v>
      </c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</row>
    <row r="562" spans="1:58" x14ac:dyDescent="0.2">
      <c r="A562">
        <v>61471</v>
      </c>
      <c r="B562" t="s">
        <v>788</v>
      </c>
      <c r="C562">
        <v>718</v>
      </c>
      <c r="D562" t="s">
        <v>24</v>
      </c>
      <c r="E562" t="s">
        <v>25</v>
      </c>
      <c r="F562">
        <v>0.71499999999999997</v>
      </c>
      <c r="G562">
        <v>35.75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50</v>
      </c>
      <c r="Q562">
        <v>0.67600000000000005</v>
      </c>
      <c r="R562">
        <v>33.799999999999997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/>
      <c r="AB562">
        <v>202201</v>
      </c>
      <c r="AC562">
        <v>202252</v>
      </c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</row>
    <row r="563" spans="1:58" x14ac:dyDescent="0.2">
      <c r="A563">
        <v>61475</v>
      </c>
      <c r="B563" t="s">
        <v>790</v>
      </c>
      <c r="C563">
        <v>718</v>
      </c>
      <c r="D563" t="s">
        <v>24</v>
      </c>
      <c r="E563" t="s">
        <v>25</v>
      </c>
      <c r="F563">
        <v>0.92900000000000005</v>
      </c>
      <c r="G563">
        <v>46.45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50</v>
      </c>
      <c r="Q563">
        <v>0.879</v>
      </c>
      <c r="R563">
        <v>43.95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/>
      <c r="AB563">
        <v>202201</v>
      </c>
      <c r="AC563">
        <v>202252</v>
      </c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</row>
    <row r="564" spans="1:58" x14ac:dyDescent="0.2">
      <c r="A564">
        <v>61476</v>
      </c>
      <c r="B564" t="s">
        <v>792</v>
      </c>
      <c r="C564">
        <v>718</v>
      </c>
      <c r="D564" t="s">
        <v>24</v>
      </c>
      <c r="E564" t="s">
        <v>25</v>
      </c>
      <c r="F564">
        <v>0.92900000000000005</v>
      </c>
      <c r="G564">
        <v>46.45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50</v>
      </c>
      <c r="Q564">
        <v>0.879</v>
      </c>
      <c r="R564">
        <v>43.95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/>
      <c r="AB564">
        <v>202201</v>
      </c>
      <c r="AC564">
        <v>202252</v>
      </c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</row>
    <row r="565" spans="1:58" x14ac:dyDescent="0.2">
      <c r="A565">
        <v>61477</v>
      </c>
      <c r="B565" t="s">
        <v>794</v>
      </c>
      <c r="C565">
        <v>718</v>
      </c>
      <c r="D565" t="s">
        <v>24</v>
      </c>
      <c r="E565" t="s">
        <v>25</v>
      </c>
      <c r="F565">
        <v>1.5720000000000001</v>
      </c>
      <c r="G565">
        <v>78.599999999999994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50</v>
      </c>
      <c r="Q565">
        <v>1.4870000000000001</v>
      </c>
      <c r="R565">
        <v>74.349999999999994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/>
      <c r="AB565">
        <v>202201</v>
      </c>
      <c r="AC565">
        <v>202252</v>
      </c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</row>
    <row r="566" spans="1:58" x14ac:dyDescent="0.2">
      <c r="A566">
        <v>61480</v>
      </c>
      <c r="B566" t="s">
        <v>796</v>
      </c>
      <c r="C566">
        <v>718</v>
      </c>
      <c r="D566" t="s">
        <v>24</v>
      </c>
      <c r="E566" t="s">
        <v>25</v>
      </c>
      <c r="F566">
        <v>0.64300000000000002</v>
      </c>
      <c r="G566">
        <v>32.15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50</v>
      </c>
      <c r="Q566">
        <v>0.60899999999999999</v>
      </c>
      <c r="R566">
        <v>30.45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/>
      <c r="AB566">
        <v>202201</v>
      </c>
      <c r="AC566">
        <v>202252</v>
      </c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</row>
    <row r="567" spans="1:58" x14ac:dyDescent="0.2">
      <c r="A567">
        <v>61481</v>
      </c>
      <c r="B567" t="s">
        <v>798</v>
      </c>
      <c r="C567">
        <v>718</v>
      </c>
      <c r="D567" t="s">
        <v>24</v>
      </c>
      <c r="E567" t="s">
        <v>25</v>
      </c>
      <c r="F567">
        <v>0.64300000000000002</v>
      </c>
      <c r="G567">
        <v>32.15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50</v>
      </c>
      <c r="Q567">
        <v>0.60899999999999999</v>
      </c>
      <c r="R567">
        <v>30.45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/>
      <c r="AB567">
        <v>202201</v>
      </c>
      <c r="AC567">
        <v>202252</v>
      </c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</row>
    <row r="568" spans="1:58" x14ac:dyDescent="0.2">
      <c r="A568">
        <v>61482</v>
      </c>
      <c r="B568" t="s">
        <v>800</v>
      </c>
      <c r="C568">
        <v>718</v>
      </c>
      <c r="D568" t="s">
        <v>24</v>
      </c>
      <c r="E568" t="s">
        <v>25</v>
      </c>
      <c r="F568">
        <v>0.7</v>
      </c>
      <c r="G568">
        <v>35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50</v>
      </c>
      <c r="Q568">
        <v>0.66300000000000003</v>
      </c>
      <c r="R568">
        <v>33.15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/>
      <c r="AB568">
        <v>202201</v>
      </c>
      <c r="AC568">
        <v>202252</v>
      </c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</row>
    <row r="569" spans="1:58" x14ac:dyDescent="0.2">
      <c r="A569">
        <v>61483</v>
      </c>
      <c r="B569" t="s">
        <v>802</v>
      </c>
      <c r="C569">
        <v>718</v>
      </c>
      <c r="D569" t="s">
        <v>24</v>
      </c>
      <c r="E569" t="s">
        <v>25</v>
      </c>
      <c r="F569">
        <v>0.7</v>
      </c>
      <c r="G569">
        <v>35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50</v>
      </c>
      <c r="Q569">
        <v>0.66300000000000003</v>
      </c>
      <c r="R569">
        <v>33.15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/>
      <c r="AB569">
        <v>202201</v>
      </c>
      <c r="AC569">
        <v>202252</v>
      </c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</row>
    <row r="570" spans="1:58" x14ac:dyDescent="0.2">
      <c r="A570">
        <v>61484</v>
      </c>
      <c r="B570" t="s">
        <v>804</v>
      </c>
      <c r="C570">
        <v>718</v>
      </c>
      <c r="D570" t="s">
        <v>24</v>
      </c>
      <c r="E570" t="s">
        <v>25</v>
      </c>
      <c r="F570">
        <v>0.71499999999999997</v>
      </c>
      <c r="G570">
        <v>35.75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50</v>
      </c>
      <c r="Q570">
        <v>0.67600000000000005</v>
      </c>
      <c r="R570">
        <v>33.799999999999997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/>
      <c r="AB570">
        <v>202201</v>
      </c>
      <c r="AC570">
        <v>202252</v>
      </c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</row>
    <row r="571" spans="1:58" x14ac:dyDescent="0.2">
      <c r="A571">
        <v>61485</v>
      </c>
      <c r="B571" t="s">
        <v>806</v>
      </c>
      <c r="C571">
        <v>718</v>
      </c>
      <c r="D571" t="s">
        <v>24</v>
      </c>
      <c r="E571" t="s">
        <v>25</v>
      </c>
      <c r="F571">
        <v>2.286</v>
      </c>
      <c r="G571">
        <v>114.3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50</v>
      </c>
      <c r="Q571">
        <v>2.1629999999999998</v>
      </c>
      <c r="R571">
        <v>108.15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/>
      <c r="AB571">
        <v>202201</v>
      </c>
      <c r="AC571">
        <v>202252</v>
      </c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</row>
    <row r="572" spans="1:58" x14ac:dyDescent="0.2">
      <c r="A572">
        <v>61487</v>
      </c>
      <c r="B572" t="s">
        <v>808</v>
      </c>
      <c r="C572">
        <v>718</v>
      </c>
      <c r="D572" t="s">
        <v>24</v>
      </c>
      <c r="E572" t="s">
        <v>25</v>
      </c>
      <c r="F572">
        <v>0.64300000000000002</v>
      </c>
      <c r="G572">
        <v>32.15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50</v>
      </c>
      <c r="Q572">
        <v>0.60899999999999999</v>
      </c>
      <c r="R572">
        <v>30.45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/>
      <c r="AB572">
        <v>202201</v>
      </c>
      <c r="AC572">
        <v>202252</v>
      </c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</row>
    <row r="573" spans="1:58" x14ac:dyDescent="0.2">
      <c r="A573">
        <v>61488</v>
      </c>
      <c r="B573" t="s">
        <v>810</v>
      </c>
      <c r="C573">
        <v>718</v>
      </c>
      <c r="D573" t="s">
        <v>24</v>
      </c>
      <c r="E573" t="s">
        <v>25</v>
      </c>
      <c r="F573">
        <v>0.64300000000000002</v>
      </c>
      <c r="G573">
        <v>32.15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50</v>
      </c>
      <c r="Q573">
        <v>0.60899999999999999</v>
      </c>
      <c r="R573">
        <v>30.45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/>
      <c r="AB573">
        <v>202201</v>
      </c>
      <c r="AC573">
        <v>202252</v>
      </c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</row>
    <row r="574" spans="1:58" x14ac:dyDescent="0.2">
      <c r="A574">
        <v>61489</v>
      </c>
      <c r="B574" t="s">
        <v>812</v>
      </c>
      <c r="C574">
        <v>718</v>
      </c>
      <c r="D574" t="s">
        <v>24</v>
      </c>
      <c r="E574" t="s">
        <v>25</v>
      </c>
      <c r="F574">
        <v>0.64300000000000002</v>
      </c>
      <c r="G574">
        <v>32.15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50</v>
      </c>
      <c r="Q574">
        <v>0.60899999999999999</v>
      </c>
      <c r="R574">
        <v>30.45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/>
      <c r="AB574">
        <v>202201</v>
      </c>
      <c r="AC574">
        <v>202252</v>
      </c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</row>
    <row r="575" spans="1:58" x14ac:dyDescent="0.2">
      <c r="A575">
        <v>61491</v>
      </c>
      <c r="B575" t="s">
        <v>814</v>
      </c>
      <c r="C575">
        <v>718</v>
      </c>
      <c r="D575" t="s">
        <v>24</v>
      </c>
      <c r="E575" t="s">
        <v>25</v>
      </c>
      <c r="F575">
        <v>0.64300000000000002</v>
      </c>
      <c r="G575">
        <v>32.15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50</v>
      </c>
      <c r="Q575">
        <v>0.60899999999999999</v>
      </c>
      <c r="R575">
        <v>30.45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/>
      <c r="AB575">
        <v>202201</v>
      </c>
      <c r="AC575">
        <v>202252</v>
      </c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</row>
    <row r="576" spans="1:58" x14ac:dyDescent="0.2">
      <c r="A576">
        <v>61494</v>
      </c>
      <c r="B576" t="s">
        <v>816</v>
      </c>
      <c r="C576">
        <v>718</v>
      </c>
      <c r="D576" t="s">
        <v>24</v>
      </c>
      <c r="E576" t="s">
        <v>25</v>
      </c>
      <c r="F576">
        <v>0.71499999999999997</v>
      </c>
      <c r="G576">
        <v>35.75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50</v>
      </c>
      <c r="Q576">
        <v>0.67600000000000005</v>
      </c>
      <c r="R576">
        <v>33.799999999999997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/>
      <c r="AB576">
        <v>202201</v>
      </c>
      <c r="AC576">
        <v>202252</v>
      </c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</row>
    <row r="577" spans="1:58" x14ac:dyDescent="0.2">
      <c r="A577">
        <v>61495</v>
      </c>
      <c r="B577" t="s">
        <v>818</v>
      </c>
      <c r="C577">
        <v>718</v>
      </c>
      <c r="D577" t="s">
        <v>24</v>
      </c>
      <c r="E577" t="s">
        <v>25</v>
      </c>
      <c r="F577">
        <v>0.71499999999999997</v>
      </c>
      <c r="G577">
        <v>35.75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50</v>
      </c>
      <c r="Q577">
        <v>0.67600000000000005</v>
      </c>
      <c r="R577">
        <v>33.799999999999997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/>
      <c r="AB577">
        <v>202201</v>
      </c>
      <c r="AC577">
        <v>202252</v>
      </c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</row>
    <row r="578" spans="1:58" x14ac:dyDescent="0.2">
      <c r="A578">
        <v>61879</v>
      </c>
      <c r="B578" t="s">
        <v>820</v>
      </c>
      <c r="C578">
        <v>718</v>
      </c>
      <c r="D578" t="s">
        <v>24</v>
      </c>
      <c r="E578" t="s">
        <v>25</v>
      </c>
      <c r="F578">
        <v>0.88600000000000001</v>
      </c>
      <c r="G578">
        <v>44.3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50</v>
      </c>
      <c r="Q578">
        <v>0.83799999999999997</v>
      </c>
      <c r="R578">
        <v>41.9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/>
      <c r="AB578">
        <v>202201</v>
      </c>
      <c r="AC578">
        <v>202252</v>
      </c>
      <c r="AD578"/>
      <c r="AE578"/>
      <c r="AF578"/>
      <c r="AG578"/>
      <c r="AH578"/>
      <c r="AI578"/>
      <c r="AJ578"/>
      <c r="AK578"/>
      <c r="AL578"/>
      <c r="AM578" t="s">
        <v>27</v>
      </c>
      <c r="AN578" t="s">
        <v>28</v>
      </c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 t="s">
        <v>29</v>
      </c>
      <c r="BD578" t="s">
        <v>30</v>
      </c>
      <c r="BE578"/>
      <c r="BF578"/>
    </row>
    <row r="579" spans="1:58" x14ac:dyDescent="0.2">
      <c r="A579">
        <v>61879</v>
      </c>
      <c r="B579" t="s">
        <v>820</v>
      </c>
      <c r="C579">
        <v>718</v>
      </c>
      <c r="D579" t="s">
        <v>31</v>
      </c>
      <c r="E579" t="s">
        <v>32</v>
      </c>
      <c r="F579">
        <v>0.65800000000000003</v>
      </c>
      <c r="G579">
        <v>47.37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72</v>
      </c>
      <c r="Q579">
        <v>0.622</v>
      </c>
      <c r="R579">
        <v>44.78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/>
      <c r="AB579">
        <v>202201</v>
      </c>
      <c r="AC579">
        <v>202252</v>
      </c>
      <c r="AD579"/>
      <c r="AE579"/>
      <c r="AF579"/>
      <c r="AG579"/>
      <c r="AH579"/>
      <c r="AI579"/>
      <c r="AJ579"/>
      <c r="AK579"/>
      <c r="AL579"/>
      <c r="AM579" t="s">
        <v>27</v>
      </c>
      <c r="AN579" t="s">
        <v>28</v>
      </c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 t="s">
        <v>29</v>
      </c>
      <c r="BD579" t="s">
        <v>30</v>
      </c>
      <c r="BE579"/>
      <c r="BF579"/>
    </row>
    <row r="580" spans="1:58" x14ac:dyDescent="0.2">
      <c r="A580">
        <v>61879</v>
      </c>
      <c r="B580" t="s">
        <v>820</v>
      </c>
      <c r="C580">
        <v>718</v>
      </c>
      <c r="D580" t="s">
        <v>34</v>
      </c>
      <c r="E580" t="s">
        <v>35</v>
      </c>
      <c r="F580">
        <v>2.1150000000000002</v>
      </c>
      <c r="G580">
        <v>38.07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18</v>
      </c>
      <c r="Q580">
        <v>2</v>
      </c>
      <c r="R580">
        <v>36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 t="s">
        <v>36</v>
      </c>
      <c r="AB580">
        <v>202201</v>
      </c>
      <c r="AC580">
        <v>202252</v>
      </c>
      <c r="AD580"/>
      <c r="AE580"/>
      <c r="AF580"/>
      <c r="AG580"/>
      <c r="AH580"/>
      <c r="AI580"/>
      <c r="AJ580"/>
      <c r="AK580"/>
      <c r="AL580"/>
      <c r="AM580" t="s">
        <v>27</v>
      </c>
      <c r="AN580" t="s">
        <v>28</v>
      </c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 t="s">
        <v>29</v>
      </c>
      <c r="BD580" t="s">
        <v>30</v>
      </c>
      <c r="BE580"/>
      <c r="BF580"/>
    </row>
    <row r="581" spans="1:58" x14ac:dyDescent="0.2">
      <c r="A581">
        <v>61879</v>
      </c>
      <c r="B581" t="s">
        <v>820</v>
      </c>
      <c r="C581">
        <v>718</v>
      </c>
      <c r="D581" t="s">
        <v>54</v>
      </c>
      <c r="E581" t="s">
        <v>55</v>
      </c>
      <c r="F581">
        <v>0.58599999999999997</v>
      </c>
      <c r="G581">
        <v>59.77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102</v>
      </c>
      <c r="Q581">
        <v>0.55500000000000005</v>
      </c>
      <c r="R581">
        <v>56.61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/>
      <c r="AB581">
        <v>202201</v>
      </c>
      <c r="AC581">
        <v>202252</v>
      </c>
      <c r="AD581"/>
      <c r="AE581"/>
      <c r="AF581"/>
      <c r="AG581"/>
      <c r="AH581"/>
      <c r="AI581"/>
      <c r="AJ581"/>
      <c r="AK581"/>
      <c r="AL581"/>
      <c r="AM581" t="s">
        <v>27</v>
      </c>
      <c r="AN581" t="s">
        <v>28</v>
      </c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 t="s">
        <v>29</v>
      </c>
      <c r="BD581" t="s">
        <v>30</v>
      </c>
      <c r="BE581"/>
      <c r="BF581"/>
    </row>
    <row r="582" spans="1:58" x14ac:dyDescent="0.2">
      <c r="A582">
        <v>62913</v>
      </c>
      <c r="B582" t="s">
        <v>825</v>
      </c>
      <c r="C582">
        <v>718</v>
      </c>
      <c r="D582" t="s">
        <v>24</v>
      </c>
      <c r="E582" t="s">
        <v>25</v>
      </c>
      <c r="F582">
        <v>0.9</v>
      </c>
      <c r="G582">
        <v>45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50</v>
      </c>
      <c r="Q582">
        <v>0.85199999999999998</v>
      </c>
      <c r="R582">
        <v>42.6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/>
      <c r="AB582">
        <v>202201</v>
      </c>
      <c r="AC582">
        <v>202252</v>
      </c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 t="s">
        <v>29</v>
      </c>
      <c r="BD582" t="s">
        <v>30</v>
      </c>
      <c r="BE582"/>
      <c r="BF582"/>
    </row>
    <row r="583" spans="1:58" x14ac:dyDescent="0.2">
      <c r="A583">
        <v>62913</v>
      </c>
      <c r="B583" t="s">
        <v>825</v>
      </c>
      <c r="C583">
        <v>718</v>
      </c>
      <c r="D583" t="s">
        <v>31</v>
      </c>
      <c r="E583" t="s">
        <v>32</v>
      </c>
      <c r="F583">
        <v>0.67200000000000004</v>
      </c>
      <c r="G583">
        <v>48.38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72</v>
      </c>
      <c r="Q583">
        <v>0.63600000000000001</v>
      </c>
      <c r="R583">
        <v>45.79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/>
      <c r="AB583">
        <v>202201</v>
      </c>
      <c r="AC583">
        <v>202252</v>
      </c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 t="s">
        <v>29</v>
      </c>
      <c r="BD583" t="s">
        <v>30</v>
      </c>
      <c r="BE583"/>
      <c r="BF583"/>
    </row>
    <row r="584" spans="1:58" x14ac:dyDescent="0.2">
      <c r="A584">
        <v>62913</v>
      </c>
      <c r="B584" t="s">
        <v>825</v>
      </c>
      <c r="C584">
        <v>718</v>
      </c>
      <c r="D584" t="s">
        <v>34</v>
      </c>
      <c r="E584" t="s">
        <v>35</v>
      </c>
      <c r="F584">
        <v>2.129</v>
      </c>
      <c r="G584">
        <v>38.32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18</v>
      </c>
      <c r="Q584">
        <v>2.0139999999999998</v>
      </c>
      <c r="R584">
        <v>36.25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 t="s">
        <v>36</v>
      </c>
      <c r="AB584">
        <v>202201</v>
      </c>
      <c r="AC584">
        <v>202252</v>
      </c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 t="s">
        <v>29</v>
      </c>
      <c r="BD584" t="s">
        <v>30</v>
      </c>
      <c r="BE584"/>
      <c r="BF584"/>
    </row>
    <row r="585" spans="1:58" x14ac:dyDescent="0.2">
      <c r="A585">
        <v>62913</v>
      </c>
      <c r="B585" t="s">
        <v>825</v>
      </c>
      <c r="C585">
        <v>718</v>
      </c>
      <c r="D585" t="s">
        <v>54</v>
      </c>
      <c r="E585" t="s">
        <v>55</v>
      </c>
      <c r="F585">
        <v>0.58599999999999997</v>
      </c>
      <c r="G585">
        <v>59.77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102</v>
      </c>
      <c r="Q585">
        <v>0.55500000000000005</v>
      </c>
      <c r="R585">
        <v>56.61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/>
      <c r="AB585">
        <v>202201</v>
      </c>
      <c r="AC585">
        <v>202252</v>
      </c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 t="s">
        <v>29</v>
      </c>
      <c r="BD585" t="s">
        <v>30</v>
      </c>
      <c r="BE585"/>
      <c r="BF585"/>
    </row>
    <row r="586" spans="1:58" x14ac:dyDescent="0.2">
      <c r="A586">
        <v>64205</v>
      </c>
      <c r="B586" t="s">
        <v>830</v>
      </c>
      <c r="C586">
        <v>718</v>
      </c>
      <c r="D586" t="s">
        <v>24</v>
      </c>
      <c r="E586" t="s">
        <v>25</v>
      </c>
      <c r="F586">
        <v>0.9</v>
      </c>
      <c r="G586">
        <v>45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50</v>
      </c>
      <c r="Q586">
        <v>0.85199999999999998</v>
      </c>
      <c r="R586">
        <v>42.6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/>
      <c r="AB586">
        <v>202201</v>
      </c>
      <c r="AC586">
        <v>202252</v>
      </c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 t="s">
        <v>29</v>
      </c>
      <c r="BD586" t="s">
        <v>30</v>
      </c>
      <c r="BE586"/>
      <c r="BF586"/>
    </row>
    <row r="587" spans="1:58" x14ac:dyDescent="0.2">
      <c r="A587">
        <v>64205</v>
      </c>
      <c r="B587" t="s">
        <v>830</v>
      </c>
      <c r="C587">
        <v>718</v>
      </c>
      <c r="D587" t="s">
        <v>31</v>
      </c>
      <c r="E587" t="s">
        <v>32</v>
      </c>
      <c r="F587">
        <v>0.75800000000000001</v>
      </c>
      <c r="G587">
        <v>54.57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72</v>
      </c>
      <c r="Q587">
        <v>0.71699999999999997</v>
      </c>
      <c r="R587">
        <v>51.62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/>
      <c r="AB587">
        <v>202201</v>
      </c>
      <c r="AC587">
        <v>202252</v>
      </c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 t="s">
        <v>29</v>
      </c>
      <c r="BD587" t="s">
        <v>30</v>
      </c>
      <c r="BE587"/>
      <c r="BF587"/>
    </row>
    <row r="588" spans="1:58" x14ac:dyDescent="0.2">
      <c r="A588">
        <v>64205</v>
      </c>
      <c r="B588" t="s">
        <v>830</v>
      </c>
      <c r="C588">
        <v>718</v>
      </c>
      <c r="D588" t="s">
        <v>34</v>
      </c>
      <c r="E588" t="s">
        <v>35</v>
      </c>
      <c r="F588">
        <v>2.129</v>
      </c>
      <c r="G588">
        <v>38.32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18</v>
      </c>
      <c r="Q588">
        <v>2.0139999999999998</v>
      </c>
      <c r="R588">
        <v>36.25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 t="s">
        <v>36</v>
      </c>
      <c r="AB588">
        <v>202201</v>
      </c>
      <c r="AC588">
        <v>202252</v>
      </c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 t="s">
        <v>29</v>
      </c>
      <c r="BD588" t="s">
        <v>30</v>
      </c>
      <c r="BE588"/>
      <c r="BF588"/>
    </row>
    <row r="589" spans="1:58" x14ac:dyDescent="0.2">
      <c r="A589">
        <v>64208</v>
      </c>
      <c r="B589" t="s">
        <v>834</v>
      </c>
      <c r="C589">
        <v>718</v>
      </c>
      <c r="D589" t="s">
        <v>24</v>
      </c>
      <c r="E589" t="s">
        <v>25</v>
      </c>
      <c r="F589">
        <v>0.88600000000000001</v>
      </c>
      <c r="G589">
        <v>44.3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50</v>
      </c>
      <c r="Q589">
        <v>0.83799999999999997</v>
      </c>
      <c r="R589">
        <v>41.9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/>
      <c r="AB589">
        <v>202201</v>
      </c>
      <c r="AC589">
        <v>202252</v>
      </c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 t="s">
        <v>29</v>
      </c>
      <c r="BD589" t="s">
        <v>30</v>
      </c>
      <c r="BE589"/>
      <c r="BF589"/>
    </row>
    <row r="590" spans="1:58" x14ac:dyDescent="0.2">
      <c r="A590">
        <v>64208</v>
      </c>
      <c r="B590" t="s">
        <v>834</v>
      </c>
      <c r="C590">
        <v>718</v>
      </c>
      <c r="D590" t="s">
        <v>31</v>
      </c>
      <c r="E590" t="s">
        <v>32</v>
      </c>
      <c r="F590">
        <v>0.74299999999999999</v>
      </c>
      <c r="G590">
        <v>53.49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72</v>
      </c>
      <c r="Q590">
        <v>0.70299999999999996</v>
      </c>
      <c r="R590">
        <v>50.61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/>
      <c r="AB590">
        <v>202201</v>
      </c>
      <c r="AC590">
        <v>202252</v>
      </c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 t="s">
        <v>29</v>
      </c>
      <c r="BD590" t="s">
        <v>30</v>
      </c>
      <c r="BE590"/>
      <c r="BF590"/>
    </row>
    <row r="591" spans="1:58" x14ac:dyDescent="0.2">
      <c r="A591">
        <v>64208</v>
      </c>
      <c r="B591" t="s">
        <v>834</v>
      </c>
      <c r="C591">
        <v>718</v>
      </c>
      <c r="D591" t="s">
        <v>34</v>
      </c>
      <c r="E591" t="s">
        <v>35</v>
      </c>
      <c r="F591">
        <v>2.1150000000000002</v>
      </c>
      <c r="G591">
        <v>38.07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18</v>
      </c>
      <c r="Q591">
        <v>2</v>
      </c>
      <c r="R591">
        <v>36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 t="s">
        <v>36</v>
      </c>
      <c r="AB591">
        <v>202201</v>
      </c>
      <c r="AC591">
        <v>202252</v>
      </c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 t="s">
        <v>29</v>
      </c>
      <c r="BD591" t="s">
        <v>30</v>
      </c>
      <c r="BE591"/>
      <c r="BF591"/>
    </row>
    <row r="592" spans="1:58" x14ac:dyDescent="0.2">
      <c r="A592">
        <v>64209</v>
      </c>
      <c r="B592" t="s">
        <v>838</v>
      </c>
      <c r="C592">
        <v>718</v>
      </c>
      <c r="D592" t="s">
        <v>24</v>
      </c>
      <c r="E592" t="s">
        <v>25</v>
      </c>
      <c r="F592">
        <v>0.88600000000000001</v>
      </c>
      <c r="G592">
        <v>44.3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50</v>
      </c>
      <c r="Q592">
        <v>0.83799999999999997</v>
      </c>
      <c r="R592">
        <v>41.9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/>
      <c r="AB592">
        <v>202201</v>
      </c>
      <c r="AC592">
        <v>202252</v>
      </c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 t="s">
        <v>29</v>
      </c>
      <c r="BD592" t="s">
        <v>30</v>
      </c>
      <c r="BE592"/>
      <c r="BF592"/>
    </row>
    <row r="593" spans="1:58" x14ac:dyDescent="0.2">
      <c r="A593">
        <v>64209</v>
      </c>
      <c r="B593" t="s">
        <v>838</v>
      </c>
      <c r="C593">
        <v>718</v>
      </c>
      <c r="D593" t="s">
        <v>31</v>
      </c>
      <c r="E593" t="s">
        <v>32</v>
      </c>
      <c r="F593">
        <v>0.74299999999999999</v>
      </c>
      <c r="G593">
        <v>53.49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72</v>
      </c>
      <c r="Q593">
        <v>0.70299999999999996</v>
      </c>
      <c r="R593">
        <v>50.61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/>
      <c r="AB593">
        <v>202201</v>
      </c>
      <c r="AC593">
        <v>202252</v>
      </c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 t="s">
        <v>29</v>
      </c>
      <c r="BD593" t="s">
        <v>30</v>
      </c>
      <c r="BE593"/>
      <c r="BF593"/>
    </row>
    <row r="594" spans="1:58" x14ac:dyDescent="0.2">
      <c r="A594">
        <v>64209</v>
      </c>
      <c r="B594" t="s">
        <v>838</v>
      </c>
      <c r="C594">
        <v>718</v>
      </c>
      <c r="D594" t="s">
        <v>34</v>
      </c>
      <c r="E594" t="s">
        <v>35</v>
      </c>
      <c r="F594">
        <v>2.1150000000000002</v>
      </c>
      <c r="G594">
        <v>38.07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18</v>
      </c>
      <c r="Q594">
        <v>2</v>
      </c>
      <c r="R594">
        <v>36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 t="s">
        <v>36</v>
      </c>
      <c r="AB594">
        <v>202201</v>
      </c>
      <c r="AC594">
        <v>202252</v>
      </c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 t="s">
        <v>29</v>
      </c>
      <c r="BD594" t="s">
        <v>30</v>
      </c>
      <c r="BE594"/>
      <c r="BF594"/>
    </row>
    <row r="595" spans="1:58" x14ac:dyDescent="0.2">
      <c r="A595">
        <v>64210</v>
      </c>
      <c r="B595" t="s">
        <v>842</v>
      </c>
      <c r="C595">
        <v>718</v>
      </c>
      <c r="D595" t="s">
        <v>24</v>
      </c>
      <c r="E595" t="s">
        <v>25</v>
      </c>
      <c r="F595">
        <v>0.88600000000000001</v>
      </c>
      <c r="G595">
        <v>44.3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50</v>
      </c>
      <c r="Q595">
        <v>0.83799999999999997</v>
      </c>
      <c r="R595">
        <v>41.9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/>
      <c r="AB595">
        <v>202201</v>
      </c>
      <c r="AC595">
        <v>202252</v>
      </c>
      <c r="AD595"/>
      <c r="AE595"/>
      <c r="AF595"/>
      <c r="AG595"/>
      <c r="AH595"/>
      <c r="AI595"/>
      <c r="AJ595"/>
      <c r="AK595"/>
      <c r="AL595"/>
      <c r="AM595" t="s">
        <v>27</v>
      </c>
      <c r="AN595" t="s">
        <v>28</v>
      </c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 t="s">
        <v>29</v>
      </c>
      <c r="BD595" t="s">
        <v>30</v>
      </c>
      <c r="BE595"/>
      <c r="BF595"/>
    </row>
    <row r="596" spans="1:58" x14ac:dyDescent="0.2">
      <c r="A596">
        <v>64210</v>
      </c>
      <c r="B596" t="s">
        <v>842</v>
      </c>
      <c r="C596">
        <v>718</v>
      </c>
      <c r="D596" t="s">
        <v>31</v>
      </c>
      <c r="E596" t="s">
        <v>32</v>
      </c>
      <c r="F596">
        <v>0.74299999999999999</v>
      </c>
      <c r="G596">
        <v>53.49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72</v>
      </c>
      <c r="Q596">
        <v>0.70299999999999996</v>
      </c>
      <c r="R596">
        <v>50.61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/>
      <c r="AB596">
        <v>202201</v>
      </c>
      <c r="AC596">
        <v>202252</v>
      </c>
      <c r="AD596"/>
      <c r="AE596"/>
      <c r="AF596"/>
      <c r="AG596"/>
      <c r="AH596"/>
      <c r="AI596"/>
      <c r="AJ596"/>
      <c r="AK596"/>
      <c r="AL596"/>
      <c r="AM596" t="s">
        <v>27</v>
      </c>
      <c r="AN596" t="s">
        <v>28</v>
      </c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 t="s">
        <v>29</v>
      </c>
      <c r="BD596" t="s">
        <v>30</v>
      </c>
      <c r="BE596"/>
      <c r="BF596"/>
    </row>
    <row r="597" spans="1:58" x14ac:dyDescent="0.2">
      <c r="A597">
        <v>64210</v>
      </c>
      <c r="B597" t="s">
        <v>842</v>
      </c>
      <c r="C597">
        <v>718</v>
      </c>
      <c r="D597" t="s">
        <v>34</v>
      </c>
      <c r="E597" t="s">
        <v>35</v>
      </c>
      <c r="F597">
        <v>2.1150000000000002</v>
      </c>
      <c r="G597">
        <v>38.07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18</v>
      </c>
      <c r="Q597">
        <v>2</v>
      </c>
      <c r="R597">
        <v>36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 t="s">
        <v>36</v>
      </c>
      <c r="AB597">
        <v>202201</v>
      </c>
      <c r="AC597">
        <v>202252</v>
      </c>
      <c r="AD597"/>
      <c r="AE597"/>
      <c r="AF597"/>
      <c r="AG597"/>
      <c r="AH597"/>
      <c r="AI597"/>
      <c r="AJ597"/>
      <c r="AK597"/>
      <c r="AL597"/>
      <c r="AM597" t="s">
        <v>27</v>
      </c>
      <c r="AN597" t="s">
        <v>28</v>
      </c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 t="s">
        <v>29</v>
      </c>
      <c r="BD597" t="s">
        <v>30</v>
      </c>
      <c r="BE597"/>
      <c r="BF597"/>
    </row>
    <row r="598" spans="1:58" x14ac:dyDescent="0.2">
      <c r="A598">
        <v>64210</v>
      </c>
      <c r="B598" t="s">
        <v>842</v>
      </c>
      <c r="C598">
        <v>718</v>
      </c>
      <c r="D598" t="s">
        <v>54</v>
      </c>
      <c r="E598" t="s">
        <v>55</v>
      </c>
      <c r="F598">
        <v>0.65800000000000003</v>
      </c>
      <c r="G598">
        <v>67.11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102</v>
      </c>
      <c r="Q598">
        <v>0.622</v>
      </c>
      <c r="R598">
        <v>63.44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/>
      <c r="AB598">
        <v>202201</v>
      </c>
      <c r="AC598">
        <v>202252</v>
      </c>
      <c r="AD598"/>
      <c r="AE598"/>
      <c r="AF598"/>
      <c r="AG598"/>
      <c r="AH598"/>
      <c r="AI598"/>
      <c r="AJ598"/>
      <c r="AK598"/>
      <c r="AL598"/>
      <c r="AM598" t="s">
        <v>27</v>
      </c>
      <c r="AN598" t="s">
        <v>28</v>
      </c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 t="s">
        <v>29</v>
      </c>
      <c r="BD598" t="s">
        <v>30</v>
      </c>
      <c r="BE598"/>
      <c r="BF598"/>
    </row>
    <row r="599" spans="1:58" x14ac:dyDescent="0.2">
      <c r="A599">
        <v>64212</v>
      </c>
      <c r="B599" t="s">
        <v>847</v>
      </c>
      <c r="C599">
        <v>718</v>
      </c>
      <c r="D599" t="s">
        <v>24</v>
      </c>
      <c r="E599" t="s">
        <v>25</v>
      </c>
      <c r="F599">
        <v>0.872</v>
      </c>
      <c r="G599">
        <v>43.6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50</v>
      </c>
      <c r="Q599">
        <v>0.82499999999999996</v>
      </c>
      <c r="R599">
        <v>41.25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/>
      <c r="AB599">
        <v>202201</v>
      </c>
      <c r="AC599">
        <v>202252</v>
      </c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 t="s">
        <v>29</v>
      </c>
      <c r="BD599" t="s">
        <v>30</v>
      </c>
      <c r="BE599"/>
      <c r="BF599"/>
    </row>
    <row r="600" spans="1:58" x14ac:dyDescent="0.2">
      <c r="A600">
        <v>64212</v>
      </c>
      <c r="B600" t="s">
        <v>847</v>
      </c>
      <c r="C600">
        <v>718</v>
      </c>
      <c r="D600" t="s">
        <v>31</v>
      </c>
      <c r="E600" t="s">
        <v>32</v>
      </c>
      <c r="F600">
        <v>0.8</v>
      </c>
      <c r="G600">
        <v>57.6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72</v>
      </c>
      <c r="Q600">
        <v>0.75700000000000001</v>
      </c>
      <c r="R600">
        <v>54.5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/>
      <c r="AB600">
        <v>202201</v>
      </c>
      <c r="AC600">
        <v>202252</v>
      </c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 t="s">
        <v>29</v>
      </c>
      <c r="BD600" t="s">
        <v>30</v>
      </c>
      <c r="BE600"/>
      <c r="BF600"/>
    </row>
    <row r="601" spans="1:58" x14ac:dyDescent="0.2">
      <c r="A601">
        <v>64212</v>
      </c>
      <c r="B601" t="s">
        <v>847</v>
      </c>
      <c r="C601">
        <v>718</v>
      </c>
      <c r="D601" t="s">
        <v>34</v>
      </c>
      <c r="E601" t="s">
        <v>35</v>
      </c>
      <c r="F601">
        <v>2.2290000000000001</v>
      </c>
      <c r="G601">
        <v>40.119999999999997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18</v>
      </c>
      <c r="Q601">
        <v>2.109</v>
      </c>
      <c r="R601">
        <v>37.96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 t="s">
        <v>36</v>
      </c>
      <c r="AB601">
        <v>202201</v>
      </c>
      <c r="AC601">
        <v>202252</v>
      </c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 t="s">
        <v>29</v>
      </c>
      <c r="BD601" t="s">
        <v>30</v>
      </c>
      <c r="BE601"/>
      <c r="BF601"/>
    </row>
    <row r="602" spans="1:58" x14ac:dyDescent="0.2">
      <c r="A602">
        <v>64212</v>
      </c>
      <c r="B602" t="s">
        <v>847</v>
      </c>
      <c r="C602">
        <v>718</v>
      </c>
      <c r="D602" t="s">
        <v>54</v>
      </c>
      <c r="E602" t="s">
        <v>55</v>
      </c>
      <c r="F602">
        <v>0.72899999999999998</v>
      </c>
      <c r="G602">
        <v>74.349999999999994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102</v>
      </c>
      <c r="Q602">
        <v>0.69</v>
      </c>
      <c r="R602">
        <v>70.38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/>
      <c r="AB602">
        <v>202201</v>
      </c>
      <c r="AC602">
        <v>202252</v>
      </c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 t="s">
        <v>29</v>
      </c>
      <c r="BD602" t="s">
        <v>30</v>
      </c>
      <c r="BE602"/>
      <c r="BF602"/>
    </row>
    <row r="603" spans="1:58" x14ac:dyDescent="0.2">
      <c r="A603">
        <v>64213</v>
      </c>
      <c r="B603" t="s">
        <v>852</v>
      </c>
      <c r="C603">
        <v>718</v>
      </c>
      <c r="D603" t="s">
        <v>31</v>
      </c>
      <c r="E603" t="s">
        <v>32</v>
      </c>
      <c r="F603">
        <v>0.72899999999999998</v>
      </c>
      <c r="G603">
        <v>52.48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72</v>
      </c>
      <c r="Q603">
        <v>0.69</v>
      </c>
      <c r="R603">
        <v>49.68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/>
      <c r="AB603">
        <v>202201</v>
      </c>
      <c r="AC603">
        <v>202252</v>
      </c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 t="s">
        <v>29</v>
      </c>
      <c r="BD603" t="s">
        <v>30</v>
      </c>
      <c r="BE603"/>
      <c r="BF603"/>
    </row>
    <row r="604" spans="1:58" x14ac:dyDescent="0.2">
      <c r="A604">
        <v>64213</v>
      </c>
      <c r="B604" t="s">
        <v>852</v>
      </c>
      <c r="C604">
        <v>718</v>
      </c>
      <c r="D604" t="s">
        <v>34</v>
      </c>
      <c r="E604" t="s">
        <v>35</v>
      </c>
      <c r="F604">
        <v>2.1</v>
      </c>
      <c r="G604">
        <v>37.799999999999997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18</v>
      </c>
      <c r="Q604">
        <v>1.9870000000000001</v>
      </c>
      <c r="R604">
        <v>35.76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 t="s">
        <v>36</v>
      </c>
      <c r="AB604">
        <v>202201</v>
      </c>
      <c r="AC604">
        <v>202252</v>
      </c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 t="s">
        <v>29</v>
      </c>
      <c r="BD604" t="s">
        <v>30</v>
      </c>
      <c r="BE604"/>
      <c r="BF604"/>
    </row>
    <row r="605" spans="1:58" x14ac:dyDescent="0.2">
      <c r="A605">
        <v>64215</v>
      </c>
      <c r="B605" t="s">
        <v>855</v>
      </c>
      <c r="C605">
        <v>718</v>
      </c>
      <c r="D605" t="s">
        <v>24</v>
      </c>
      <c r="E605" t="s">
        <v>25</v>
      </c>
      <c r="F605">
        <v>0.88600000000000001</v>
      </c>
      <c r="G605">
        <v>44.3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50</v>
      </c>
      <c r="Q605">
        <v>0.83799999999999997</v>
      </c>
      <c r="R605">
        <v>41.9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/>
      <c r="AB605">
        <v>202201</v>
      </c>
      <c r="AC605">
        <v>202252</v>
      </c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 t="s">
        <v>29</v>
      </c>
      <c r="BD605" t="s">
        <v>30</v>
      </c>
      <c r="BE605"/>
      <c r="BF605"/>
    </row>
    <row r="606" spans="1:58" x14ac:dyDescent="0.2">
      <c r="A606">
        <v>64215</v>
      </c>
      <c r="B606" t="s">
        <v>855</v>
      </c>
      <c r="C606">
        <v>718</v>
      </c>
      <c r="D606" t="s">
        <v>31</v>
      </c>
      <c r="E606" t="s">
        <v>32</v>
      </c>
      <c r="F606">
        <v>0.74299999999999999</v>
      </c>
      <c r="G606">
        <v>53.49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72</v>
      </c>
      <c r="Q606">
        <v>0.70299999999999996</v>
      </c>
      <c r="R606">
        <v>50.61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/>
      <c r="AB606">
        <v>202201</v>
      </c>
      <c r="AC606">
        <v>202252</v>
      </c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 t="s">
        <v>29</v>
      </c>
      <c r="BD606" t="s">
        <v>30</v>
      </c>
      <c r="BE606"/>
      <c r="BF606"/>
    </row>
    <row r="607" spans="1:58" x14ac:dyDescent="0.2">
      <c r="A607">
        <v>64215</v>
      </c>
      <c r="B607" t="s">
        <v>855</v>
      </c>
      <c r="C607">
        <v>718</v>
      </c>
      <c r="D607" t="s">
        <v>34</v>
      </c>
      <c r="E607" t="s">
        <v>35</v>
      </c>
      <c r="F607">
        <v>2.1150000000000002</v>
      </c>
      <c r="G607">
        <v>38.07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18</v>
      </c>
      <c r="Q607">
        <v>2</v>
      </c>
      <c r="R607">
        <v>36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 t="s">
        <v>36</v>
      </c>
      <c r="AB607">
        <v>202201</v>
      </c>
      <c r="AC607">
        <v>202252</v>
      </c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 t="s">
        <v>29</v>
      </c>
      <c r="BD607" t="s">
        <v>30</v>
      </c>
      <c r="BE607"/>
      <c r="BF607"/>
    </row>
    <row r="608" spans="1:58" x14ac:dyDescent="0.2">
      <c r="A608">
        <v>64219</v>
      </c>
      <c r="B608" t="s">
        <v>859</v>
      </c>
      <c r="C608">
        <v>718</v>
      </c>
      <c r="D608" t="s">
        <v>24</v>
      </c>
      <c r="E608" t="s">
        <v>25</v>
      </c>
      <c r="F608">
        <v>0.88600000000000001</v>
      </c>
      <c r="G608">
        <v>44.3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50</v>
      </c>
      <c r="Q608">
        <v>0.83799999999999997</v>
      </c>
      <c r="R608">
        <v>41.9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/>
      <c r="AB608">
        <v>202201</v>
      </c>
      <c r="AC608">
        <v>202252</v>
      </c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 t="s">
        <v>29</v>
      </c>
      <c r="BD608" t="s">
        <v>30</v>
      </c>
      <c r="BE608"/>
      <c r="BF608"/>
    </row>
    <row r="609" spans="1:58" x14ac:dyDescent="0.2">
      <c r="A609">
        <v>64219</v>
      </c>
      <c r="B609" t="s">
        <v>859</v>
      </c>
      <c r="C609">
        <v>718</v>
      </c>
      <c r="D609" t="s">
        <v>31</v>
      </c>
      <c r="E609" t="s">
        <v>32</v>
      </c>
      <c r="F609">
        <v>0.65800000000000003</v>
      </c>
      <c r="G609">
        <v>47.37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72</v>
      </c>
      <c r="Q609">
        <v>0.622</v>
      </c>
      <c r="R609">
        <v>44.78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/>
      <c r="AB609">
        <v>202201</v>
      </c>
      <c r="AC609">
        <v>202252</v>
      </c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 t="s">
        <v>29</v>
      </c>
      <c r="BD609" t="s">
        <v>30</v>
      </c>
      <c r="BE609"/>
      <c r="BF609"/>
    </row>
    <row r="610" spans="1:58" x14ac:dyDescent="0.2">
      <c r="A610">
        <v>64219</v>
      </c>
      <c r="B610" t="s">
        <v>859</v>
      </c>
      <c r="C610">
        <v>718</v>
      </c>
      <c r="D610" t="s">
        <v>34</v>
      </c>
      <c r="E610" t="s">
        <v>35</v>
      </c>
      <c r="F610">
        <v>2.1150000000000002</v>
      </c>
      <c r="G610">
        <v>38.07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18</v>
      </c>
      <c r="Q610">
        <v>2</v>
      </c>
      <c r="R610">
        <v>36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 t="s">
        <v>36</v>
      </c>
      <c r="AB610">
        <v>202201</v>
      </c>
      <c r="AC610">
        <v>202252</v>
      </c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 t="s">
        <v>29</v>
      </c>
      <c r="BD610" t="s">
        <v>30</v>
      </c>
      <c r="BE610"/>
      <c r="BF610"/>
    </row>
    <row r="611" spans="1:58" x14ac:dyDescent="0.2">
      <c r="A611">
        <v>64219</v>
      </c>
      <c r="B611" t="s">
        <v>859</v>
      </c>
      <c r="C611">
        <v>718</v>
      </c>
      <c r="D611" t="s">
        <v>54</v>
      </c>
      <c r="E611" t="s">
        <v>55</v>
      </c>
      <c r="F611">
        <v>0.58599999999999997</v>
      </c>
      <c r="G611">
        <v>59.77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102</v>
      </c>
      <c r="Q611">
        <v>0.55500000000000005</v>
      </c>
      <c r="R611">
        <v>56.61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/>
      <c r="AB611">
        <v>202201</v>
      </c>
      <c r="AC611">
        <v>202252</v>
      </c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 t="s">
        <v>29</v>
      </c>
      <c r="BD611" t="s">
        <v>30</v>
      </c>
      <c r="BE611"/>
      <c r="BF611"/>
    </row>
    <row r="612" spans="1:58" x14ac:dyDescent="0.2">
      <c r="A612">
        <v>64353</v>
      </c>
      <c r="B612" t="s">
        <v>864</v>
      </c>
      <c r="C612">
        <v>718</v>
      </c>
      <c r="D612" t="s">
        <v>24</v>
      </c>
      <c r="E612" t="s">
        <v>25</v>
      </c>
      <c r="F612">
        <v>0.9</v>
      </c>
      <c r="G612">
        <v>45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50</v>
      </c>
      <c r="Q612">
        <v>0.85199999999999998</v>
      </c>
      <c r="R612">
        <v>42.6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/>
      <c r="AB612">
        <v>202201</v>
      </c>
      <c r="AC612">
        <v>202252</v>
      </c>
      <c r="AD612"/>
      <c r="AE612"/>
      <c r="AF612"/>
      <c r="AG612"/>
      <c r="AH612"/>
      <c r="AI612"/>
      <c r="AJ612"/>
      <c r="AK612"/>
      <c r="AL612"/>
      <c r="AM612" t="s">
        <v>27</v>
      </c>
      <c r="AN612" t="s">
        <v>28</v>
      </c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 t="s">
        <v>29</v>
      </c>
      <c r="BD612" t="s">
        <v>30</v>
      </c>
      <c r="BE612"/>
      <c r="BF612"/>
    </row>
    <row r="613" spans="1:58" x14ac:dyDescent="0.2">
      <c r="A613">
        <v>64353</v>
      </c>
      <c r="B613" t="s">
        <v>864</v>
      </c>
      <c r="C613">
        <v>718</v>
      </c>
      <c r="D613" t="s">
        <v>31</v>
      </c>
      <c r="E613" t="s">
        <v>32</v>
      </c>
      <c r="F613">
        <v>0.75800000000000001</v>
      </c>
      <c r="G613">
        <v>54.57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72</v>
      </c>
      <c r="Q613">
        <v>0.71699999999999997</v>
      </c>
      <c r="R613">
        <v>51.62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/>
      <c r="AB613">
        <v>202201</v>
      </c>
      <c r="AC613">
        <v>202252</v>
      </c>
      <c r="AD613"/>
      <c r="AE613"/>
      <c r="AF613"/>
      <c r="AG613"/>
      <c r="AH613"/>
      <c r="AI613"/>
      <c r="AJ613"/>
      <c r="AK613"/>
      <c r="AL613"/>
      <c r="AM613" t="s">
        <v>27</v>
      </c>
      <c r="AN613" t="s">
        <v>28</v>
      </c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 t="s">
        <v>29</v>
      </c>
      <c r="BD613" t="s">
        <v>30</v>
      </c>
      <c r="BE613"/>
      <c r="BF613"/>
    </row>
    <row r="614" spans="1:58" x14ac:dyDescent="0.2">
      <c r="A614">
        <v>64353</v>
      </c>
      <c r="B614" t="s">
        <v>864</v>
      </c>
      <c r="C614">
        <v>718</v>
      </c>
      <c r="D614" t="s">
        <v>34</v>
      </c>
      <c r="E614" t="s">
        <v>35</v>
      </c>
      <c r="F614">
        <v>2.129</v>
      </c>
      <c r="G614">
        <v>38.32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18</v>
      </c>
      <c r="Q614">
        <v>2.0139999999999998</v>
      </c>
      <c r="R614">
        <v>36.25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 t="s">
        <v>36</v>
      </c>
      <c r="AB614">
        <v>202201</v>
      </c>
      <c r="AC614">
        <v>202252</v>
      </c>
      <c r="AD614"/>
      <c r="AE614"/>
      <c r="AF614"/>
      <c r="AG614"/>
      <c r="AH614"/>
      <c r="AI614"/>
      <c r="AJ614"/>
      <c r="AK614"/>
      <c r="AL614"/>
      <c r="AM614" t="s">
        <v>27</v>
      </c>
      <c r="AN614" t="s">
        <v>28</v>
      </c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 t="s">
        <v>29</v>
      </c>
      <c r="BD614" t="s">
        <v>30</v>
      </c>
      <c r="BE614"/>
      <c r="BF614"/>
    </row>
    <row r="615" spans="1:58" x14ac:dyDescent="0.2">
      <c r="A615">
        <v>64353</v>
      </c>
      <c r="B615" t="s">
        <v>864</v>
      </c>
      <c r="C615">
        <v>718</v>
      </c>
      <c r="D615" t="s">
        <v>54</v>
      </c>
      <c r="E615" t="s">
        <v>55</v>
      </c>
      <c r="F615">
        <v>0.67200000000000004</v>
      </c>
      <c r="G615">
        <v>68.540000000000006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102</v>
      </c>
      <c r="Q615">
        <v>0.63600000000000001</v>
      </c>
      <c r="R615">
        <v>64.87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/>
      <c r="AB615">
        <v>202201</v>
      </c>
      <c r="AC615">
        <v>202252</v>
      </c>
      <c r="AD615"/>
      <c r="AE615"/>
      <c r="AF615"/>
      <c r="AG615"/>
      <c r="AH615"/>
      <c r="AI615"/>
      <c r="AJ615"/>
      <c r="AK615"/>
      <c r="AL615"/>
      <c r="AM615" t="s">
        <v>27</v>
      </c>
      <c r="AN615" t="s">
        <v>28</v>
      </c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 t="s">
        <v>29</v>
      </c>
      <c r="BD615" t="s">
        <v>30</v>
      </c>
      <c r="BE615"/>
      <c r="BF615"/>
    </row>
    <row r="616" spans="1:58" x14ac:dyDescent="0.2">
      <c r="A616">
        <v>64719</v>
      </c>
      <c r="B616" t="s">
        <v>869</v>
      </c>
      <c r="C616">
        <v>718</v>
      </c>
      <c r="D616" t="s">
        <v>24</v>
      </c>
      <c r="E616" t="s">
        <v>25</v>
      </c>
      <c r="F616">
        <v>0.872</v>
      </c>
      <c r="G616">
        <v>43.6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50</v>
      </c>
      <c r="Q616">
        <v>0.82499999999999996</v>
      </c>
      <c r="R616">
        <v>41.25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/>
      <c r="AB616">
        <v>202201</v>
      </c>
      <c r="AC616">
        <v>202252</v>
      </c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 t="s">
        <v>29</v>
      </c>
      <c r="BD616" t="s">
        <v>30</v>
      </c>
      <c r="BE616"/>
      <c r="BF616"/>
    </row>
    <row r="617" spans="1:58" x14ac:dyDescent="0.2">
      <c r="A617">
        <v>64719</v>
      </c>
      <c r="B617" t="s">
        <v>869</v>
      </c>
      <c r="C617">
        <v>718</v>
      </c>
      <c r="D617" t="s">
        <v>31</v>
      </c>
      <c r="E617" t="s">
        <v>32</v>
      </c>
      <c r="F617">
        <v>0.74299999999999999</v>
      </c>
      <c r="G617">
        <v>53.49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72</v>
      </c>
      <c r="Q617">
        <v>0.70299999999999996</v>
      </c>
      <c r="R617">
        <v>50.61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/>
      <c r="AB617">
        <v>202201</v>
      </c>
      <c r="AC617">
        <v>202252</v>
      </c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 t="s">
        <v>29</v>
      </c>
      <c r="BD617" t="s">
        <v>30</v>
      </c>
      <c r="BE617"/>
      <c r="BF617"/>
    </row>
    <row r="618" spans="1:58" x14ac:dyDescent="0.2">
      <c r="A618">
        <v>64719</v>
      </c>
      <c r="B618" t="s">
        <v>869</v>
      </c>
      <c r="C618">
        <v>718</v>
      </c>
      <c r="D618" t="s">
        <v>34</v>
      </c>
      <c r="E618" t="s">
        <v>35</v>
      </c>
      <c r="F618">
        <v>2.1150000000000002</v>
      </c>
      <c r="G618">
        <v>38.07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18</v>
      </c>
      <c r="Q618">
        <v>2</v>
      </c>
      <c r="R618">
        <v>36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 t="s">
        <v>36</v>
      </c>
      <c r="AB618">
        <v>202201</v>
      </c>
      <c r="AC618">
        <v>202252</v>
      </c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 t="s">
        <v>29</v>
      </c>
      <c r="BD618" t="s">
        <v>30</v>
      </c>
      <c r="BE618"/>
      <c r="BF618"/>
    </row>
    <row r="619" spans="1:58" x14ac:dyDescent="0.2">
      <c r="A619">
        <v>64739</v>
      </c>
      <c r="B619" t="s">
        <v>873</v>
      </c>
      <c r="C619">
        <v>718</v>
      </c>
      <c r="D619" t="s">
        <v>24</v>
      </c>
      <c r="E619" t="s">
        <v>25</v>
      </c>
      <c r="F619">
        <v>0.78600000000000003</v>
      </c>
      <c r="G619">
        <v>39.299999999999997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50</v>
      </c>
      <c r="Q619">
        <v>0.74399999999999999</v>
      </c>
      <c r="R619">
        <v>37.200000000000003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/>
      <c r="AB619">
        <v>202201</v>
      </c>
      <c r="AC619">
        <v>202252</v>
      </c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</row>
    <row r="620" spans="1:58" x14ac:dyDescent="0.2">
      <c r="A620">
        <v>64740</v>
      </c>
      <c r="B620" t="s">
        <v>875</v>
      </c>
      <c r="C620">
        <v>718</v>
      </c>
      <c r="D620" t="s">
        <v>24</v>
      </c>
      <c r="E620" t="s">
        <v>25</v>
      </c>
      <c r="F620">
        <v>0.71499999999999997</v>
      </c>
      <c r="G620">
        <v>35.75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50</v>
      </c>
      <c r="Q620">
        <v>0.67600000000000005</v>
      </c>
      <c r="R620">
        <v>33.799999999999997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/>
      <c r="AB620">
        <v>202201</v>
      </c>
      <c r="AC620">
        <v>202252</v>
      </c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</row>
    <row r="621" spans="1:58" x14ac:dyDescent="0.2">
      <c r="A621">
        <v>64741</v>
      </c>
      <c r="B621" t="s">
        <v>877</v>
      </c>
      <c r="C621">
        <v>718</v>
      </c>
      <c r="D621" t="s">
        <v>24</v>
      </c>
      <c r="E621" t="s">
        <v>25</v>
      </c>
      <c r="F621">
        <v>0.78600000000000003</v>
      </c>
      <c r="G621">
        <v>39.299999999999997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50</v>
      </c>
      <c r="Q621">
        <v>0.74399999999999999</v>
      </c>
      <c r="R621">
        <v>37.200000000000003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/>
      <c r="AB621">
        <v>202201</v>
      </c>
      <c r="AC621">
        <v>202252</v>
      </c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</row>
    <row r="622" spans="1:58" x14ac:dyDescent="0.2">
      <c r="A622">
        <v>64953</v>
      </c>
      <c r="B622" t="s">
        <v>879</v>
      </c>
      <c r="C622">
        <v>718</v>
      </c>
      <c r="D622" t="s">
        <v>24</v>
      </c>
      <c r="E622" t="s">
        <v>25</v>
      </c>
      <c r="F622">
        <v>1.2430000000000001</v>
      </c>
      <c r="G622">
        <v>62.15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50</v>
      </c>
      <c r="Q622">
        <v>1.1759999999999999</v>
      </c>
      <c r="R622">
        <v>58.8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/>
      <c r="AB622">
        <v>202201</v>
      </c>
      <c r="AC622">
        <v>202252</v>
      </c>
      <c r="AD622"/>
      <c r="AE622"/>
      <c r="AF622"/>
      <c r="AG622"/>
      <c r="AH622"/>
      <c r="AI622"/>
      <c r="AJ622"/>
      <c r="AK622"/>
      <c r="AL622"/>
      <c r="AM622"/>
      <c r="AN622"/>
      <c r="AO622" t="s">
        <v>40</v>
      </c>
      <c r="AP622" t="s">
        <v>41</v>
      </c>
      <c r="AQ622"/>
      <c r="AR622"/>
      <c r="AS622"/>
      <c r="AT622"/>
      <c r="AU622"/>
      <c r="AV622"/>
      <c r="AW622"/>
      <c r="AX622"/>
      <c r="AY622"/>
      <c r="AZ622"/>
      <c r="BA622"/>
      <c r="BB622"/>
      <c r="BC622" t="s">
        <v>29</v>
      </c>
      <c r="BD622" t="s">
        <v>30</v>
      </c>
      <c r="BE622"/>
      <c r="BF622"/>
    </row>
    <row r="623" spans="1:58" x14ac:dyDescent="0.2">
      <c r="A623">
        <v>64953</v>
      </c>
      <c r="B623" t="s">
        <v>879</v>
      </c>
      <c r="C623">
        <v>718</v>
      </c>
      <c r="D623" t="s">
        <v>31</v>
      </c>
      <c r="E623" t="s">
        <v>32</v>
      </c>
      <c r="F623">
        <v>1.1859999999999999</v>
      </c>
      <c r="G623">
        <v>85.39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72</v>
      </c>
      <c r="Q623">
        <v>1.1220000000000001</v>
      </c>
      <c r="R623">
        <v>80.78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/>
      <c r="AB623">
        <v>202201</v>
      </c>
      <c r="AC623">
        <v>202252</v>
      </c>
      <c r="AD623"/>
      <c r="AE623"/>
      <c r="AF623"/>
      <c r="AG623"/>
      <c r="AH623"/>
      <c r="AI623"/>
      <c r="AJ623"/>
      <c r="AK623"/>
      <c r="AL623"/>
      <c r="AM623"/>
      <c r="AN623"/>
      <c r="AO623" t="s">
        <v>40</v>
      </c>
      <c r="AP623" t="s">
        <v>41</v>
      </c>
      <c r="AQ623"/>
      <c r="AR623"/>
      <c r="AS623"/>
      <c r="AT623"/>
      <c r="AU623"/>
      <c r="AV623"/>
      <c r="AW623"/>
      <c r="AX623"/>
      <c r="AY623"/>
      <c r="AZ623"/>
      <c r="BA623"/>
      <c r="BB623"/>
      <c r="BC623" t="s">
        <v>29</v>
      </c>
      <c r="BD623" t="s">
        <v>30</v>
      </c>
      <c r="BE623"/>
      <c r="BF623"/>
    </row>
    <row r="624" spans="1:58" x14ac:dyDescent="0.2">
      <c r="A624">
        <v>65364</v>
      </c>
      <c r="B624" t="s">
        <v>882</v>
      </c>
      <c r="C624">
        <v>718</v>
      </c>
      <c r="D624" t="s">
        <v>24</v>
      </c>
      <c r="E624" t="s">
        <v>25</v>
      </c>
      <c r="F624">
        <v>0.78600000000000003</v>
      </c>
      <c r="G624">
        <v>39.299999999999997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50</v>
      </c>
      <c r="Q624">
        <v>0.74399999999999999</v>
      </c>
      <c r="R624">
        <v>37.200000000000003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/>
      <c r="AB624">
        <v>202201</v>
      </c>
      <c r="AC624">
        <v>202252</v>
      </c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</row>
    <row r="625" spans="1:58" x14ac:dyDescent="0.2">
      <c r="A625">
        <v>65366</v>
      </c>
      <c r="B625" t="s">
        <v>884</v>
      </c>
      <c r="C625">
        <v>718</v>
      </c>
      <c r="D625" t="s">
        <v>24</v>
      </c>
      <c r="E625" t="s">
        <v>25</v>
      </c>
      <c r="F625">
        <v>0.78600000000000003</v>
      </c>
      <c r="G625">
        <v>39.299999999999997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50</v>
      </c>
      <c r="Q625">
        <v>0.74399999999999999</v>
      </c>
      <c r="R625">
        <v>37.200000000000003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/>
      <c r="AB625">
        <v>202201</v>
      </c>
      <c r="AC625">
        <v>202252</v>
      </c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</row>
    <row r="626" spans="1:58" x14ac:dyDescent="0.2">
      <c r="A626">
        <v>65367</v>
      </c>
      <c r="B626" t="s">
        <v>886</v>
      </c>
      <c r="C626">
        <v>718</v>
      </c>
      <c r="D626" t="s">
        <v>24</v>
      </c>
      <c r="E626" t="s">
        <v>25</v>
      </c>
      <c r="F626">
        <v>0.71499999999999997</v>
      </c>
      <c r="G626">
        <v>35.75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50</v>
      </c>
      <c r="Q626">
        <v>0.67600000000000005</v>
      </c>
      <c r="R626">
        <v>33.799999999999997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/>
      <c r="AB626">
        <v>202201</v>
      </c>
      <c r="AC626">
        <v>202252</v>
      </c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</row>
    <row r="627" spans="1:58" x14ac:dyDescent="0.2">
      <c r="A627">
        <v>65368</v>
      </c>
      <c r="B627" t="s">
        <v>888</v>
      </c>
      <c r="C627">
        <v>718</v>
      </c>
      <c r="D627" t="s">
        <v>24</v>
      </c>
      <c r="E627" t="s">
        <v>25</v>
      </c>
      <c r="F627">
        <v>0.71499999999999997</v>
      </c>
      <c r="G627">
        <v>35.75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50</v>
      </c>
      <c r="Q627">
        <v>0.67600000000000005</v>
      </c>
      <c r="R627">
        <v>33.799999999999997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/>
      <c r="AB627">
        <v>202201</v>
      </c>
      <c r="AC627">
        <v>202252</v>
      </c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</row>
    <row r="628" spans="1:58" x14ac:dyDescent="0.2">
      <c r="A628">
        <v>65369</v>
      </c>
      <c r="B628" t="s">
        <v>890</v>
      </c>
      <c r="C628">
        <v>718</v>
      </c>
      <c r="D628" t="s">
        <v>24</v>
      </c>
      <c r="E628" t="s">
        <v>25</v>
      </c>
      <c r="F628">
        <v>0.71499999999999997</v>
      </c>
      <c r="G628">
        <v>35.75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50</v>
      </c>
      <c r="Q628">
        <v>0.67600000000000005</v>
      </c>
      <c r="R628">
        <v>33.799999999999997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/>
      <c r="AB628">
        <v>202201</v>
      </c>
      <c r="AC628">
        <v>202252</v>
      </c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</row>
    <row r="629" spans="1:58" x14ac:dyDescent="0.2">
      <c r="A629">
        <v>65371</v>
      </c>
      <c r="B629" t="s">
        <v>892</v>
      </c>
      <c r="C629">
        <v>718</v>
      </c>
      <c r="D629" t="s">
        <v>24</v>
      </c>
      <c r="E629" t="s">
        <v>25</v>
      </c>
      <c r="F629">
        <v>0.71499999999999997</v>
      </c>
      <c r="G629">
        <v>35.75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50</v>
      </c>
      <c r="Q629">
        <v>0.67600000000000005</v>
      </c>
      <c r="R629">
        <v>33.799999999999997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/>
      <c r="AB629">
        <v>202201</v>
      </c>
      <c r="AC629">
        <v>202252</v>
      </c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</row>
    <row r="630" spans="1:58" x14ac:dyDescent="0.2">
      <c r="A630">
        <v>65373</v>
      </c>
      <c r="B630" t="s">
        <v>894</v>
      </c>
      <c r="C630">
        <v>718</v>
      </c>
      <c r="D630" t="s">
        <v>24</v>
      </c>
      <c r="E630" t="s">
        <v>25</v>
      </c>
      <c r="F630">
        <v>1.0720000000000001</v>
      </c>
      <c r="G630">
        <v>53.6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50</v>
      </c>
      <c r="Q630">
        <v>1.014</v>
      </c>
      <c r="R630">
        <v>50.7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/>
      <c r="AB630">
        <v>202201</v>
      </c>
      <c r="AC630">
        <v>202252</v>
      </c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</row>
    <row r="631" spans="1:58" x14ac:dyDescent="0.2">
      <c r="A631">
        <v>65374</v>
      </c>
      <c r="B631" t="s">
        <v>896</v>
      </c>
      <c r="C631">
        <v>718</v>
      </c>
      <c r="D631" t="s">
        <v>24</v>
      </c>
      <c r="E631" t="s">
        <v>25</v>
      </c>
      <c r="F631">
        <v>1</v>
      </c>
      <c r="G631">
        <v>50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50</v>
      </c>
      <c r="Q631">
        <v>0.94599999999999995</v>
      </c>
      <c r="R631">
        <v>47.3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/>
      <c r="AB631">
        <v>202201</v>
      </c>
      <c r="AC631">
        <v>202252</v>
      </c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</row>
    <row r="632" spans="1:58" x14ac:dyDescent="0.2">
      <c r="A632">
        <v>65375</v>
      </c>
      <c r="B632" t="s">
        <v>898</v>
      </c>
      <c r="C632">
        <v>718</v>
      </c>
      <c r="D632" t="s">
        <v>24</v>
      </c>
      <c r="E632" t="s">
        <v>25</v>
      </c>
      <c r="F632">
        <v>1</v>
      </c>
      <c r="G632">
        <v>50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50</v>
      </c>
      <c r="Q632">
        <v>0.94599999999999995</v>
      </c>
      <c r="R632">
        <v>47.3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/>
      <c r="AB632">
        <v>202201</v>
      </c>
      <c r="AC632">
        <v>202252</v>
      </c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</row>
    <row r="633" spans="1:58" x14ac:dyDescent="0.2">
      <c r="A633">
        <v>65383</v>
      </c>
      <c r="B633" t="s">
        <v>900</v>
      </c>
      <c r="C633">
        <v>718</v>
      </c>
      <c r="D633" t="s">
        <v>24</v>
      </c>
      <c r="E633" t="s">
        <v>25</v>
      </c>
      <c r="F633">
        <v>0.71499999999999997</v>
      </c>
      <c r="G633">
        <v>35.75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50</v>
      </c>
      <c r="Q633">
        <v>0.67600000000000005</v>
      </c>
      <c r="R633">
        <v>33.799999999999997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/>
      <c r="AB633">
        <v>202201</v>
      </c>
      <c r="AC633">
        <v>202252</v>
      </c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</row>
    <row r="634" spans="1:58" x14ac:dyDescent="0.2">
      <c r="A634">
        <v>65391</v>
      </c>
      <c r="B634" t="s">
        <v>902</v>
      </c>
      <c r="C634">
        <v>718</v>
      </c>
      <c r="D634" t="s">
        <v>24</v>
      </c>
      <c r="E634" t="s">
        <v>25</v>
      </c>
      <c r="F634">
        <v>0.71499999999999997</v>
      </c>
      <c r="G634">
        <v>35.75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50</v>
      </c>
      <c r="Q634">
        <v>0.67600000000000005</v>
      </c>
      <c r="R634">
        <v>33.799999999999997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/>
      <c r="AB634">
        <v>202201</v>
      </c>
      <c r="AC634">
        <v>202252</v>
      </c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</row>
    <row r="635" spans="1:58" x14ac:dyDescent="0.2">
      <c r="A635">
        <v>65392</v>
      </c>
      <c r="B635" t="s">
        <v>904</v>
      </c>
      <c r="C635">
        <v>718</v>
      </c>
      <c r="D635" t="s">
        <v>24</v>
      </c>
      <c r="E635" t="s">
        <v>25</v>
      </c>
      <c r="F635">
        <v>0.78600000000000003</v>
      </c>
      <c r="G635">
        <v>39.299999999999997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50</v>
      </c>
      <c r="Q635">
        <v>0.74399999999999999</v>
      </c>
      <c r="R635">
        <v>37.200000000000003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/>
      <c r="AB635">
        <v>202201</v>
      </c>
      <c r="AC635">
        <v>202252</v>
      </c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</row>
    <row r="636" spans="1:58" x14ac:dyDescent="0.2">
      <c r="A636">
        <v>65396</v>
      </c>
      <c r="B636" t="s">
        <v>906</v>
      </c>
      <c r="C636">
        <v>718</v>
      </c>
      <c r="D636" t="s">
        <v>24</v>
      </c>
      <c r="E636" t="s">
        <v>25</v>
      </c>
      <c r="F636">
        <v>0.85799999999999998</v>
      </c>
      <c r="G636">
        <v>42.9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50</v>
      </c>
      <c r="Q636">
        <v>0.81100000000000005</v>
      </c>
      <c r="R636">
        <v>40.549999999999997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/>
      <c r="AB636">
        <v>202201</v>
      </c>
      <c r="AC636">
        <v>202252</v>
      </c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</row>
    <row r="637" spans="1:58" x14ac:dyDescent="0.2">
      <c r="A637">
        <v>65397</v>
      </c>
      <c r="B637" t="s">
        <v>908</v>
      </c>
      <c r="C637">
        <v>718</v>
      </c>
      <c r="D637" t="s">
        <v>24</v>
      </c>
      <c r="E637" t="s">
        <v>25</v>
      </c>
      <c r="F637">
        <v>0.85799999999999998</v>
      </c>
      <c r="G637">
        <v>42.9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50</v>
      </c>
      <c r="Q637">
        <v>0.81100000000000005</v>
      </c>
      <c r="R637">
        <v>40.549999999999997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/>
      <c r="AB637">
        <v>202201</v>
      </c>
      <c r="AC637">
        <v>202252</v>
      </c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</row>
    <row r="638" spans="1:58" x14ac:dyDescent="0.2">
      <c r="A638">
        <v>65399</v>
      </c>
      <c r="B638" t="s">
        <v>910</v>
      </c>
      <c r="C638">
        <v>718</v>
      </c>
      <c r="D638" t="s">
        <v>24</v>
      </c>
      <c r="E638" t="s">
        <v>25</v>
      </c>
      <c r="F638">
        <v>0.85799999999999998</v>
      </c>
      <c r="G638">
        <v>42.9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50</v>
      </c>
      <c r="Q638">
        <v>0.81100000000000005</v>
      </c>
      <c r="R638">
        <v>40.549999999999997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/>
      <c r="AB638">
        <v>202201</v>
      </c>
      <c r="AC638">
        <v>202252</v>
      </c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</row>
    <row r="639" spans="1:58" x14ac:dyDescent="0.2">
      <c r="A639">
        <v>65400</v>
      </c>
      <c r="B639" t="s">
        <v>912</v>
      </c>
      <c r="C639">
        <v>718</v>
      </c>
      <c r="D639" t="s">
        <v>24</v>
      </c>
      <c r="E639" t="s">
        <v>25</v>
      </c>
      <c r="F639">
        <v>0.7</v>
      </c>
      <c r="G639">
        <v>35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50</v>
      </c>
      <c r="Q639">
        <v>0.66300000000000003</v>
      </c>
      <c r="R639">
        <v>33.15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/>
      <c r="AB639">
        <v>202201</v>
      </c>
      <c r="AC639">
        <v>202252</v>
      </c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</row>
    <row r="640" spans="1:58" x14ac:dyDescent="0.2">
      <c r="A640">
        <v>65402</v>
      </c>
      <c r="B640" t="s">
        <v>914</v>
      </c>
      <c r="C640">
        <v>718</v>
      </c>
      <c r="D640" t="s">
        <v>24</v>
      </c>
      <c r="E640" t="s">
        <v>25</v>
      </c>
      <c r="F640">
        <v>0.85799999999999998</v>
      </c>
      <c r="G640">
        <v>42.9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50</v>
      </c>
      <c r="Q640">
        <v>0.81100000000000005</v>
      </c>
      <c r="R640">
        <v>40.549999999999997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/>
      <c r="AB640">
        <v>202201</v>
      </c>
      <c r="AC640">
        <v>202252</v>
      </c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</row>
    <row r="641" spans="1:58" x14ac:dyDescent="0.2">
      <c r="A641">
        <v>65403</v>
      </c>
      <c r="B641" t="s">
        <v>916</v>
      </c>
      <c r="C641">
        <v>718</v>
      </c>
      <c r="D641" t="s">
        <v>24</v>
      </c>
      <c r="E641" t="s">
        <v>25</v>
      </c>
      <c r="F641">
        <v>0.85799999999999998</v>
      </c>
      <c r="G641">
        <v>42.9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50</v>
      </c>
      <c r="Q641">
        <v>0.81100000000000005</v>
      </c>
      <c r="R641">
        <v>40.549999999999997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/>
      <c r="AB641">
        <v>202201</v>
      </c>
      <c r="AC641">
        <v>202252</v>
      </c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</row>
    <row r="642" spans="1:58" x14ac:dyDescent="0.2">
      <c r="A642">
        <v>65445</v>
      </c>
      <c r="B642" t="s">
        <v>918</v>
      </c>
      <c r="C642">
        <v>718</v>
      </c>
      <c r="D642" t="s">
        <v>24</v>
      </c>
      <c r="E642" t="s">
        <v>25</v>
      </c>
      <c r="F642">
        <v>0.88600000000000001</v>
      </c>
      <c r="G642">
        <v>44.3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50</v>
      </c>
      <c r="Q642">
        <v>0.83799999999999997</v>
      </c>
      <c r="R642">
        <v>41.9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/>
      <c r="AB642">
        <v>202201</v>
      </c>
      <c r="AC642">
        <v>202252</v>
      </c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 t="s">
        <v>29</v>
      </c>
      <c r="BD642" t="s">
        <v>30</v>
      </c>
      <c r="BE642"/>
      <c r="BF642"/>
    </row>
    <row r="643" spans="1:58" x14ac:dyDescent="0.2">
      <c r="A643">
        <v>65445</v>
      </c>
      <c r="B643" t="s">
        <v>918</v>
      </c>
      <c r="C643">
        <v>718</v>
      </c>
      <c r="D643" t="s">
        <v>31</v>
      </c>
      <c r="E643" t="s">
        <v>32</v>
      </c>
      <c r="F643">
        <v>0.65800000000000003</v>
      </c>
      <c r="G643">
        <v>47.37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72</v>
      </c>
      <c r="Q643">
        <v>0.622</v>
      </c>
      <c r="R643">
        <v>44.78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/>
      <c r="AB643">
        <v>202201</v>
      </c>
      <c r="AC643">
        <v>202252</v>
      </c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 t="s">
        <v>29</v>
      </c>
      <c r="BD643" t="s">
        <v>30</v>
      </c>
      <c r="BE643"/>
      <c r="BF643"/>
    </row>
    <row r="644" spans="1:58" x14ac:dyDescent="0.2">
      <c r="A644">
        <v>65445</v>
      </c>
      <c r="B644" t="s">
        <v>918</v>
      </c>
      <c r="C644">
        <v>718</v>
      </c>
      <c r="D644" t="s">
        <v>34</v>
      </c>
      <c r="E644" t="s">
        <v>35</v>
      </c>
      <c r="F644">
        <v>2.1150000000000002</v>
      </c>
      <c r="G644">
        <v>38.07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18</v>
      </c>
      <c r="Q644">
        <v>2</v>
      </c>
      <c r="R644">
        <v>36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 t="s">
        <v>36</v>
      </c>
      <c r="AB644">
        <v>202201</v>
      </c>
      <c r="AC644">
        <v>202252</v>
      </c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 t="s">
        <v>29</v>
      </c>
      <c r="BD644" t="s">
        <v>30</v>
      </c>
      <c r="BE644"/>
      <c r="BF644"/>
    </row>
    <row r="645" spans="1:58" x14ac:dyDescent="0.2">
      <c r="A645">
        <v>65868</v>
      </c>
      <c r="B645" t="s">
        <v>922</v>
      </c>
      <c r="C645">
        <v>718</v>
      </c>
      <c r="D645" t="s">
        <v>24</v>
      </c>
      <c r="E645" t="s">
        <v>25</v>
      </c>
      <c r="F645">
        <v>0.9</v>
      </c>
      <c r="G645">
        <v>45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50</v>
      </c>
      <c r="Q645">
        <v>0.85199999999999998</v>
      </c>
      <c r="R645">
        <v>42.6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/>
      <c r="AB645">
        <v>202201</v>
      </c>
      <c r="AC645">
        <v>202252</v>
      </c>
      <c r="AD645"/>
      <c r="AE645"/>
      <c r="AF645"/>
      <c r="AG645"/>
      <c r="AH645"/>
      <c r="AI645"/>
      <c r="AJ645"/>
      <c r="AK645"/>
      <c r="AL645"/>
      <c r="AM645" t="s">
        <v>27</v>
      </c>
      <c r="AN645" t="s">
        <v>28</v>
      </c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 t="s">
        <v>29</v>
      </c>
      <c r="BD645" t="s">
        <v>30</v>
      </c>
      <c r="BE645"/>
      <c r="BF645"/>
    </row>
    <row r="646" spans="1:58" x14ac:dyDescent="0.2">
      <c r="A646">
        <v>65868</v>
      </c>
      <c r="B646" t="s">
        <v>922</v>
      </c>
      <c r="C646">
        <v>718</v>
      </c>
      <c r="D646" t="s">
        <v>31</v>
      </c>
      <c r="E646" t="s">
        <v>32</v>
      </c>
      <c r="F646">
        <v>0.67200000000000004</v>
      </c>
      <c r="G646">
        <v>48.38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72</v>
      </c>
      <c r="Q646">
        <v>0.63600000000000001</v>
      </c>
      <c r="R646">
        <v>45.79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/>
      <c r="AB646">
        <v>202201</v>
      </c>
      <c r="AC646">
        <v>202252</v>
      </c>
      <c r="AD646"/>
      <c r="AE646"/>
      <c r="AF646"/>
      <c r="AG646"/>
      <c r="AH646"/>
      <c r="AI646"/>
      <c r="AJ646"/>
      <c r="AK646"/>
      <c r="AL646"/>
      <c r="AM646" t="s">
        <v>27</v>
      </c>
      <c r="AN646" t="s">
        <v>28</v>
      </c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 t="s">
        <v>29</v>
      </c>
      <c r="BD646" t="s">
        <v>30</v>
      </c>
      <c r="BE646"/>
      <c r="BF646"/>
    </row>
    <row r="647" spans="1:58" x14ac:dyDescent="0.2">
      <c r="A647">
        <v>65868</v>
      </c>
      <c r="B647" t="s">
        <v>922</v>
      </c>
      <c r="C647">
        <v>718</v>
      </c>
      <c r="D647" t="s">
        <v>34</v>
      </c>
      <c r="E647" t="s">
        <v>35</v>
      </c>
      <c r="F647">
        <v>2.129</v>
      </c>
      <c r="G647">
        <v>38.32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18</v>
      </c>
      <c r="Q647">
        <v>2.0139999999999998</v>
      </c>
      <c r="R647">
        <v>36.25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 t="s">
        <v>36</v>
      </c>
      <c r="AB647">
        <v>202201</v>
      </c>
      <c r="AC647">
        <v>202252</v>
      </c>
      <c r="AD647"/>
      <c r="AE647"/>
      <c r="AF647"/>
      <c r="AG647"/>
      <c r="AH647"/>
      <c r="AI647"/>
      <c r="AJ647"/>
      <c r="AK647"/>
      <c r="AL647"/>
      <c r="AM647" t="s">
        <v>27</v>
      </c>
      <c r="AN647" t="s">
        <v>28</v>
      </c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 t="s">
        <v>29</v>
      </c>
      <c r="BD647" t="s">
        <v>30</v>
      </c>
      <c r="BE647"/>
      <c r="BF647"/>
    </row>
    <row r="648" spans="1:58" x14ac:dyDescent="0.2">
      <c r="A648">
        <v>65868</v>
      </c>
      <c r="B648" t="s">
        <v>922</v>
      </c>
      <c r="C648">
        <v>718</v>
      </c>
      <c r="D648" t="s">
        <v>54</v>
      </c>
      <c r="E648" t="s">
        <v>55</v>
      </c>
      <c r="F648">
        <v>0.58599999999999997</v>
      </c>
      <c r="G648">
        <v>59.77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102</v>
      </c>
      <c r="Q648">
        <v>0.55500000000000005</v>
      </c>
      <c r="R648">
        <v>56.61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/>
      <c r="AB648">
        <v>202201</v>
      </c>
      <c r="AC648">
        <v>202252</v>
      </c>
      <c r="AD648"/>
      <c r="AE648"/>
      <c r="AF648"/>
      <c r="AG648"/>
      <c r="AH648"/>
      <c r="AI648"/>
      <c r="AJ648"/>
      <c r="AK648"/>
      <c r="AL648"/>
      <c r="AM648" t="s">
        <v>27</v>
      </c>
      <c r="AN648" t="s">
        <v>28</v>
      </c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 t="s">
        <v>29</v>
      </c>
      <c r="BD648" t="s">
        <v>30</v>
      </c>
      <c r="BE648"/>
      <c r="BF648"/>
    </row>
    <row r="649" spans="1:58" x14ac:dyDescent="0.2">
      <c r="A649">
        <v>66552</v>
      </c>
      <c r="B649" t="s">
        <v>927</v>
      </c>
      <c r="C649">
        <v>718</v>
      </c>
      <c r="D649" t="s">
        <v>24</v>
      </c>
      <c r="E649" t="s">
        <v>25</v>
      </c>
      <c r="F649">
        <v>0.88600000000000001</v>
      </c>
      <c r="G649">
        <v>44.3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50</v>
      </c>
      <c r="Q649">
        <v>0.83799999999999997</v>
      </c>
      <c r="R649">
        <v>41.9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/>
      <c r="AB649">
        <v>202201</v>
      </c>
      <c r="AC649">
        <v>202252</v>
      </c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 t="s">
        <v>29</v>
      </c>
      <c r="BD649" t="s">
        <v>30</v>
      </c>
      <c r="BE649"/>
      <c r="BF649"/>
    </row>
    <row r="650" spans="1:58" x14ac:dyDescent="0.2">
      <c r="A650">
        <v>66552</v>
      </c>
      <c r="B650" t="s">
        <v>927</v>
      </c>
      <c r="C650">
        <v>718</v>
      </c>
      <c r="D650" t="s">
        <v>31</v>
      </c>
      <c r="E650" t="s">
        <v>32</v>
      </c>
      <c r="F650">
        <v>0.65800000000000003</v>
      </c>
      <c r="G650">
        <v>47.37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72</v>
      </c>
      <c r="Q650">
        <v>0.622</v>
      </c>
      <c r="R650">
        <v>44.78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/>
      <c r="AB650">
        <v>202201</v>
      </c>
      <c r="AC650">
        <v>202252</v>
      </c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 t="s">
        <v>29</v>
      </c>
      <c r="BD650" t="s">
        <v>30</v>
      </c>
      <c r="BE650"/>
      <c r="BF650"/>
    </row>
    <row r="651" spans="1:58" x14ac:dyDescent="0.2">
      <c r="A651">
        <v>66552</v>
      </c>
      <c r="B651" t="s">
        <v>927</v>
      </c>
      <c r="C651">
        <v>718</v>
      </c>
      <c r="D651" t="s">
        <v>34</v>
      </c>
      <c r="E651" t="s">
        <v>35</v>
      </c>
      <c r="F651">
        <v>2.1150000000000002</v>
      </c>
      <c r="G651">
        <v>38.07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18</v>
      </c>
      <c r="Q651">
        <v>2</v>
      </c>
      <c r="R651">
        <v>36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 t="s">
        <v>36</v>
      </c>
      <c r="AB651">
        <v>202201</v>
      </c>
      <c r="AC651">
        <v>202252</v>
      </c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 t="s">
        <v>29</v>
      </c>
      <c r="BD651" t="s">
        <v>30</v>
      </c>
      <c r="BE651"/>
      <c r="BF651"/>
    </row>
    <row r="652" spans="1:58" x14ac:dyDescent="0.2">
      <c r="A652">
        <v>66552</v>
      </c>
      <c r="B652" t="s">
        <v>927</v>
      </c>
      <c r="C652">
        <v>718</v>
      </c>
      <c r="D652" t="s">
        <v>54</v>
      </c>
      <c r="E652" t="s">
        <v>55</v>
      </c>
      <c r="F652">
        <v>0.58599999999999997</v>
      </c>
      <c r="G652">
        <v>59.77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102</v>
      </c>
      <c r="Q652">
        <v>0.55500000000000005</v>
      </c>
      <c r="R652">
        <v>56.61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/>
      <c r="AB652">
        <v>202201</v>
      </c>
      <c r="AC652">
        <v>202252</v>
      </c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 t="s">
        <v>29</v>
      </c>
      <c r="BD652" t="s">
        <v>30</v>
      </c>
      <c r="BE652"/>
      <c r="BF652"/>
    </row>
    <row r="653" spans="1:58" x14ac:dyDescent="0.2">
      <c r="A653">
        <v>66554</v>
      </c>
      <c r="B653" t="s">
        <v>932</v>
      </c>
      <c r="C653">
        <v>718</v>
      </c>
      <c r="D653" t="s">
        <v>31</v>
      </c>
      <c r="E653" t="s">
        <v>32</v>
      </c>
      <c r="F653">
        <v>0.872</v>
      </c>
      <c r="G653">
        <v>62.78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72</v>
      </c>
      <c r="Q653">
        <v>0.82499999999999996</v>
      </c>
      <c r="R653">
        <v>59.4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/>
      <c r="AB653">
        <v>202201</v>
      </c>
      <c r="AC653">
        <v>202252</v>
      </c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 t="s">
        <v>29</v>
      </c>
      <c r="BD653" t="s">
        <v>30</v>
      </c>
      <c r="BE653"/>
      <c r="BF653"/>
    </row>
    <row r="654" spans="1:58" x14ac:dyDescent="0.2">
      <c r="A654">
        <v>66555</v>
      </c>
      <c r="B654" t="s">
        <v>934</v>
      </c>
      <c r="C654">
        <v>718</v>
      </c>
      <c r="D654" t="s">
        <v>24</v>
      </c>
      <c r="E654" t="s">
        <v>25</v>
      </c>
      <c r="F654">
        <v>0.88600000000000001</v>
      </c>
      <c r="G654">
        <v>44.3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50</v>
      </c>
      <c r="Q654">
        <v>0.83799999999999997</v>
      </c>
      <c r="R654">
        <v>41.9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/>
      <c r="AB654">
        <v>202201</v>
      </c>
      <c r="AC654">
        <v>202252</v>
      </c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 t="s">
        <v>29</v>
      </c>
      <c r="BD654" t="s">
        <v>30</v>
      </c>
      <c r="BE654"/>
      <c r="BF654"/>
    </row>
    <row r="655" spans="1:58" x14ac:dyDescent="0.2">
      <c r="A655">
        <v>66555</v>
      </c>
      <c r="B655" t="s">
        <v>934</v>
      </c>
      <c r="C655">
        <v>718</v>
      </c>
      <c r="D655" t="s">
        <v>31</v>
      </c>
      <c r="E655" t="s">
        <v>32</v>
      </c>
      <c r="F655">
        <v>0.8</v>
      </c>
      <c r="G655">
        <v>57.6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72</v>
      </c>
      <c r="Q655">
        <v>0.75700000000000001</v>
      </c>
      <c r="R655">
        <v>54.5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/>
      <c r="AB655">
        <v>202201</v>
      </c>
      <c r="AC655">
        <v>202252</v>
      </c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 t="s">
        <v>29</v>
      </c>
      <c r="BD655" t="s">
        <v>30</v>
      </c>
      <c r="BE655"/>
      <c r="BF655"/>
    </row>
    <row r="656" spans="1:58" x14ac:dyDescent="0.2">
      <c r="A656">
        <v>66555</v>
      </c>
      <c r="B656" t="s">
        <v>934</v>
      </c>
      <c r="C656">
        <v>718</v>
      </c>
      <c r="D656" t="s">
        <v>34</v>
      </c>
      <c r="E656" t="s">
        <v>35</v>
      </c>
      <c r="F656">
        <v>3.129</v>
      </c>
      <c r="G656">
        <v>56.32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18</v>
      </c>
      <c r="Q656">
        <v>2.96</v>
      </c>
      <c r="R656">
        <v>53.28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 t="s">
        <v>36</v>
      </c>
      <c r="AB656">
        <v>202201</v>
      </c>
      <c r="AC656">
        <v>202252</v>
      </c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 t="s">
        <v>29</v>
      </c>
      <c r="BD656" t="s">
        <v>30</v>
      </c>
      <c r="BE656"/>
      <c r="BF656"/>
    </row>
    <row r="657" spans="1:58" x14ac:dyDescent="0.2">
      <c r="A657">
        <v>66556</v>
      </c>
      <c r="B657" t="s">
        <v>938</v>
      </c>
      <c r="C657">
        <v>718</v>
      </c>
      <c r="D657" t="s">
        <v>24</v>
      </c>
      <c r="E657" t="s">
        <v>25</v>
      </c>
      <c r="F657">
        <v>0.88600000000000001</v>
      </c>
      <c r="G657">
        <v>44.3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50</v>
      </c>
      <c r="Q657">
        <v>0.83799999999999997</v>
      </c>
      <c r="R657">
        <v>41.9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/>
      <c r="AB657">
        <v>202201</v>
      </c>
      <c r="AC657">
        <v>202252</v>
      </c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 t="s">
        <v>29</v>
      </c>
      <c r="BD657" t="s">
        <v>30</v>
      </c>
      <c r="BE657"/>
      <c r="BF657"/>
    </row>
    <row r="658" spans="1:58" x14ac:dyDescent="0.2">
      <c r="A658">
        <v>66556</v>
      </c>
      <c r="B658" t="s">
        <v>938</v>
      </c>
      <c r="C658">
        <v>718</v>
      </c>
      <c r="D658" t="s">
        <v>31</v>
      </c>
      <c r="E658" t="s">
        <v>32</v>
      </c>
      <c r="F658">
        <v>0.8</v>
      </c>
      <c r="G658">
        <v>57.6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72</v>
      </c>
      <c r="Q658">
        <v>0.75700000000000001</v>
      </c>
      <c r="R658">
        <v>54.5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/>
      <c r="AB658">
        <v>202201</v>
      </c>
      <c r="AC658">
        <v>202252</v>
      </c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 t="s">
        <v>29</v>
      </c>
      <c r="BD658" t="s">
        <v>30</v>
      </c>
      <c r="BE658"/>
      <c r="BF658"/>
    </row>
    <row r="659" spans="1:58" x14ac:dyDescent="0.2">
      <c r="A659">
        <v>66556</v>
      </c>
      <c r="B659" t="s">
        <v>938</v>
      </c>
      <c r="C659">
        <v>718</v>
      </c>
      <c r="D659" t="s">
        <v>34</v>
      </c>
      <c r="E659" t="s">
        <v>35</v>
      </c>
      <c r="F659">
        <v>3.129</v>
      </c>
      <c r="G659">
        <v>56.32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18</v>
      </c>
      <c r="Q659">
        <v>2.96</v>
      </c>
      <c r="R659">
        <v>53.28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 t="s">
        <v>36</v>
      </c>
      <c r="AB659">
        <v>202201</v>
      </c>
      <c r="AC659">
        <v>202252</v>
      </c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 t="s">
        <v>29</v>
      </c>
      <c r="BD659" t="s">
        <v>30</v>
      </c>
      <c r="BE659"/>
      <c r="BF659"/>
    </row>
    <row r="660" spans="1:58" x14ac:dyDescent="0.2">
      <c r="A660">
        <v>66561</v>
      </c>
      <c r="B660" t="s">
        <v>942</v>
      </c>
      <c r="C660">
        <v>718</v>
      </c>
      <c r="D660" t="s">
        <v>24</v>
      </c>
      <c r="E660" t="s">
        <v>25</v>
      </c>
      <c r="F660">
        <v>0.88600000000000001</v>
      </c>
      <c r="G660">
        <v>44.3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50</v>
      </c>
      <c r="Q660">
        <v>0.83799999999999997</v>
      </c>
      <c r="R660">
        <v>41.9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/>
      <c r="AB660">
        <v>202201</v>
      </c>
      <c r="AC660">
        <v>202252</v>
      </c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 t="s">
        <v>29</v>
      </c>
      <c r="BD660" t="s">
        <v>30</v>
      </c>
      <c r="BE660"/>
      <c r="BF660"/>
    </row>
    <row r="661" spans="1:58" x14ac:dyDescent="0.2">
      <c r="A661">
        <v>66561</v>
      </c>
      <c r="B661" t="s">
        <v>942</v>
      </c>
      <c r="C661">
        <v>718</v>
      </c>
      <c r="D661" t="s">
        <v>31</v>
      </c>
      <c r="E661" t="s">
        <v>32</v>
      </c>
      <c r="F661">
        <v>0.74299999999999999</v>
      </c>
      <c r="G661">
        <v>53.49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72</v>
      </c>
      <c r="Q661">
        <v>0.70299999999999996</v>
      </c>
      <c r="R661">
        <v>50.61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/>
      <c r="AB661">
        <v>202201</v>
      </c>
      <c r="AC661">
        <v>202252</v>
      </c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 t="s">
        <v>29</v>
      </c>
      <c r="BD661" t="s">
        <v>30</v>
      </c>
      <c r="BE661"/>
      <c r="BF661"/>
    </row>
    <row r="662" spans="1:58" x14ac:dyDescent="0.2">
      <c r="A662">
        <v>66561</v>
      </c>
      <c r="B662" t="s">
        <v>942</v>
      </c>
      <c r="C662">
        <v>718</v>
      </c>
      <c r="D662" t="s">
        <v>34</v>
      </c>
      <c r="E662" t="s">
        <v>35</v>
      </c>
      <c r="F662">
        <v>2.1150000000000002</v>
      </c>
      <c r="G662">
        <v>38.07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18</v>
      </c>
      <c r="Q662">
        <v>2</v>
      </c>
      <c r="R662">
        <v>36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 t="s">
        <v>36</v>
      </c>
      <c r="AB662">
        <v>202201</v>
      </c>
      <c r="AC662">
        <v>202252</v>
      </c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 t="s">
        <v>29</v>
      </c>
      <c r="BD662" t="s">
        <v>30</v>
      </c>
      <c r="BE662"/>
      <c r="BF662"/>
    </row>
    <row r="663" spans="1:58" x14ac:dyDescent="0.2">
      <c r="A663">
        <v>66561</v>
      </c>
      <c r="B663" t="s">
        <v>942</v>
      </c>
      <c r="C663">
        <v>718</v>
      </c>
      <c r="D663" t="s">
        <v>54</v>
      </c>
      <c r="E663" t="s">
        <v>55</v>
      </c>
      <c r="F663">
        <v>0.65800000000000003</v>
      </c>
      <c r="G663">
        <v>67.11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102</v>
      </c>
      <c r="Q663">
        <v>0.622</v>
      </c>
      <c r="R663">
        <v>63.44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/>
      <c r="AB663">
        <v>202201</v>
      </c>
      <c r="AC663">
        <v>202252</v>
      </c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 t="s">
        <v>29</v>
      </c>
      <c r="BD663" t="s">
        <v>30</v>
      </c>
      <c r="BE663"/>
      <c r="BF663"/>
    </row>
    <row r="664" spans="1:58" x14ac:dyDescent="0.2">
      <c r="A664">
        <v>67304</v>
      </c>
      <c r="B664" t="s">
        <v>947</v>
      </c>
      <c r="C664">
        <v>718</v>
      </c>
      <c r="D664" t="s">
        <v>24</v>
      </c>
      <c r="E664" t="s">
        <v>25</v>
      </c>
      <c r="F664">
        <v>0.9</v>
      </c>
      <c r="G664">
        <v>45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50</v>
      </c>
      <c r="Q664">
        <v>0.85199999999999998</v>
      </c>
      <c r="R664">
        <v>42.6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/>
      <c r="AB664">
        <v>202201</v>
      </c>
      <c r="AC664">
        <v>202252</v>
      </c>
      <c r="AD664"/>
      <c r="AE664"/>
      <c r="AF664"/>
      <c r="AG664"/>
      <c r="AH664"/>
      <c r="AI664"/>
      <c r="AJ664"/>
      <c r="AK664"/>
      <c r="AL664"/>
      <c r="AM664"/>
      <c r="AN664"/>
      <c r="AO664" t="s">
        <v>40</v>
      </c>
      <c r="AP664" t="s">
        <v>41</v>
      </c>
      <c r="AQ664"/>
      <c r="AR664"/>
      <c r="AS664"/>
      <c r="AT664"/>
      <c r="AU664"/>
      <c r="AV664"/>
      <c r="AW664"/>
      <c r="AX664"/>
      <c r="AY664"/>
      <c r="AZ664"/>
      <c r="BA664"/>
      <c r="BB664"/>
      <c r="BC664" t="s">
        <v>29</v>
      </c>
      <c r="BD664" t="s">
        <v>30</v>
      </c>
      <c r="BE664"/>
      <c r="BF664"/>
    </row>
    <row r="665" spans="1:58" x14ac:dyDescent="0.2">
      <c r="A665">
        <v>67304</v>
      </c>
      <c r="B665" t="s">
        <v>947</v>
      </c>
      <c r="C665">
        <v>718</v>
      </c>
      <c r="D665" t="s">
        <v>31</v>
      </c>
      <c r="E665" t="s">
        <v>32</v>
      </c>
      <c r="F665">
        <v>0.75800000000000001</v>
      </c>
      <c r="G665">
        <v>54.57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72</v>
      </c>
      <c r="Q665">
        <v>0.71699999999999997</v>
      </c>
      <c r="R665">
        <v>51.62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/>
      <c r="AB665">
        <v>202201</v>
      </c>
      <c r="AC665">
        <v>202252</v>
      </c>
      <c r="AD665"/>
      <c r="AE665"/>
      <c r="AF665"/>
      <c r="AG665"/>
      <c r="AH665"/>
      <c r="AI665"/>
      <c r="AJ665"/>
      <c r="AK665"/>
      <c r="AL665"/>
      <c r="AM665"/>
      <c r="AN665"/>
      <c r="AO665" t="s">
        <v>40</v>
      </c>
      <c r="AP665" t="s">
        <v>41</v>
      </c>
      <c r="AQ665"/>
      <c r="AR665"/>
      <c r="AS665"/>
      <c r="AT665"/>
      <c r="AU665"/>
      <c r="AV665"/>
      <c r="AW665"/>
      <c r="AX665"/>
      <c r="AY665"/>
      <c r="AZ665"/>
      <c r="BA665"/>
      <c r="BB665"/>
      <c r="BC665" t="s">
        <v>29</v>
      </c>
      <c r="BD665" t="s">
        <v>30</v>
      </c>
      <c r="BE665"/>
      <c r="BF665"/>
    </row>
    <row r="666" spans="1:58" x14ac:dyDescent="0.2">
      <c r="A666">
        <v>67304</v>
      </c>
      <c r="B666" t="s">
        <v>947</v>
      </c>
      <c r="C666">
        <v>718</v>
      </c>
      <c r="D666" t="s">
        <v>34</v>
      </c>
      <c r="E666" t="s">
        <v>35</v>
      </c>
      <c r="F666">
        <v>2.129</v>
      </c>
      <c r="G666">
        <v>38.32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18</v>
      </c>
      <c r="Q666">
        <v>2.0139999999999998</v>
      </c>
      <c r="R666">
        <v>36.25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 t="s">
        <v>36</v>
      </c>
      <c r="AB666">
        <v>202201</v>
      </c>
      <c r="AC666">
        <v>202252</v>
      </c>
      <c r="AD666"/>
      <c r="AE666"/>
      <c r="AF666"/>
      <c r="AG666"/>
      <c r="AH666"/>
      <c r="AI666"/>
      <c r="AJ666"/>
      <c r="AK666"/>
      <c r="AL666"/>
      <c r="AM666"/>
      <c r="AN666"/>
      <c r="AO666" t="s">
        <v>40</v>
      </c>
      <c r="AP666" t="s">
        <v>41</v>
      </c>
      <c r="AQ666"/>
      <c r="AR666"/>
      <c r="AS666"/>
      <c r="AT666"/>
      <c r="AU666"/>
      <c r="AV666"/>
      <c r="AW666"/>
      <c r="AX666"/>
      <c r="AY666"/>
      <c r="AZ666"/>
      <c r="BA666"/>
      <c r="BB666"/>
      <c r="BC666" t="s">
        <v>29</v>
      </c>
      <c r="BD666" t="s">
        <v>30</v>
      </c>
      <c r="BE666"/>
      <c r="BF666"/>
    </row>
    <row r="667" spans="1:58" x14ac:dyDescent="0.2">
      <c r="A667">
        <v>67304</v>
      </c>
      <c r="B667" t="s">
        <v>947</v>
      </c>
      <c r="C667">
        <v>718</v>
      </c>
      <c r="D667" t="s">
        <v>54</v>
      </c>
      <c r="E667" t="s">
        <v>55</v>
      </c>
      <c r="F667">
        <v>0.67200000000000004</v>
      </c>
      <c r="G667">
        <v>68.540000000000006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102</v>
      </c>
      <c r="Q667">
        <v>0.63600000000000001</v>
      </c>
      <c r="R667">
        <v>64.87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/>
      <c r="AB667">
        <v>202201</v>
      </c>
      <c r="AC667">
        <v>202252</v>
      </c>
      <c r="AD667"/>
      <c r="AE667"/>
      <c r="AF667"/>
      <c r="AG667"/>
      <c r="AH667"/>
      <c r="AI667"/>
      <c r="AJ667"/>
      <c r="AK667"/>
      <c r="AL667"/>
      <c r="AM667"/>
      <c r="AN667"/>
      <c r="AO667" t="s">
        <v>40</v>
      </c>
      <c r="AP667" t="s">
        <v>41</v>
      </c>
      <c r="AQ667"/>
      <c r="AR667"/>
      <c r="AS667"/>
      <c r="AT667"/>
      <c r="AU667"/>
      <c r="AV667"/>
      <c r="AW667"/>
      <c r="AX667"/>
      <c r="AY667"/>
      <c r="AZ667"/>
      <c r="BA667"/>
      <c r="BB667"/>
      <c r="BC667" t="s">
        <v>29</v>
      </c>
      <c r="BD667" t="s">
        <v>30</v>
      </c>
      <c r="BE667"/>
      <c r="BF667"/>
    </row>
    <row r="668" spans="1:58" x14ac:dyDescent="0.2">
      <c r="A668">
        <v>68483</v>
      </c>
      <c r="B668" t="s">
        <v>952</v>
      </c>
      <c r="C668">
        <v>718</v>
      </c>
      <c r="D668" t="s">
        <v>24</v>
      </c>
      <c r="E668" t="s">
        <v>25</v>
      </c>
      <c r="F668">
        <v>0.9</v>
      </c>
      <c r="G668">
        <v>45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50</v>
      </c>
      <c r="Q668">
        <v>0.85199999999999998</v>
      </c>
      <c r="R668">
        <v>42.6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/>
      <c r="AB668">
        <v>202201</v>
      </c>
      <c r="AC668">
        <v>202252</v>
      </c>
      <c r="AD668"/>
      <c r="AE668"/>
      <c r="AF668"/>
      <c r="AG668"/>
      <c r="AH668"/>
      <c r="AI668"/>
      <c r="AJ668"/>
      <c r="AK668"/>
      <c r="AL668"/>
      <c r="AM668" t="s">
        <v>27</v>
      </c>
      <c r="AN668" t="s">
        <v>28</v>
      </c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 t="s">
        <v>29</v>
      </c>
      <c r="BD668" t="s">
        <v>30</v>
      </c>
      <c r="BE668"/>
      <c r="BF668"/>
    </row>
    <row r="669" spans="1:58" x14ac:dyDescent="0.2">
      <c r="A669">
        <v>68483</v>
      </c>
      <c r="B669" t="s">
        <v>952</v>
      </c>
      <c r="C669">
        <v>718</v>
      </c>
      <c r="D669" t="s">
        <v>31</v>
      </c>
      <c r="E669" t="s">
        <v>32</v>
      </c>
      <c r="F669">
        <v>0.75800000000000001</v>
      </c>
      <c r="G669">
        <v>54.57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72</v>
      </c>
      <c r="Q669">
        <v>0.71699999999999997</v>
      </c>
      <c r="R669">
        <v>51.62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/>
      <c r="AB669">
        <v>202201</v>
      </c>
      <c r="AC669">
        <v>202252</v>
      </c>
      <c r="AD669"/>
      <c r="AE669"/>
      <c r="AF669"/>
      <c r="AG669"/>
      <c r="AH669"/>
      <c r="AI669"/>
      <c r="AJ669"/>
      <c r="AK669"/>
      <c r="AL669"/>
      <c r="AM669" t="s">
        <v>27</v>
      </c>
      <c r="AN669" t="s">
        <v>28</v>
      </c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 t="s">
        <v>29</v>
      </c>
      <c r="BD669" t="s">
        <v>30</v>
      </c>
      <c r="BE669"/>
      <c r="BF669"/>
    </row>
    <row r="670" spans="1:58" x14ac:dyDescent="0.2">
      <c r="A670">
        <v>68483</v>
      </c>
      <c r="B670" t="s">
        <v>952</v>
      </c>
      <c r="C670">
        <v>718</v>
      </c>
      <c r="D670" t="s">
        <v>34</v>
      </c>
      <c r="E670" t="s">
        <v>35</v>
      </c>
      <c r="F670">
        <v>2.129</v>
      </c>
      <c r="G670">
        <v>38.32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18</v>
      </c>
      <c r="Q670">
        <v>2.0139999999999998</v>
      </c>
      <c r="R670">
        <v>36.25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 t="s">
        <v>36</v>
      </c>
      <c r="AB670">
        <v>202201</v>
      </c>
      <c r="AC670">
        <v>202252</v>
      </c>
      <c r="AD670"/>
      <c r="AE670"/>
      <c r="AF670"/>
      <c r="AG670"/>
      <c r="AH670"/>
      <c r="AI670"/>
      <c r="AJ670"/>
      <c r="AK670"/>
      <c r="AL670"/>
      <c r="AM670" t="s">
        <v>27</v>
      </c>
      <c r="AN670" t="s">
        <v>28</v>
      </c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 t="s">
        <v>29</v>
      </c>
      <c r="BD670" t="s">
        <v>30</v>
      </c>
      <c r="BE670"/>
      <c r="BF670"/>
    </row>
    <row r="671" spans="1:58" x14ac:dyDescent="0.2">
      <c r="A671">
        <v>68483</v>
      </c>
      <c r="B671" t="s">
        <v>952</v>
      </c>
      <c r="C671">
        <v>718</v>
      </c>
      <c r="D671" t="s">
        <v>54</v>
      </c>
      <c r="E671" t="s">
        <v>55</v>
      </c>
      <c r="F671">
        <v>0.67200000000000004</v>
      </c>
      <c r="G671">
        <v>68.540000000000006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102</v>
      </c>
      <c r="Q671">
        <v>0.63600000000000001</v>
      </c>
      <c r="R671">
        <v>64.87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/>
      <c r="AB671">
        <v>202201</v>
      </c>
      <c r="AC671">
        <v>202252</v>
      </c>
      <c r="AD671"/>
      <c r="AE671"/>
      <c r="AF671"/>
      <c r="AG671"/>
      <c r="AH671"/>
      <c r="AI671"/>
      <c r="AJ671"/>
      <c r="AK671"/>
      <c r="AL671"/>
      <c r="AM671" t="s">
        <v>27</v>
      </c>
      <c r="AN671" t="s">
        <v>28</v>
      </c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 t="s">
        <v>29</v>
      </c>
      <c r="BD671" t="s">
        <v>30</v>
      </c>
      <c r="BE671"/>
      <c r="BF671"/>
    </row>
    <row r="672" spans="1:58" x14ac:dyDescent="0.2">
      <c r="A672">
        <v>68720</v>
      </c>
      <c r="B672" t="s">
        <v>957</v>
      </c>
      <c r="C672">
        <v>718</v>
      </c>
      <c r="D672" t="s">
        <v>24</v>
      </c>
      <c r="E672" t="s">
        <v>25</v>
      </c>
      <c r="F672">
        <v>0.88600000000000001</v>
      </c>
      <c r="G672">
        <v>44.3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50</v>
      </c>
      <c r="Q672">
        <v>0.83799999999999997</v>
      </c>
      <c r="R672">
        <v>41.9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/>
      <c r="AB672">
        <v>202201</v>
      </c>
      <c r="AC672">
        <v>202252</v>
      </c>
      <c r="AD672"/>
      <c r="AE672"/>
      <c r="AF672"/>
      <c r="AG672"/>
      <c r="AH672"/>
      <c r="AI672"/>
      <c r="AJ672"/>
      <c r="AK672"/>
      <c r="AL672"/>
      <c r="AM672" t="s">
        <v>27</v>
      </c>
      <c r="AN672" t="s">
        <v>28</v>
      </c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 t="s">
        <v>29</v>
      </c>
      <c r="BD672" t="s">
        <v>30</v>
      </c>
      <c r="BE672"/>
      <c r="BF672"/>
    </row>
    <row r="673" spans="1:58" x14ac:dyDescent="0.2">
      <c r="A673">
        <v>68720</v>
      </c>
      <c r="B673" t="s">
        <v>957</v>
      </c>
      <c r="C673">
        <v>718</v>
      </c>
      <c r="D673" t="s">
        <v>31</v>
      </c>
      <c r="E673" t="s">
        <v>32</v>
      </c>
      <c r="F673">
        <v>0.65800000000000003</v>
      </c>
      <c r="G673">
        <v>47.37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72</v>
      </c>
      <c r="Q673">
        <v>0.622</v>
      </c>
      <c r="R673">
        <v>44.78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/>
      <c r="AB673">
        <v>202201</v>
      </c>
      <c r="AC673">
        <v>202252</v>
      </c>
      <c r="AD673"/>
      <c r="AE673"/>
      <c r="AF673"/>
      <c r="AG673"/>
      <c r="AH673"/>
      <c r="AI673"/>
      <c r="AJ673"/>
      <c r="AK673"/>
      <c r="AL673"/>
      <c r="AM673" t="s">
        <v>27</v>
      </c>
      <c r="AN673" t="s">
        <v>28</v>
      </c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 t="s">
        <v>29</v>
      </c>
      <c r="BD673" t="s">
        <v>30</v>
      </c>
      <c r="BE673"/>
      <c r="BF673"/>
    </row>
    <row r="674" spans="1:58" x14ac:dyDescent="0.2">
      <c r="A674">
        <v>68720</v>
      </c>
      <c r="B674" t="s">
        <v>957</v>
      </c>
      <c r="C674">
        <v>718</v>
      </c>
      <c r="D674" t="s">
        <v>34</v>
      </c>
      <c r="E674" t="s">
        <v>35</v>
      </c>
      <c r="F674">
        <v>2.1150000000000002</v>
      </c>
      <c r="G674">
        <v>38.07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18</v>
      </c>
      <c r="Q674">
        <v>2</v>
      </c>
      <c r="R674">
        <v>36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 t="s">
        <v>36</v>
      </c>
      <c r="AB674">
        <v>202201</v>
      </c>
      <c r="AC674">
        <v>202252</v>
      </c>
      <c r="AD674"/>
      <c r="AE674"/>
      <c r="AF674"/>
      <c r="AG674"/>
      <c r="AH674"/>
      <c r="AI674"/>
      <c r="AJ674"/>
      <c r="AK674"/>
      <c r="AL674"/>
      <c r="AM674" t="s">
        <v>27</v>
      </c>
      <c r="AN674" t="s">
        <v>28</v>
      </c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 t="s">
        <v>29</v>
      </c>
      <c r="BD674" t="s">
        <v>30</v>
      </c>
      <c r="BE674"/>
      <c r="BF674"/>
    </row>
    <row r="675" spans="1:58" x14ac:dyDescent="0.2">
      <c r="A675">
        <v>68720</v>
      </c>
      <c r="B675" t="s">
        <v>957</v>
      </c>
      <c r="C675">
        <v>718</v>
      </c>
      <c r="D675" t="s">
        <v>54</v>
      </c>
      <c r="E675" t="s">
        <v>55</v>
      </c>
      <c r="F675">
        <v>0.58599999999999997</v>
      </c>
      <c r="G675">
        <v>59.77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102</v>
      </c>
      <c r="Q675">
        <v>0.55500000000000005</v>
      </c>
      <c r="R675">
        <v>56.61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/>
      <c r="AB675">
        <v>202201</v>
      </c>
      <c r="AC675">
        <v>202252</v>
      </c>
      <c r="AD675"/>
      <c r="AE675"/>
      <c r="AF675"/>
      <c r="AG675"/>
      <c r="AH675"/>
      <c r="AI675"/>
      <c r="AJ675"/>
      <c r="AK675"/>
      <c r="AL675"/>
      <c r="AM675" t="s">
        <v>27</v>
      </c>
      <c r="AN675" t="s">
        <v>28</v>
      </c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 t="s">
        <v>29</v>
      </c>
      <c r="BD675" t="s">
        <v>30</v>
      </c>
      <c r="BE675"/>
      <c r="BF675"/>
    </row>
    <row r="676" spans="1:58" x14ac:dyDescent="0.2">
      <c r="A676">
        <v>68992</v>
      </c>
      <c r="B676" t="s">
        <v>962</v>
      </c>
      <c r="C676">
        <v>718</v>
      </c>
      <c r="D676" t="s">
        <v>24</v>
      </c>
      <c r="E676" t="s">
        <v>25</v>
      </c>
      <c r="F676">
        <v>0.88600000000000001</v>
      </c>
      <c r="G676">
        <v>44.3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50</v>
      </c>
      <c r="Q676">
        <v>0.83799999999999997</v>
      </c>
      <c r="R676">
        <v>41.9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/>
      <c r="AB676">
        <v>202201</v>
      </c>
      <c r="AC676">
        <v>202252</v>
      </c>
      <c r="AD676"/>
      <c r="AE676"/>
      <c r="AF676"/>
      <c r="AG676"/>
      <c r="AH676"/>
      <c r="AI676"/>
      <c r="AJ676"/>
      <c r="AK676"/>
      <c r="AL676"/>
      <c r="AM676" t="s">
        <v>27</v>
      </c>
      <c r="AN676" t="s">
        <v>28</v>
      </c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 t="s">
        <v>29</v>
      </c>
      <c r="BD676" t="s">
        <v>30</v>
      </c>
      <c r="BE676"/>
      <c r="BF676"/>
    </row>
    <row r="677" spans="1:58" x14ac:dyDescent="0.2">
      <c r="A677">
        <v>68992</v>
      </c>
      <c r="B677" t="s">
        <v>962</v>
      </c>
      <c r="C677">
        <v>718</v>
      </c>
      <c r="D677" t="s">
        <v>31</v>
      </c>
      <c r="E677" t="s">
        <v>32</v>
      </c>
      <c r="F677">
        <v>0.65800000000000003</v>
      </c>
      <c r="G677">
        <v>47.37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72</v>
      </c>
      <c r="Q677">
        <v>0.622</v>
      </c>
      <c r="R677">
        <v>44.78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/>
      <c r="AB677">
        <v>202201</v>
      </c>
      <c r="AC677">
        <v>202252</v>
      </c>
      <c r="AD677"/>
      <c r="AE677"/>
      <c r="AF677"/>
      <c r="AG677"/>
      <c r="AH677"/>
      <c r="AI677"/>
      <c r="AJ677"/>
      <c r="AK677"/>
      <c r="AL677"/>
      <c r="AM677" t="s">
        <v>27</v>
      </c>
      <c r="AN677" t="s">
        <v>28</v>
      </c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 t="s">
        <v>29</v>
      </c>
      <c r="BD677" t="s">
        <v>30</v>
      </c>
      <c r="BE677"/>
      <c r="BF677"/>
    </row>
    <row r="678" spans="1:58" x14ac:dyDescent="0.2">
      <c r="A678">
        <v>68992</v>
      </c>
      <c r="B678" t="s">
        <v>962</v>
      </c>
      <c r="C678">
        <v>718</v>
      </c>
      <c r="D678" t="s">
        <v>34</v>
      </c>
      <c r="E678" t="s">
        <v>35</v>
      </c>
      <c r="F678">
        <v>2.1150000000000002</v>
      </c>
      <c r="G678">
        <v>38.07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18</v>
      </c>
      <c r="Q678">
        <v>2</v>
      </c>
      <c r="R678">
        <v>36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 t="s">
        <v>36</v>
      </c>
      <c r="AB678">
        <v>202201</v>
      </c>
      <c r="AC678">
        <v>202252</v>
      </c>
      <c r="AD678"/>
      <c r="AE678"/>
      <c r="AF678"/>
      <c r="AG678"/>
      <c r="AH678"/>
      <c r="AI678"/>
      <c r="AJ678"/>
      <c r="AK678"/>
      <c r="AL678"/>
      <c r="AM678" t="s">
        <v>27</v>
      </c>
      <c r="AN678" t="s">
        <v>28</v>
      </c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 t="s">
        <v>29</v>
      </c>
      <c r="BD678" t="s">
        <v>30</v>
      </c>
      <c r="BE678"/>
      <c r="BF678"/>
    </row>
    <row r="679" spans="1:58" x14ac:dyDescent="0.2">
      <c r="A679">
        <v>68992</v>
      </c>
      <c r="B679" t="s">
        <v>962</v>
      </c>
      <c r="C679">
        <v>718</v>
      </c>
      <c r="D679" t="s">
        <v>54</v>
      </c>
      <c r="E679" t="s">
        <v>55</v>
      </c>
      <c r="F679">
        <v>0.58599999999999997</v>
      </c>
      <c r="G679">
        <v>59.77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102</v>
      </c>
      <c r="Q679">
        <v>0.55500000000000005</v>
      </c>
      <c r="R679">
        <v>56.61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/>
      <c r="AB679">
        <v>202201</v>
      </c>
      <c r="AC679">
        <v>202252</v>
      </c>
      <c r="AD679"/>
      <c r="AE679"/>
      <c r="AF679"/>
      <c r="AG679"/>
      <c r="AH679"/>
      <c r="AI679"/>
      <c r="AJ679"/>
      <c r="AK679"/>
      <c r="AL679"/>
      <c r="AM679" t="s">
        <v>27</v>
      </c>
      <c r="AN679" t="s">
        <v>28</v>
      </c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 t="s">
        <v>29</v>
      </c>
      <c r="BD679" t="s">
        <v>30</v>
      </c>
      <c r="BE679"/>
      <c r="BF679"/>
    </row>
    <row r="680" spans="1:58" x14ac:dyDescent="0.2">
      <c r="A680">
        <v>68996</v>
      </c>
      <c r="B680" t="s">
        <v>967</v>
      </c>
      <c r="C680">
        <v>718</v>
      </c>
      <c r="D680" t="s">
        <v>24</v>
      </c>
      <c r="E680" t="s">
        <v>25</v>
      </c>
      <c r="F680">
        <v>0.88600000000000001</v>
      </c>
      <c r="G680">
        <v>44.3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50</v>
      </c>
      <c r="Q680">
        <v>0.83799999999999997</v>
      </c>
      <c r="R680">
        <v>41.9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/>
      <c r="AB680">
        <v>202201</v>
      </c>
      <c r="AC680">
        <v>202252</v>
      </c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 t="s">
        <v>29</v>
      </c>
      <c r="BD680" t="s">
        <v>30</v>
      </c>
      <c r="BE680"/>
      <c r="BF680"/>
    </row>
    <row r="681" spans="1:58" x14ac:dyDescent="0.2">
      <c r="A681">
        <v>68996</v>
      </c>
      <c r="B681" t="s">
        <v>967</v>
      </c>
      <c r="C681">
        <v>718</v>
      </c>
      <c r="D681" t="s">
        <v>31</v>
      </c>
      <c r="E681" t="s">
        <v>32</v>
      </c>
      <c r="F681">
        <v>0.8</v>
      </c>
      <c r="G681">
        <v>57.6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72</v>
      </c>
      <c r="Q681">
        <v>0.75700000000000001</v>
      </c>
      <c r="R681">
        <v>54.5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/>
      <c r="AB681">
        <v>202201</v>
      </c>
      <c r="AC681">
        <v>202252</v>
      </c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 t="s">
        <v>29</v>
      </c>
      <c r="BD681" t="s">
        <v>30</v>
      </c>
      <c r="BE681"/>
      <c r="BF681"/>
    </row>
    <row r="682" spans="1:58" x14ac:dyDescent="0.2">
      <c r="A682">
        <v>68996</v>
      </c>
      <c r="B682" t="s">
        <v>967</v>
      </c>
      <c r="C682">
        <v>718</v>
      </c>
      <c r="D682" t="s">
        <v>34</v>
      </c>
      <c r="E682" t="s">
        <v>35</v>
      </c>
      <c r="F682">
        <v>3.129</v>
      </c>
      <c r="G682">
        <v>56.32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18</v>
      </c>
      <c r="Q682">
        <v>2.96</v>
      </c>
      <c r="R682">
        <v>53.28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 t="s">
        <v>36</v>
      </c>
      <c r="AB682">
        <v>202201</v>
      </c>
      <c r="AC682">
        <v>202252</v>
      </c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 t="s">
        <v>29</v>
      </c>
      <c r="BD682" t="s">
        <v>30</v>
      </c>
      <c r="BE682"/>
      <c r="BF682"/>
    </row>
    <row r="683" spans="1:58" x14ac:dyDescent="0.2">
      <c r="A683">
        <v>68997</v>
      </c>
      <c r="B683" t="s">
        <v>971</v>
      </c>
      <c r="C683">
        <v>718</v>
      </c>
      <c r="D683" t="s">
        <v>24</v>
      </c>
      <c r="E683" t="s">
        <v>25</v>
      </c>
      <c r="F683">
        <v>0.9</v>
      </c>
      <c r="G683">
        <v>45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50</v>
      </c>
      <c r="Q683">
        <v>0.85199999999999998</v>
      </c>
      <c r="R683">
        <v>42.6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/>
      <c r="AB683">
        <v>202201</v>
      </c>
      <c r="AC683">
        <v>202252</v>
      </c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 t="s">
        <v>29</v>
      </c>
      <c r="BD683" t="s">
        <v>30</v>
      </c>
      <c r="BE683"/>
      <c r="BF683"/>
    </row>
    <row r="684" spans="1:58" x14ac:dyDescent="0.2">
      <c r="A684">
        <v>68997</v>
      </c>
      <c r="B684" t="s">
        <v>971</v>
      </c>
      <c r="C684">
        <v>718</v>
      </c>
      <c r="D684" t="s">
        <v>31</v>
      </c>
      <c r="E684" t="s">
        <v>32</v>
      </c>
      <c r="F684">
        <v>0.67200000000000004</v>
      </c>
      <c r="G684">
        <v>48.38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72</v>
      </c>
      <c r="Q684">
        <v>0.63600000000000001</v>
      </c>
      <c r="R684">
        <v>45.79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/>
      <c r="AB684">
        <v>202201</v>
      </c>
      <c r="AC684">
        <v>202252</v>
      </c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 t="s">
        <v>29</v>
      </c>
      <c r="BD684" t="s">
        <v>30</v>
      </c>
      <c r="BE684"/>
      <c r="BF684"/>
    </row>
    <row r="685" spans="1:58" x14ac:dyDescent="0.2">
      <c r="A685">
        <v>68997</v>
      </c>
      <c r="B685" t="s">
        <v>971</v>
      </c>
      <c r="C685">
        <v>718</v>
      </c>
      <c r="D685" t="s">
        <v>34</v>
      </c>
      <c r="E685" t="s">
        <v>35</v>
      </c>
      <c r="F685">
        <v>2.129</v>
      </c>
      <c r="G685">
        <v>38.32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18</v>
      </c>
      <c r="Q685">
        <v>2.0139999999999998</v>
      </c>
      <c r="R685">
        <v>36.25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 t="s">
        <v>36</v>
      </c>
      <c r="AB685">
        <v>202201</v>
      </c>
      <c r="AC685">
        <v>202252</v>
      </c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 t="s">
        <v>29</v>
      </c>
      <c r="BD685" t="s">
        <v>30</v>
      </c>
      <c r="BE685"/>
      <c r="BF685"/>
    </row>
    <row r="686" spans="1:58" x14ac:dyDescent="0.2">
      <c r="A686">
        <v>68997</v>
      </c>
      <c r="B686" t="s">
        <v>971</v>
      </c>
      <c r="C686">
        <v>718</v>
      </c>
      <c r="D686" t="s">
        <v>54</v>
      </c>
      <c r="E686" t="s">
        <v>55</v>
      </c>
      <c r="F686">
        <v>0.58599999999999997</v>
      </c>
      <c r="G686">
        <v>59.77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102</v>
      </c>
      <c r="Q686">
        <v>0.55500000000000005</v>
      </c>
      <c r="R686">
        <v>56.61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/>
      <c r="AB686">
        <v>202201</v>
      </c>
      <c r="AC686">
        <v>202252</v>
      </c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 t="s">
        <v>29</v>
      </c>
      <c r="BD686" t="s">
        <v>30</v>
      </c>
      <c r="BE686"/>
      <c r="BF686"/>
    </row>
    <row r="687" spans="1:58" x14ac:dyDescent="0.2">
      <c r="A687">
        <v>68998</v>
      </c>
      <c r="B687" t="s">
        <v>976</v>
      </c>
      <c r="C687">
        <v>718</v>
      </c>
      <c r="D687" t="s">
        <v>24</v>
      </c>
      <c r="E687" t="s">
        <v>25</v>
      </c>
      <c r="F687">
        <v>0.9</v>
      </c>
      <c r="G687">
        <v>45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50</v>
      </c>
      <c r="Q687">
        <v>0.85199999999999998</v>
      </c>
      <c r="R687">
        <v>42.6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/>
      <c r="AB687">
        <v>202201</v>
      </c>
      <c r="AC687">
        <v>202252</v>
      </c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 t="s">
        <v>29</v>
      </c>
      <c r="BD687" t="s">
        <v>30</v>
      </c>
      <c r="BE687"/>
      <c r="BF687"/>
    </row>
    <row r="688" spans="1:58" x14ac:dyDescent="0.2">
      <c r="A688">
        <v>68998</v>
      </c>
      <c r="B688" t="s">
        <v>976</v>
      </c>
      <c r="C688">
        <v>718</v>
      </c>
      <c r="D688" t="s">
        <v>31</v>
      </c>
      <c r="E688" t="s">
        <v>32</v>
      </c>
      <c r="F688">
        <v>0.67200000000000004</v>
      </c>
      <c r="G688">
        <v>48.38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72</v>
      </c>
      <c r="Q688">
        <v>0.63600000000000001</v>
      </c>
      <c r="R688">
        <v>45.79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/>
      <c r="AB688">
        <v>202201</v>
      </c>
      <c r="AC688">
        <v>202252</v>
      </c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 t="s">
        <v>29</v>
      </c>
      <c r="BD688" t="s">
        <v>30</v>
      </c>
      <c r="BE688"/>
      <c r="BF688"/>
    </row>
    <row r="689" spans="1:58" x14ac:dyDescent="0.2">
      <c r="A689">
        <v>68998</v>
      </c>
      <c r="B689" t="s">
        <v>976</v>
      </c>
      <c r="C689">
        <v>718</v>
      </c>
      <c r="D689" t="s">
        <v>34</v>
      </c>
      <c r="E689" t="s">
        <v>35</v>
      </c>
      <c r="F689">
        <v>2.129</v>
      </c>
      <c r="G689">
        <v>38.32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18</v>
      </c>
      <c r="Q689">
        <v>2.0139999999999998</v>
      </c>
      <c r="R689">
        <v>36.25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 t="s">
        <v>36</v>
      </c>
      <c r="AB689">
        <v>202201</v>
      </c>
      <c r="AC689">
        <v>202252</v>
      </c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 t="s">
        <v>29</v>
      </c>
      <c r="BD689" t="s">
        <v>30</v>
      </c>
      <c r="BE689"/>
      <c r="BF689"/>
    </row>
    <row r="690" spans="1:58" x14ac:dyDescent="0.2">
      <c r="A690">
        <v>68998</v>
      </c>
      <c r="B690" t="s">
        <v>976</v>
      </c>
      <c r="C690">
        <v>718</v>
      </c>
      <c r="D690" t="s">
        <v>54</v>
      </c>
      <c r="E690" t="s">
        <v>55</v>
      </c>
      <c r="F690">
        <v>0.58599999999999997</v>
      </c>
      <c r="G690">
        <v>59.77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102</v>
      </c>
      <c r="Q690">
        <v>0.55500000000000005</v>
      </c>
      <c r="R690">
        <v>56.61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/>
      <c r="AB690">
        <v>202201</v>
      </c>
      <c r="AC690">
        <v>202252</v>
      </c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 t="s">
        <v>29</v>
      </c>
      <c r="BD690" t="s">
        <v>30</v>
      </c>
      <c r="BE690"/>
      <c r="BF690"/>
    </row>
    <row r="691" spans="1:58" x14ac:dyDescent="0.2">
      <c r="A691">
        <v>68999</v>
      </c>
      <c r="B691" t="s">
        <v>981</v>
      </c>
      <c r="C691">
        <v>718</v>
      </c>
      <c r="D691" t="s">
        <v>24</v>
      </c>
      <c r="E691" t="s">
        <v>25</v>
      </c>
      <c r="F691">
        <v>0.88600000000000001</v>
      </c>
      <c r="G691">
        <v>44.3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50</v>
      </c>
      <c r="Q691">
        <v>0.83799999999999997</v>
      </c>
      <c r="R691">
        <v>41.9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/>
      <c r="AB691">
        <v>202201</v>
      </c>
      <c r="AC691">
        <v>202252</v>
      </c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 t="s">
        <v>29</v>
      </c>
      <c r="BD691" t="s">
        <v>30</v>
      </c>
      <c r="BE691"/>
      <c r="BF691"/>
    </row>
    <row r="692" spans="1:58" x14ac:dyDescent="0.2">
      <c r="A692">
        <v>68999</v>
      </c>
      <c r="B692" t="s">
        <v>981</v>
      </c>
      <c r="C692">
        <v>718</v>
      </c>
      <c r="D692" t="s">
        <v>31</v>
      </c>
      <c r="E692" t="s">
        <v>32</v>
      </c>
      <c r="F692">
        <v>0.74299999999999999</v>
      </c>
      <c r="G692">
        <v>53.49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72</v>
      </c>
      <c r="Q692">
        <v>0.70299999999999996</v>
      </c>
      <c r="R692">
        <v>50.61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/>
      <c r="AB692">
        <v>202201</v>
      </c>
      <c r="AC692">
        <v>202252</v>
      </c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 t="s">
        <v>29</v>
      </c>
      <c r="BD692" t="s">
        <v>30</v>
      </c>
      <c r="BE692"/>
      <c r="BF692"/>
    </row>
    <row r="693" spans="1:58" x14ac:dyDescent="0.2">
      <c r="A693">
        <v>68999</v>
      </c>
      <c r="B693" t="s">
        <v>981</v>
      </c>
      <c r="C693">
        <v>718</v>
      </c>
      <c r="D693" t="s">
        <v>34</v>
      </c>
      <c r="E693" t="s">
        <v>35</v>
      </c>
      <c r="F693">
        <v>2.1150000000000002</v>
      </c>
      <c r="G693">
        <v>38.07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18</v>
      </c>
      <c r="Q693">
        <v>2</v>
      </c>
      <c r="R693">
        <v>36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 t="s">
        <v>36</v>
      </c>
      <c r="AB693">
        <v>202201</v>
      </c>
      <c r="AC693">
        <v>202252</v>
      </c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 t="s">
        <v>29</v>
      </c>
      <c r="BD693" t="s">
        <v>30</v>
      </c>
      <c r="BE693"/>
      <c r="BF693"/>
    </row>
    <row r="694" spans="1:58" x14ac:dyDescent="0.2">
      <c r="A694">
        <v>68999</v>
      </c>
      <c r="B694" t="s">
        <v>981</v>
      </c>
      <c r="C694">
        <v>718</v>
      </c>
      <c r="D694" t="s">
        <v>54</v>
      </c>
      <c r="E694" t="s">
        <v>55</v>
      </c>
      <c r="F694">
        <v>0.65800000000000003</v>
      </c>
      <c r="G694">
        <v>67.11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102</v>
      </c>
      <c r="Q694">
        <v>0.622</v>
      </c>
      <c r="R694">
        <v>63.44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/>
      <c r="AB694">
        <v>202201</v>
      </c>
      <c r="AC694">
        <v>202252</v>
      </c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 t="s">
        <v>29</v>
      </c>
      <c r="BD694" t="s">
        <v>30</v>
      </c>
      <c r="BE694"/>
      <c r="BF694"/>
    </row>
    <row r="695" spans="1:58" x14ac:dyDescent="0.2">
      <c r="A695">
        <v>69006</v>
      </c>
      <c r="B695" t="s">
        <v>986</v>
      </c>
      <c r="C695">
        <v>718</v>
      </c>
      <c r="D695" t="s">
        <v>24</v>
      </c>
      <c r="E695" t="s">
        <v>25</v>
      </c>
      <c r="F695">
        <v>0.9</v>
      </c>
      <c r="G695">
        <v>45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50</v>
      </c>
      <c r="Q695">
        <v>0.85199999999999998</v>
      </c>
      <c r="R695">
        <v>42.6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/>
      <c r="AB695">
        <v>202201</v>
      </c>
      <c r="AC695">
        <v>202252</v>
      </c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 t="s">
        <v>29</v>
      </c>
      <c r="BD695" t="s">
        <v>30</v>
      </c>
      <c r="BE695"/>
      <c r="BF695"/>
    </row>
    <row r="696" spans="1:58" x14ac:dyDescent="0.2">
      <c r="A696">
        <v>69006</v>
      </c>
      <c r="B696" t="s">
        <v>986</v>
      </c>
      <c r="C696">
        <v>718</v>
      </c>
      <c r="D696" t="s">
        <v>31</v>
      </c>
      <c r="E696" t="s">
        <v>32</v>
      </c>
      <c r="F696">
        <v>0.75800000000000001</v>
      </c>
      <c r="G696">
        <v>54.57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72</v>
      </c>
      <c r="Q696">
        <v>0.71699999999999997</v>
      </c>
      <c r="R696">
        <v>51.62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/>
      <c r="AB696">
        <v>202201</v>
      </c>
      <c r="AC696">
        <v>202252</v>
      </c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 t="s">
        <v>29</v>
      </c>
      <c r="BD696" t="s">
        <v>30</v>
      </c>
      <c r="BE696"/>
      <c r="BF696"/>
    </row>
    <row r="697" spans="1:58" x14ac:dyDescent="0.2">
      <c r="A697">
        <v>69006</v>
      </c>
      <c r="B697" t="s">
        <v>986</v>
      </c>
      <c r="C697">
        <v>718</v>
      </c>
      <c r="D697" t="s">
        <v>34</v>
      </c>
      <c r="E697" t="s">
        <v>35</v>
      </c>
      <c r="F697">
        <v>2.129</v>
      </c>
      <c r="G697">
        <v>38.32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18</v>
      </c>
      <c r="Q697">
        <v>2.0139999999999998</v>
      </c>
      <c r="R697">
        <v>36.25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 t="s">
        <v>36</v>
      </c>
      <c r="AB697">
        <v>202201</v>
      </c>
      <c r="AC697">
        <v>202252</v>
      </c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 t="s">
        <v>29</v>
      </c>
      <c r="BD697" t="s">
        <v>30</v>
      </c>
      <c r="BE697"/>
      <c r="BF697"/>
    </row>
    <row r="698" spans="1:58" x14ac:dyDescent="0.2">
      <c r="A698">
        <v>69503</v>
      </c>
      <c r="B698" t="s">
        <v>990</v>
      </c>
      <c r="C698">
        <v>718</v>
      </c>
      <c r="D698" t="s">
        <v>31</v>
      </c>
      <c r="E698" t="s">
        <v>32</v>
      </c>
      <c r="F698">
        <v>0.74299999999999999</v>
      </c>
      <c r="G698">
        <v>53.49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72</v>
      </c>
      <c r="Q698">
        <v>0.70299999999999996</v>
      </c>
      <c r="R698">
        <v>50.61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/>
      <c r="AB698">
        <v>202201</v>
      </c>
      <c r="AC698">
        <v>202252</v>
      </c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 t="s">
        <v>29</v>
      </c>
      <c r="BD698" t="s">
        <v>30</v>
      </c>
      <c r="BE698"/>
      <c r="BF698"/>
    </row>
    <row r="699" spans="1:58" x14ac:dyDescent="0.2">
      <c r="A699">
        <v>69503</v>
      </c>
      <c r="B699" t="s">
        <v>990</v>
      </c>
      <c r="C699">
        <v>718</v>
      </c>
      <c r="D699" t="s">
        <v>34</v>
      </c>
      <c r="E699" t="s">
        <v>35</v>
      </c>
      <c r="F699">
        <v>2.1150000000000002</v>
      </c>
      <c r="G699">
        <v>38.07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18</v>
      </c>
      <c r="Q699">
        <v>2</v>
      </c>
      <c r="R699">
        <v>36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 t="s">
        <v>36</v>
      </c>
      <c r="AB699">
        <v>202201</v>
      </c>
      <c r="AC699">
        <v>202252</v>
      </c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 t="s">
        <v>29</v>
      </c>
      <c r="BD699" t="s">
        <v>30</v>
      </c>
      <c r="BE699"/>
      <c r="BF699"/>
    </row>
    <row r="700" spans="1:58" x14ac:dyDescent="0.2">
      <c r="A700">
        <v>69512</v>
      </c>
      <c r="B700" t="s">
        <v>993</v>
      </c>
      <c r="C700">
        <v>718</v>
      </c>
      <c r="D700" t="s">
        <v>24</v>
      </c>
      <c r="E700" t="s">
        <v>25</v>
      </c>
      <c r="F700">
        <v>0.95799999999999996</v>
      </c>
      <c r="G700">
        <v>47.9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50</v>
      </c>
      <c r="Q700">
        <v>0.90600000000000003</v>
      </c>
      <c r="R700">
        <v>45.3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/>
      <c r="AB700">
        <v>202201</v>
      </c>
      <c r="AC700">
        <v>202252</v>
      </c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 t="s">
        <v>29</v>
      </c>
      <c r="BD700" t="s">
        <v>30</v>
      </c>
      <c r="BE700"/>
      <c r="BF700"/>
    </row>
    <row r="701" spans="1:58" x14ac:dyDescent="0.2">
      <c r="A701">
        <v>69512</v>
      </c>
      <c r="B701" t="s">
        <v>993</v>
      </c>
      <c r="C701">
        <v>718</v>
      </c>
      <c r="D701" t="s">
        <v>31</v>
      </c>
      <c r="E701" t="s">
        <v>32</v>
      </c>
      <c r="F701">
        <v>0.872</v>
      </c>
      <c r="G701">
        <v>62.78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72</v>
      </c>
      <c r="Q701">
        <v>0.82499999999999996</v>
      </c>
      <c r="R701">
        <v>59.4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/>
      <c r="AB701">
        <v>202201</v>
      </c>
      <c r="AC701">
        <v>202252</v>
      </c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 t="s">
        <v>29</v>
      </c>
      <c r="BD701" t="s">
        <v>30</v>
      </c>
      <c r="BE701"/>
      <c r="BF701"/>
    </row>
    <row r="702" spans="1:58" x14ac:dyDescent="0.2">
      <c r="A702">
        <v>69512</v>
      </c>
      <c r="B702" t="s">
        <v>993</v>
      </c>
      <c r="C702">
        <v>718</v>
      </c>
      <c r="D702" t="s">
        <v>34</v>
      </c>
      <c r="E702" t="s">
        <v>35</v>
      </c>
      <c r="F702">
        <v>3.2</v>
      </c>
      <c r="G702">
        <v>57.6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18</v>
      </c>
      <c r="Q702">
        <v>3.0270000000000001</v>
      </c>
      <c r="R702">
        <v>54.48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 t="s">
        <v>36</v>
      </c>
      <c r="AB702">
        <v>202201</v>
      </c>
      <c r="AC702">
        <v>202252</v>
      </c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 t="s">
        <v>29</v>
      </c>
      <c r="BD702" t="s">
        <v>30</v>
      </c>
      <c r="BE702"/>
      <c r="BF702"/>
    </row>
    <row r="703" spans="1:58" x14ac:dyDescent="0.2">
      <c r="A703">
        <v>69516</v>
      </c>
      <c r="B703" t="s">
        <v>997</v>
      </c>
      <c r="C703">
        <v>718</v>
      </c>
      <c r="D703" t="s">
        <v>31</v>
      </c>
      <c r="E703" t="s">
        <v>32</v>
      </c>
      <c r="F703">
        <v>0.94299999999999995</v>
      </c>
      <c r="G703">
        <v>67.89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72</v>
      </c>
      <c r="Q703">
        <v>0.89200000000000002</v>
      </c>
      <c r="R703">
        <v>64.22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/>
      <c r="AB703">
        <v>202201</v>
      </c>
      <c r="AC703">
        <v>202252</v>
      </c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 t="s">
        <v>29</v>
      </c>
      <c r="BD703" t="s">
        <v>30</v>
      </c>
      <c r="BE703"/>
      <c r="BF703"/>
    </row>
    <row r="704" spans="1:58" x14ac:dyDescent="0.2">
      <c r="A704">
        <v>69628</v>
      </c>
      <c r="B704" t="s">
        <v>999</v>
      </c>
      <c r="C704">
        <v>718</v>
      </c>
      <c r="D704" t="s">
        <v>31</v>
      </c>
      <c r="E704" t="s">
        <v>32</v>
      </c>
      <c r="F704">
        <v>0.82899999999999996</v>
      </c>
      <c r="G704">
        <v>59.68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72</v>
      </c>
      <c r="Q704">
        <v>0.78400000000000003</v>
      </c>
      <c r="R704">
        <v>56.44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/>
      <c r="AB704">
        <v>202201</v>
      </c>
      <c r="AC704">
        <v>202252</v>
      </c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 t="s">
        <v>29</v>
      </c>
      <c r="BD704" t="s">
        <v>30</v>
      </c>
      <c r="BE704"/>
      <c r="BF704"/>
    </row>
    <row r="705" spans="1:58" x14ac:dyDescent="0.2">
      <c r="A705">
        <v>69628</v>
      </c>
      <c r="B705" t="s">
        <v>999</v>
      </c>
      <c r="C705">
        <v>718</v>
      </c>
      <c r="D705" t="s">
        <v>34</v>
      </c>
      <c r="E705" t="s">
        <v>35</v>
      </c>
      <c r="F705">
        <v>2.3290000000000002</v>
      </c>
      <c r="G705">
        <v>41.92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18</v>
      </c>
      <c r="Q705">
        <v>2.2029999999999998</v>
      </c>
      <c r="R705">
        <v>39.65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 t="s">
        <v>36</v>
      </c>
      <c r="AB705">
        <v>202201</v>
      </c>
      <c r="AC705">
        <v>202252</v>
      </c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 t="s">
        <v>29</v>
      </c>
      <c r="BD705" t="s">
        <v>30</v>
      </c>
      <c r="BE705"/>
      <c r="BF705"/>
    </row>
    <row r="706" spans="1:58" x14ac:dyDescent="0.2">
      <c r="A706">
        <v>69636</v>
      </c>
      <c r="B706" t="s">
        <v>1002</v>
      </c>
      <c r="C706">
        <v>718</v>
      </c>
      <c r="D706" t="s">
        <v>24</v>
      </c>
      <c r="E706" t="s">
        <v>25</v>
      </c>
      <c r="F706">
        <v>0.88600000000000001</v>
      </c>
      <c r="G706">
        <v>44.3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50</v>
      </c>
      <c r="Q706">
        <v>0.83799999999999997</v>
      </c>
      <c r="R706">
        <v>41.9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/>
      <c r="AB706">
        <v>202201</v>
      </c>
      <c r="AC706">
        <v>202252</v>
      </c>
      <c r="AD706"/>
      <c r="AE706"/>
      <c r="AF706"/>
      <c r="AG706"/>
      <c r="AH706"/>
      <c r="AI706"/>
      <c r="AJ706"/>
      <c r="AK706"/>
      <c r="AL706"/>
      <c r="AM706" t="s">
        <v>27</v>
      </c>
      <c r="AN706" t="s">
        <v>28</v>
      </c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 t="s">
        <v>29</v>
      </c>
      <c r="BD706" t="s">
        <v>30</v>
      </c>
      <c r="BE706"/>
      <c r="BF706"/>
    </row>
    <row r="707" spans="1:58" x14ac:dyDescent="0.2">
      <c r="A707">
        <v>69636</v>
      </c>
      <c r="B707" t="s">
        <v>1002</v>
      </c>
      <c r="C707">
        <v>718</v>
      </c>
      <c r="D707" t="s">
        <v>31</v>
      </c>
      <c r="E707" t="s">
        <v>32</v>
      </c>
      <c r="F707">
        <v>0.65800000000000003</v>
      </c>
      <c r="G707">
        <v>47.37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72</v>
      </c>
      <c r="Q707">
        <v>0.622</v>
      </c>
      <c r="R707">
        <v>44.78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/>
      <c r="AB707">
        <v>202201</v>
      </c>
      <c r="AC707">
        <v>202252</v>
      </c>
      <c r="AD707"/>
      <c r="AE707"/>
      <c r="AF707"/>
      <c r="AG707"/>
      <c r="AH707"/>
      <c r="AI707"/>
      <c r="AJ707"/>
      <c r="AK707"/>
      <c r="AL707"/>
      <c r="AM707" t="s">
        <v>27</v>
      </c>
      <c r="AN707" t="s">
        <v>28</v>
      </c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 t="s">
        <v>29</v>
      </c>
      <c r="BD707" t="s">
        <v>30</v>
      </c>
      <c r="BE707"/>
      <c r="BF707"/>
    </row>
    <row r="708" spans="1:58" x14ac:dyDescent="0.2">
      <c r="A708">
        <v>69636</v>
      </c>
      <c r="B708" t="s">
        <v>1002</v>
      </c>
      <c r="C708">
        <v>718</v>
      </c>
      <c r="D708" t="s">
        <v>34</v>
      </c>
      <c r="E708" t="s">
        <v>35</v>
      </c>
      <c r="F708">
        <v>2.1150000000000002</v>
      </c>
      <c r="G708">
        <v>38.07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18</v>
      </c>
      <c r="Q708">
        <v>2</v>
      </c>
      <c r="R708">
        <v>36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 t="s">
        <v>36</v>
      </c>
      <c r="AB708">
        <v>202201</v>
      </c>
      <c r="AC708">
        <v>202252</v>
      </c>
      <c r="AD708"/>
      <c r="AE708"/>
      <c r="AF708"/>
      <c r="AG708"/>
      <c r="AH708"/>
      <c r="AI708"/>
      <c r="AJ708"/>
      <c r="AK708"/>
      <c r="AL708"/>
      <c r="AM708" t="s">
        <v>27</v>
      </c>
      <c r="AN708" t="s">
        <v>28</v>
      </c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 t="s">
        <v>29</v>
      </c>
      <c r="BD708" t="s">
        <v>30</v>
      </c>
      <c r="BE708"/>
      <c r="BF708"/>
    </row>
    <row r="709" spans="1:58" x14ac:dyDescent="0.2">
      <c r="A709">
        <v>69636</v>
      </c>
      <c r="B709" t="s">
        <v>1002</v>
      </c>
      <c r="C709">
        <v>718</v>
      </c>
      <c r="D709" t="s">
        <v>54</v>
      </c>
      <c r="E709" t="s">
        <v>55</v>
      </c>
      <c r="F709">
        <v>0.58599999999999997</v>
      </c>
      <c r="G709">
        <v>59.77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102</v>
      </c>
      <c r="Q709">
        <v>0.55500000000000005</v>
      </c>
      <c r="R709">
        <v>56.61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/>
      <c r="AB709">
        <v>202201</v>
      </c>
      <c r="AC709">
        <v>202252</v>
      </c>
      <c r="AD709"/>
      <c r="AE709"/>
      <c r="AF709"/>
      <c r="AG709"/>
      <c r="AH709"/>
      <c r="AI709"/>
      <c r="AJ709"/>
      <c r="AK709"/>
      <c r="AL709"/>
      <c r="AM709" t="s">
        <v>27</v>
      </c>
      <c r="AN709" t="s">
        <v>28</v>
      </c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 t="s">
        <v>29</v>
      </c>
      <c r="BD709" t="s">
        <v>30</v>
      </c>
      <c r="BE709"/>
      <c r="BF709"/>
    </row>
    <row r="710" spans="1:58" x14ac:dyDescent="0.2">
      <c r="A710">
        <v>70063</v>
      </c>
      <c r="B710" t="s">
        <v>1007</v>
      </c>
      <c r="C710">
        <v>718</v>
      </c>
      <c r="D710" t="s">
        <v>24</v>
      </c>
      <c r="E710" t="s">
        <v>25</v>
      </c>
      <c r="F710">
        <v>0.9</v>
      </c>
      <c r="G710">
        <v>45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50</v>
      </c>
      <c r="Q710">
        <v>0.85199999999999998</v>
      </c>
      <c r="R710">
        <v>42.6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/>
      <c r="AB710">
        <v>202201</v>
      </c>
      <c r="AC710">
        <v>202252</v>
      </c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 t="s">
        <v>29</v>
      </c>
      <c r="BD710" t="s">
        <v>30</v>
      </c>
      <c r="BE710"/>
      <c r="BF710"/>
    </row>
    <row r="711" spans="1:58" x14ac:dyDescent="0.2">
      <c r="A711">
        <v>70063</v>
      </c>
      <c r="B711" t="s">
        <v>1007</v>
      </c>
      <c r="C711">
        <v>718</v>
      </c>
      <c r="D711" t="s">
        <v>31</v>
      </c>
      <c r="E711" t="s">
        <v>32</v>
      </c>
      <c r="F711">
        <v>0.75800000000000001</v>
      </c>
      <c r="G711">
        <v>54.57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72</v>
      </c>
      <c r="Q711">
        <v>0.71699999999999997</v>
      </c>
      <c r="R711">
        <v>51.62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/>
      <c r="AB711">
        <v>202201</v>
      </c>
      <c r="AC711">
        <v>202252</v>
      </c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 t="s">
        <v>29</v>
      </c>
      <c r="BD711" t="s">
        <v>30</v>
      </c>
      <c r="BE711"/>
      <c r="BF711"/>
    </row>
    <row r="712" spans="1:58" x14ac:dyDescent="0.2">
      <c r="A712">
        <v>70063</v>
      </c>
      <c r="B712" t="s">
        <v>1007</v>
      </c>
      <c r="C712">
        <v>718</v>
      </c>
      <c r="D712" t="s">
        <v>34</v>
      </c>
      <c r="E712" t="s">
        <v>35</v>
      </c>
      <c r="F712">
        <v>2.129</v>
      </c>
      <c r="G712">
        <v>38.32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18</v>
      </c>
      <c r="Q712">
        <v>2.0139999999999998</v>
      </c>
      <c r="R712">
        <v>36.25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 t="s">
        <v>36</v>
      </c>
      <c r="AB712">
        <v>202201</v>
      </c>
      <c r="AC712">
        <v>202252</v>
      </c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 t="s">
        <v>29</v>
      </c>
      <c r="BD712" t="s">
        <v>30</v>
      </c>
      <c r="BE712"/>
      <c r="BF712"/>
    </row>
    <row r="713" spans="1:58" x14ac:dyDescent="0.2">
      <c r="A713">
        <v>70092</v>
      </c>
      <c r="B713" t="s">
        <v>1011</v>
      </c>
      <c r="C713">
        <v>718</v>
      </c>
      <c r="D713" t="s">
        <v>31</v>
      </c>
      <c r="E713" t="s">
        <v>32</v>
      </c>
      <c r="F713">
        <v>0.74299999999999999</v>
      </c>
      <c r="G713">
        <v>53.49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72</v>
      </c>
      <c r="Q713">
        <v>0.70299999999999996</v>
      </c>
      <c r="R713">
        <v>50.61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/>
      <c r="AB713">
        <v>202201</v>
      </c>
      <c r="AC713">
        <v>202252</v>
      </c>
      <c r="AD713"/>
      <c r="AE713"/>
      <c r="AF713"/>
      <c r="AG713"/>
      <c r="AH713"/>
      <c r="AI713"/>
      <c r="AJ713"/>
      <c r="AK713"/>
      <c r="AL713"/>
      <c r="AM713"/>
      <c r="AN713"/>
      <c r="AO713" t="s">
        <v>40</v>
      </c>
      <c r="AP713" t="s">
        <v>41</v>
      </c>
      <c r="AQ713"/>
      <c r="AR713"/>
      <c r="AS713"/>
      <c r="AT713"/>
      <c r="AU713"/>
      <c r="AV713"/>
      <c r="AW713"/>
      <c r="AX713"/>
      <c r="AY713"/>
      <c r="AZ713"/>
      <c r="BA713"/>
      <c r="BB713"/>
      <c r="BC713" t="s">
        <v>29</v>
      </c>
      <c r="BD713" t="s">
        <v>30</v>
      </c>
      <c r="BE713"/>
      <c r="BF713"/>
    </row>
    <row r="714" spans="1:58" x14ac:dyDescent="0.2">
      <c r="A714">
        <v>70092</v>
      </c>
      <c r="B714" t="s">
        <v>1011</v>
      </c>
      <c r="C714">
        <v>718</v>
      </c>
      <c r="D714" t="s">
        <v>34</v>
      </c>
      <c r="E714" t="s">
        <v>35</v>
      </c>
      <c r="F714">
        <v>2.2290000000000001</v>
      </c>
      <c r="G714">
        <v>40.119999999999997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18</v>
      </c>
      <c r="Q714">
        <v>2.109</v>
      </c>
      <c r="R714">
        <v>37.96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 t="s">
        <v>36</v>
      </c>
      <c r="AB714">
        <v>202201</v>
      </c>
      <c r="AC714">
        <v>202252</v>
      </c>
      <c r="AD714"/>
      <c r="AE714"/>
      <c r="AF714"/>
      <c r="AG714"/>
      <c r="AH714"/>
      <c r="AI714"/>
      <c r="AJ714"/>
      <c r="AK714"/>
      <c r="AL714"/>
      <c r="AM714"/>
      <c r="AN714"/>
      <c r="AO714" t="s">
        <v>40</v>
      </c>
      <c r="AP714" t="s">
        <v>41</v>
      </c>
      <c r="AQ714"/>
      <c r="AR714"/>
      <c r="AS714"/>
      <c r="AT714"/>
      <c r="AU714"/>
      <c r="AV714"/>
      <c r="AW714"/>
      <c r="AX714"/>
      <c r="AY714"/>
      <c r="AZ714"/>
      <c r="BA714"/>
      <c r="BB714"/>
      <c r="BC714" t="s">
        <v>29</v>
      </c>
      <c r="BD714" t="s">
        <v>30</v>
      </c>
      <c r="BE714"/>
      <c r="BF714"/>
    </row>
    <row r="715" spans="1:58" x14ac:dyDescent="0.2">
      <c r="A715">
        <v>70494</v>
      </c>
      <c r="B715" t="s">
        <v>1014</v>
      </c>
      <c r="C715">
        <v>718</v>
      </c>
      <c r="D715" t="s">
        <v>24</v>
      </c>
      <c r="E715" t="s">
        <v>25</v>
      </c>
      <c r="F715">
        <v>0.88600000000000001</v>
      </c>
      <c r="G715">
        <v>44.3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50</v>
      </c>
      <c r="Q715">
        <v>0.83799999999999997</v>
      </c>
      <c r="R715">
        <v>41.9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/>
      <c r="AB715">
        <v>202201</v>
      </c>
      <c r="AC715">
        <v>202252</v>
      </c>
      <c r="AD715"/>
      <c r="AE715"/>
      <c r="AF715"/>
      <c r="AG715"/>
      <c r="AH715"/>
      <c r="AI715"/>
      <c r="AJ715"/>
      <c r="AK715"/>
      <c r="AL715"/>
      <c r="AM715" t="s">
        <v>27</v>
      </c>
      <c r="AN715" t="s">
        <v>28</v>
      </c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 t="s">
        <v>29</v>
      </c>
      <c r="BD715" t="s">
        <v>30</v>
      </c>
      <c r="BE715"/>
      <c r="BF715"/>
    </row>
    <row r="716" spans="1:58" x14ac:dyDescent="0.2">
      <c r="A716">
        <v>70494</v>
      </c>
      <c r="B716" t="s">
        <v>1014</v>
      </c>
      <c r="C716">
        <v>718</v>
      </c>
      <c r="D716" t="s">
        <v>31</v>
      </c>
      <c r="E716" t="s">
        <v>32</v>
      </c>
      <c r="F716">
        <v>0.65800000000000003</v>
      </c>
      <c r="G716">
        <v>47.37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72</v>
      </c>
      <c r="Q716">
        <v>0.622</v>
      </c>
      <c r="R716">
        <v>44.78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/>
      <c r="AB716">
        <v>202201</v>
      </c>
      <c r="AC716">
        <v>202252</v>
      </c>
      <c r="AD716"/>
      <c r="AE716"/>
      <c r="AF716"/>
      <c r="AG716"/>
      <c r="AH716"/>
      <c r="AI716"/>
      <c r="AJ716"/>
      <c r="AK716"/>
      <c r="AL716"/>
      <c r="AM716" t="s">
        <v>27</v>
      </c>
      <c r="AN716" t="s">
        <v>28</v>
      </c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 t="s">
        <v>29</v>
      </c>
      <c r="BD716" t="s">
        <v>30</v>
      </c>
      <c r="BE716"/>
      <c r="BF716"/>
    </row>
    <row r="717" spans="1:58" x14ac:dyDescent="0.2">
      <c r="A717">
        <v>70494</v>
      </c>
      <c r="B717" t="s">
        <v>1014</v>
      </c>
      <c r="C717">
        <v>718</v>
      </c>
      <c r="D717" t="s">
        <v>34</v>
      </c>
      <c r="E717" t="s">
        <v>35</v>
      </c>
      <c r="F717">
        <v>2.1150000000000002</v>
      </c>
      <c r="G717">
        <v>38.07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18</v>
      </c>
      <c r="Q717">
        <v>2</v>
      </c>
      <c r="R717">
        <v>36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 t="s">
        <v>36</v>
      </c>
      <c r="AB717">
        <v>202201</v>
      </c>
      <c r="AC717">
        <v>202252</v>
      </c>
      <c r="AD717"/>
      <c r="AE717"/>
      <c r="AF717"/>
      <c r="AG717"/>
      <c r="AH717"/>
      <c r="AI717"/>
      <c r="AJ717"/>
      <c r="AK717"/>
      <c r="AL717"/>
      <c r="AM717" t="s">
        <v>27</v>
      </c>
      <c r="AN717" t="s">
        <v>28</v>
      </c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 t="s">
        <v>29</v>
      </c>
      <c r="BD717" t="s">
        <v>30</v>
      </c>
      <c r="BE717"/>
      <c r="BF717"/>
    </row>
    <row r="718" spans="1:58" x14ac:dyDescent="0.2">
      <c r="A718">
        <v>70494</v>
      </c>
      <c r="B718" t="s">
        <v>1014</v>
      </c>
      <c r="C718">
        <v>718</v>
      </c>
      <c r="D718" t="s">
        <v>54</v>
      </c>
      <c r="E718" t="s">
        <v>55</v>
      </c>
      <c r="F718">
        <v>0.58599999999999997</v>
      </c>
      <c r="G718">
        <v>59.77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102</v>
      </c>
      <c r="Q718">
        <v>0.55500000000000005</v>
      </c>
      <c r="R718">
        <v>56.61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/>
      <c r="AB718">
        <v>202201</v>
      </c>
      <c r="AC718">
        <v>202252</v>
      </c>
      <c r="AD718"/>
      <c r="AE718"/>
      <c r="AF718"/>
      <c r="AG718"/>
      <c r="AH718"/>
      <c r="AI718"/>
      <c r="AJ718"/>
      <c r="AK718"/>
      <c r="AL718"/>
      <c r="AM718" t="s">
        <v>27</v>
      </c>
      <c r="AN718" t="s">
        <v>28</v>
      </c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 t="s">
        <v>29</v>
      </c>
      <c r="BD718" t="s">
        <v>30</v>
      </c>
      <c r="BE718"/>
      <c r="BF718"/>
    </row>
    <row r="719" spans="1:58" x14ac:dyDescent="0.2">
      <c r="A719">
        <v>71125</v>
      </c>
      <c r="B719" t="s">
        <v>1019</v>
      </c>
      <c r="C719">
        <v>718</v>
      </c>
      <c r="D719" t="s">
        <v>24</v>
      </c>
      <c r="E719" t="s">
        <v>25</v>
      </c>
      <c r="F719">
        <v>0.85799999999999998</v>
      </c>
      <c r="G719">
        <v>42.9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50</v>
      </c>
      <c r="Q719">
        <v>0.81100000000000005</v>
      </c>
      <c r="R719">
        <v>40.549999999999997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/>
      <c r="AB719">
        <v>202201</v>
      </c>
      <c r="AC719">
        <v>202252</v>
      </c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 t="s">
        <v>29</v>
      </c>
      <c r="BD719" t="s">
        <v>30</v>
      </c>
      <c r="BE719"/>
      <c r="BF719"/>
    </row>
    <row r="720" spans="1:58" x14ac:dyDescent="0.2">
      <c r="A720">
        <v>71125</v>
      </c>
      <c r="B720" t="s">
        <v>1019</v>
      </c>
      <c r="C720">
        <v>718</v>
      </c>
      <c r="D720" t="s">
        <v>31</v>
      </c>
      <c r="E720" t="s">
        <v>32</v>
      </c>
      <c r="F720">
        <v>0.71499999999999997</v>
      </c>
      <c r="G720">
        <v>51.48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72</v>
      </c>
      <c r="Q720">
        <v>0.67600000000000005</v>
      </c>
      <c r="R720">
        <v>48.67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/>
      <c r="AB720">
        <v>202201</v>
      </c>
      <c r="AC720">
        <v>202252</v>
      </c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 t="s">
        <v>29</v>
      </c>
      <c r="BD720" t="s">
        <v>30</v>
      </c>
      <c r="BE720"/>
      <c r="BF720"/>
    </row>
    <row r="721" spans="1:58" x14ac:dyDescent="0.2">
      <c r="A721">
        <v>71125</v>
      </c>
      <c r="B721" t="s">
        <v>1019</v>
      </c>
      <c r="C721">
        <v>718</v>
      </c>
      <c r="D721" t="s">
        <v>34</v>
      </c>
      <c r="E721" t="s">
        <v>35</v>
      </c>
      <c r="F721">
        <v>2.0859999999999999</v>
      </c>
      <c r="G721">
        <v>37.54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18</v>
      </c>
      <c r="Q721">
        <v>1.9730000000000001</v>
      </c>
      <c r="R721">
        <v>35.51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 t="s">
        <v>36</v>
      </c>
      <c r="AB721">
        <v>202201</v>
      </c>
      <c r="AC721">
        <v>202252</v>
      </c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 t="s">
        <v>29</v>
      </c>
      <c r="BD721" t="s">
        <v>30</v>
      </c>
      <c r="BE721"/>
      <c r="BF721"/>
    </row>
    <row r="722" spans="1:58" x14ac:dyDescent="0.2">
      <c r="A722">
        <v>71515</v>
      </c>
      <c r="B722" t="s">
        <v>1023</v>
      </c>
      <c r="C722">
        <v>718</v>
      </c>
      <c r="D722" t="s">
        <v>31</v>
      </c>
      <c r="E722" t="s">
        <v>32</v>
      </c>
      <c r="F722">
        <v>0.65800000000000003</v>
      </c>
      <c r="G722">
        <v>47.37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72</v>
      </c>
      <c r="Q722">
        <v>0.622</v>
      </c>
      <c r="R722">
        <v>44.78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/>
      <c r="AB722">
        <v>202201</v>
      </c>
      <c r="AC722">
        <v>202252</v>
      </c>
      <c r="AD722"/>
      <c r="AE722"/>
      <c r="AF722"/>
      <c r="AG722"/>
      <c r="AH722"/>
      <c r="AI722"/>
      <c r="AJ722"/>
      <c r="AK722"/>
      <c r="AL722"/>
      <c r="AM722" t="s">
        <v>27</v>
      </c>
      <c r="AN722" t="s">
        <v>28</v>
      </c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 t="s">
        <v>29</v>
      </c>
      <c r="BD722" t="s">
        <v>30</v>
      </c>
      <c r="BE722"/>
      <c r="BF722"/>
    </row>
    <row r="723" spans="1:58" x14ac:dyDescent="0.2">
      <c r="A723">
        <v>71515</v>
      </c>
      <c r="B723" t="s">
        <v>1023</v>
      </c>
      <c r="C723">
        <v>718</v>
      </c>
      <c r="D723" t="s">
        <v>54</v>
      </c>
      <c r="E723" t="s">
        <v>55</v>
      </c>
      <c r="F723">
        <v>0.58599999999999997</v>
      </c>
      <c r="G723">
        <v>59.77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102</v>
      </c>
      <c r="Q723">
        <v>0.55500000000000005</v>
      </c>
      <c r="R723">
        <v>56.61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/>
      <c r="AB723">
        <v>202201</v>
      </c>
      <c r="AC723">
        <v>202252</v>
      </c>
      <c r="AD723"/>
      <c r="AE723"/>
      <c r="AF723"/>
      <c r="AG723"/>
      <c r="AH723"/>
      <c r="AI723"/>
      <c r="AJ723"/>
      <c r="AK723"/>
      <c r="AL723"/>
      <c r="AM723" t="s">
        <v>27</v>
      </c>
      <c r="AN723" t="s">
        <v>28</v>
      </c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 t="s">
        <v>29</v>
      </c>
      <c r="BD723" t="s">
        <v>30</v>
      </c>
      <c r="BE723"/>
      <c r="BF723"/>
    </row>
    <row r="724" spans="1:58" x14ac:dyDescent="0.2">
      <c r="A724">
        <v>71546</v>
      </c>
      <c r="B724" t="s">
        <v>1026</v>
      </c>
      <c r="C724">
        <v>718</v>
      </c>
      <c r="D724" t="s">
        <v>24</v>
      </c>
      <c r="E724" t="s">
        <v>25</v>
      </c>
      <c r="F724">
        <v>0.88600000000000001</v>
      </c>
      <c r="G724">
        <v>44.3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50</v>
      </c>
      <c r="Q724">
        <v>0.83799999999999997</v>
      </c>
      <c r="R724">
        <v>41.9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/>
      <c r="AB724">
        <v>202201</v>
      </c>
      <c r="AC724">
        <v>202252</v>
      </c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 t="s">
        <v>29</v>
      </c>
      <c r="BD724" t="s">
        <v>30</v>
      </c>
      <c r="BE724"/>
      <c r="BF724"/>
    </row>
    <row r="725" spans="1:58" x14ac:dyDescent="0.2">
      <c r="A725">
        <v>71546</v>
      </c>
      <c r="B725" t="s">
        <v>1026</v>
      </c>
      <c r="C725">
        <v>718</v>
      </c>
      <c r="D725" t="s">
        <v>31</v>
      </c>
      <c r="E725" t="s">
        <v>32</v>
      </c>
      <c r="F725">
        <v>0.65800000000000003</v>
      </c>
      <c r="G725">
        <v>47.37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72</v>
      </c>
      <c r="Q725">
        <v>0.622</v>
      </c>
      <c r="R725">
        <v>44.78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/>
      <c r="AB725">
        <v>202201</v>
      </c>
      <c r="AC725">
        <v>202252</v>
      </c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 t="s">
        <v>29</v>
      </c>
      <c r="BD725" t="s">
        <v>30</v>
      </c>
      <c r="BE725"/>
      <c r="BF725"/>
    </row>
    <row r="726" spans="1:58" x14ac:dyDescent="0.2">
      <c r="A726">
        <v>71546</v>
      </c>
      <c r="B726" t="s">
        <v>1026</v>
      </c>
      <c r="C726">
        <v>718</v>
      </c>
      <c r="D726" t="s">
        <v>34</v>
      </c>
      <c r="E726" t="s">
        <v>35</v>
      </c>
      <c r="F726">
        <v>2.1150000000000002</v>
      </c>
      <c r="G726">
        <v>38.07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18</v>
      </c>
      <c r="Q726">
        <v>2</v>
      </c>
      <c r="R726">
        <v>36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 t="s">
        <v>36</v>
      </c>
      <c r="AB726">
        <v>202201</v>
      </c>
      <c r="AC726">
        <v>202252</v>
      </c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 t="s">
        <v>29</v>
      </c>
      <c r="BD726" t="s">
        <v>30</v>
      </c>
      <c r="BE726"/>
      <c r="BF726"/>
    </row>
    <row r="727" spans="1:58" x14ac:dyDescent="0.2">
      <c r="A727">
        <v>71546</v>
      </c>
      <c r="B727" t="s">
        <v>1026</v>
      </c>
      <c r="C727">
        <v>718</v>
      </c>
      <c r="D727" t="s">
        <v>54</v>
      </c>
      <c r="E727" t="s">
        <v>55</v>
      </c>
      <c r="F727">
        <v>0.58599999999999997</v>
      </c>
      <c r="G727">
        <v>59.77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102</v>
      </c>
      <c r="Q727">
        <v>0.55500000000000005</v>
      </c>
      <c r="R727">
        <v>56.61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/>
      <c r="AB727">
        <v>202201</v>
      </c>
      <c r="AC727">
        <v>202252</v>
      </c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 t="s">
        <v>29</v>
      </c>
      <c r="BD727" t="s">
        <v>30</v>
      </c>
      <c r="BE727"/>
      <c r="BF727"/>
    </row>
    <row r="728" spans="1:58" x14ac:dyDescent="0.2">
      <c r="A728">
        <v>71885</v>
      </c>
      <c r="B728" t="s">
        <v>1031</v>
      </c>
      <c r="C728">
        <v>718</v>
      </c>
      <c r="D728" t="s">
        <v>24</v>
      </c>
      <c r="E728" t="s">
        <v>25</v>
      </c>
      <c r="F728">
        <v>0.9</v>
      </c>
      <c r="G728">
        <v>45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50</v>
      </c>
      <c r="Q728">
        <v>0.85199999999999998</v>
      </c>
      <c r="R728">
        <v>42.6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/>
      <c r="AB728">
        <v>202201</v>
      </c>
      <c r="AC728">
        <v>202252</v>
      </c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 t="s">
        <v>29</v>
      </c>
      <c r="BD728" t="s">
        <v>30</v>
      </c>
      <c r="BE728"/>
      <c r="BF728"/>
    </row>
    <row r="729" spans="1:58" x14ac:dyDescent="0.2">
      <c r="A729">
        <v>71885</v>
      </c>
      <c r="B729" t="s">
        <v>1031</v>
      </c>
      <c r="C729">
        <v>718</v>
      </c>
      <c r="D729" t="s">
        <v>31</v>
      </c>
      <c r="E729" t="s">
        <v>32</v>
      </c>
      <c r="F729">
        <v>0.75800000000000001</v>
      </c>
      <c r="G729">
        <v>54.57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72</v>
      </c>
      <c r="Q729">
        <v>0.71699999999999997</v>
      </c>
      <c r="R729">
        <v>51.62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/>
      <c r="AB729">
        <v>202201</v>
      </c>
      <c r="AC729">
        <v>202252</v>
      </c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 t="s">
        <v>29</v>
      </c>
      <c r="BD729" t="s">
        <v>30</v>
      </c>
      <c r="BE729"/>
      <c r="BF729"/>
    </row>
    <row r="730" spans="1:58" x14ac:dyDescent="0.2">
      <c r="A730">
        <v>71885</v>
      </c>
      <c r="B730" t="s">
        <v>1031</v>
      </c>
      <c r="C730">
        <v>718</v>
      </c>
      <c r="D730" t="s">
        <v>34</v>
      </c>
      <c r="E730" t="s">
        <v>35</v>
      </c>
      <c r="F730">
        <v>2.129</v>
      </c>
      <c r="G730">
        <v>38.32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18</v>
      </c>
      <c r="Q730">
        <v>2.0139999999999998</v>
      </c>
      <c r="R730">
        <v>36.25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 t="s">
        <v>36</v>
      </c>
      <c r="AB730">
        <v>202201</v>
      </c>
      <c r="AC730">
        <v>202252</v>
      </c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 t="s">
        <v>29</v>
      </c>
      <c r="BD730" t="s">
        <v>30</v>
      </c>
      <c r="BE730"/>
      <c r="BF730"/>
    </row>
    <row r="731" spans="1:58" x14ac:dyDescent="0.2">
      <c r="A731">
        <v>71886</v>
      </c>
      <c r="B731" t="s">
        <v>1035</v>
      </c>
      <c r="C731">
        <v>718</v>
      </c>
      <c r="D731" t="s">
        <v>24</v>
      </c>
      <c r="E731" t="s">
        <v>25</v>
      </c>
      <c r="F731">
        <v>0.88600000000000001</v>
      </c>
      <c r="G731">
        <v>44.3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50</v>
      </c>
      <c r="Q731">
        <v>0.83799999999999997</v>
      </c>
      <c r="R731">
        <v>41.9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/>
      <c r="AB731">
        <v>202201</v>
      </c>
      <c r="AC731">
        <v>202252</v>
      </c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 t="s">
        <v>29</v>
      </c>
      <c r="BD731" t="s">
        <v>30</v>
      </c>
      <c r="BE731"/>
      <c r="BF731"/>
    </row>
    <row r="732" spans="1:58" x14ac:dyDescent="0.2">
      <c r="A732">
        <v>71886</v>
      </c>
      <c r="B732" t="s">
        <v>1035</v>
      </c>
      <c r="C732">
        <v>718</v>
      </c>
      <c r="D732" t="s">
        <v>31</v>
      </c>
      <c r="E732" t="s">
        <v>32</v>
      </c>
      <c r="F732">
        <v>0.8</v>
      </c>
      <c r="G732">
        <v>57.6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72</v>
      </c>
      <c r="Q732">
        <v>0.75700000000000001</v>
      </c>
      <c r="R732">
        <v>54.5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/>
      <c r="AB732">
        <v>202201</v>
      </c>
      <c r="AC732">
        <v>202252</v>
      </c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 t="s">
        <v>29</v>
      </c>
      <c r="BD732" t="s">
        <v>30</v>
      </c>
      <c r="BE732"/>
      <c r="BF732"/>
    </row>
    <row r="733" spans="1:58" x14ac:dyDescent="0.2">
      <c r="A733">
        <v>71886</v>
      </c>
      <c r="B733" t="s">
        <v>1035</v>
      </c>
      <c r="C733">
        <v>718</v>
      </c>
      <c r="D733" t="s">
        <v>34</v>
      </c>
      <c r="E733" t="s">
        <v>35</v>
      </c>
      <c r="F733">
        <v>2.1150000000000002</v>
      </c>
      <c r="G733">
        <v>38.07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18</v>
      </c>
      <c r="Q733">
        <v>2</v>
      </c>
      <c r="R733">
        <v>36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 t="s">
        <v>36</v>
      </c>
      <c r="AB733">
        <v>202201</v>
      </c>
      <c r="AC733">
        <v>202252</v>
      </c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 t="s">
        <v>29</v>
      </c>
      <c r="BD733" t="s">
        <v>30</v>
      </c>
      <c r="BE733"/>
      <c r="BF733"/>
    </row>
    <row r="734" spans="1:58" x14ac:dyDescent="0.2">
      <c r="A734">
        <v>71887</v>
      </c>
      <c r="B734" t="s">
        <v>1039</v>
      </c>
      <c r="C734">
        <v>718</v>
      </c>
      <c r="D734" t="s">
        <v>24</v>
      </c>
      <c r="E734" t="s">
        <v>25</v>
      </c>
      <c r="F734">
        <v>0.872</v>
      </c>
      <c r="G734">
        <v>43.6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50</v>
      </c>
      <c r="Q734">
        <v>0.82499999999999996</v>
      </c>
      <c r="R734">
        <v>41.25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/>
      <c r="AB734">
        <v>202201</v>
      </c>
      <c r="AC734">
        <v>202252</v>
      </c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 t="s">
        <v>29</v>
      </c>
      <c r="BD734" t="s">
        <v>30</v>
      </c>
      <c r="BE734"/>
      <c r="BF734"/>
    </row>
    <row r="735" spans="1:58" x14ac:dyDescent="0.2">
      <c r="A735">
        <v>71887</v>
      </c>
      <c r="B735" t="s">
        <v>1039</v>
      </c>
      <c r="C735">
        <v>718</v>
      </c>
      <c r="D735" t="s">
        <v>31</v>
      </c>
      <c r="E735" t="s">
        <v>32</v>
      </c>
      <c r="F735">
        <v>0.72899999999999998</v>
      </c>
      <c r="G735">
        <v>52.48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72</v>
      </c>
      <c r="Q735">
        <v>0.69</v>
      </c>
      <c r="R735">
        <v>49.68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/>
      <c r="AB735">
        <v>202201</v>
      </c>
      <c r="AC735">
        <v>202252</v>
      </c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 t="s">
        <v>29</v>
      </c>
      <c r="BD735" t="s">
        <v>30</v>
      </c>
      <c r="BE735"/>
      <c r="BF735"/>
    </row>
    <row r="736" spans="1:58" x14ac:dyDescent="0.2">
      <c r="A736">
        <v>71887</v>
      </c>
      <c r="B736" t="s">
        <v>1039</v>
      </c>
      <c r="C736">
        <v>718</v>
      </c>
      <c r="D736" t="s">
        <v>34</v>
      </c>
      <c r="E736" t="s">
        <v>35</v>
      </c>
      <c r="F736">
        <v>2.1</v>
      </c>
      <c r="G736">
        <v>37.799999999999997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18</v>
      </c>
      <c r="Q736">
        <v>1.9870000000000001</v>
      </c>
      <c r="R736">
        <v>35.76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 t="s">
        <v>36</v>
      </c>
      <c r="AB736">
        <v>202201</v>
      </c>
      <c r="AC736">
        <v>202252</v>
      </c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 t="s">
        <v>29</v>
      </c>
      <c r="BD736" t="s">
        <v>30</v>
      </c>
      <c r="BE736"/>
      <c r="BF736"/>
    </row>
    <row r="737" spans="1:58" x14ac:dyDescent="0.2">
      <c r="A737">
        <v>71888</v>
      </c>
      <c r="B737" t="s">
        <v>1043</v>
      </c>
      <c r="C737">
        <v>718</v>
      </c>
      <c r="D737" t="s">
        <v>24</v>
      </c>
      <c r="E737" t="s">
        <v>25</v>
      </c>
      <c r="F737">
        <v>0.9</v>
      </c>
      <c r="G737">
        <v>45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50</v>
      </c>
      <c r="Q737">
        <v>0.85199999999999998</v>
      </c>
      <c r="R737">
        <v>42.6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/>
      <c r="AB737">
        <v>202201</v>
      </c>
      <c r="AC737">
        <v>202252</v>
      </c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 t="s">
        <v>29</v>
      </c>
      <c r="BD737" t="s">
        <v>30</v>
      </c>
      <c r="BE737"/>
      <c r="BF737"/>
    </row>
    <row r="738" spans="1:58" x14ac:dyDescent="0.2">
      <c r="A738">
        <v>71888</v>
      </c>
      <c r="B738" t="s">
        <v>1043</v>
      </c>
      <c r="C738">
        <v>718</v>
      </c>
      <c r="D738" t="s">
        <v>31</v>
      </c>
      <c r="E738" t="s">
        <v>32</v>
      </c>
      <c r="F738">
        <v>0.75800000000000001</v>
      </c>
      <c r="G738">
        <v>54.57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72</v>
      </c>
      <c r="Q738">
        <v>0.71699999999999997</v>
      </c>
      <c r="R738">
        <v>51.62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/>
      <c r="AB738">
        <v>202201</v>
      </c>
      <c r="AC738">
        <v>202252</v>
      </c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 t="s">
        <v>29</v>
      </c>
      <c r="BD738" t="s">
        <v>30</v>
      </c>
      <c r="BE738"/>
      <c r="BF738"/>
    </row>
    <row r="739" spans="1:58" x14ac:dyDescent="0.2">
      <c r="A739">
        <v>71888</v>
      </c>
      <c r="B739" t="s">
        <v>1043</v>
      </c>
      <c r="C739">
        <v>718</v>
      </c>
      <c r="D739" t="s">
        <v>34</v>
      </c>
      <c r="E739" t="s">
        <v>35</v>
      </c>
      <c r="F739">
        <v>2.129</v>
      </c>
      <c r="G739">
        <v>38.32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18</v>
      </c>
      <c r="Q739">
        <v>2.0139999999999998</v>
      </c>
      <c r="R739">
        <v>36.25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 t="s">
        <v>36</v>
      </c>
      <c r="AB739">
        <v>202201</v>
      </c>
      <c r="AC739">
        <v>202252</v>
      </c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 t="s">
        <v>29</v>
      </c>
      <c r="BD739" t="s">
        <v>30</v>
      </c>
      <c r="BE739"/>
      <c r="BF739"/>
    </row>
    <row r="740" spans="1:58" x14ac:dyDescent="0.2">
      <c r="A740">
        <v>71889</v>
      </c>
      <c r="B740" t="s">
        <v>1047</v>
      </c>
      <c r="C740">
        <v>718</v>
      </c>
      <c r="D740" t="s">
        <v>24</v>
      </c>
      <c r="E740" t="s">
        <v>25</v>
      </c>
      <c r="F740">
        <v>0.9</v>
      </c>
      <c r="G740">
        <v>45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50</v>
      </c>
      <c r="Q740">
        <v>0.85199999999999998</v>
      </c>
      <c r="R740">
        <v>42.6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/>
      <c r="AB740">
        <v>202201</v>
      </c>
      <c r="AC740">
        <v>202252</v>
      </c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 t="s">
        <v>29</v>
      </c>
      <c r="BD740" t="s">
        <v>30</v>
      </c>
      <c r="BE740"/>
      <c r="BF740"/>
    </row>
    <row r="741" spans="1:58" x14ac:dyDescent="0.2">
      <c r="A741">
        <v>71889</v>
      </c>
      <c r="B741" t="s">
        <v>1047</v>
      </c>
      <c r="C741">
        <v>718</v>
      </c>
      <c r="D741" t="s">
        <v>31</v>
      </c>
      <c r="E741" t="s">
        <v>32</v>
      </c>
      <c r="F741">
        <v>0.75800000000000001</v>
      </c>
      <c r="G741">
        <v>54.57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72</v>
      </c>
      <c r="Q741">
        <v>0.71699999999999997</v>
      </c>
      <c r="R741">
        <v>51.62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/>
      <c r="AB741">
        <v>202201</v>
      </c>
      <c r="AC741">
        <v>202252</v>
      </c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 t="s">
        <v>29</v>
      </c>
      <c r="BD741" t="s">
        <v>30</v>
      </c>
      <c r="BE741"/>
      <c r="BF741"/>
    </row>
    <row r="742" spans="1:58" x14ac:dyDescent="0.2">
      <c r="A742">
        <v>71889</v>
      </c>
      <c r="B742" t="s">
        <v>1047</v>
      </c>
      <c r="C742">
        <v>718</v>
      </c>
      <c r="D742" t="s">
        <v>34</v>
      </c>
      <c r="E742" t="s">
        <v>35</v>
      </c>
      <c r="F742">
        <v>2.129</v>
      </c>
      <c r="G742">
        <v>38.32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18</v>
      </c>
      <c r="Q742">
        <v>2.0139999999999998</v>
      </c>
      <c r="R742">
        <v>36.25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 t="s">
        <v>36</v>
      </c>
      <c r="AB742">
        <v>202201</v>
      </c>
      <c r="AC742">
        <v>202252</v>
      </c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 t="s">
        <v>29</v>
      </c>
      <c r="BD742" t="s">
        <v>30</v>
      </c>
      <c r="BE742"/>
      <c r="BF742"/>
    </row>
    <row r="743" spans="1:58" x14ac:dyDescent="0.2">
      <c r="A743">
        <v>71893</v>
      </c>
      <c r="B743" t="s">
        <v>1051</v>
      </c>
      <c r="C743">
        <v>718</v>
      </c>
      <c r="D743" t="s">
        <v>24</v>
      </c>
      <c r="E743" t="s">
        <v>25</v>
      </c>
      <c r="F743">
        <v>0.95799999999999996</v>
      </c>
      <c r="G743">
        <v>47.9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50</v>
      </c>
      <c r="Q743">
        <v>0.90600000000000003</v>
      </c>
      <c r="R743">
        <v>45.3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/>
      <c r="AB743">
        <v>202201</v>
      </c>
      <c r="AC743">
        <v>202252</v>
      </c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 t="s">
        <v>29</v>
      </c>
      <c r="BD743" t="s">
        <v>30</v>
      </c>
      <c r="BE743"/>
      <c r="BF743"/>
    </row>
    <row r="744" spans="1:58" x14ac:dyDescent="0.2">
      <c r="A744">
        <v>71893</v>
      </c>
      <c r="B744" t="s">
        <v>1051</v>
      </c>
      <c r="C744">
        <v>718</v>
      </c>
      <c r="D744" t="s">
        <v>31</v>
      </c>
      <c r="E744" t="s">
        <v>32</v>
      </c>
      <c r="F744">
        <v>0.88600000000000001</v>
      </c>
      <c r="G744">
        <v>63.79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72</v>
      </c>
      <c r="Q744">
        <v>0.83799999999999997</v>
      </c>
      <c r="R744">
        <v>60.33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/>
      <c r="AB744">
        <v>202201</v>
      </c>
      <c r="AC744">
        <v>202252</v>
      </c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 t="s">
        <v>29</v>
      </c>
      <c r="BD744" t="s">
        <v>30</v>
      </c>
      <c r="BE744"/>
      <c r="BF744"/>
    </row>
    <row r="745" spans="1:58" x14ac:dyDescent="0.2">
      <c r="A745">
        <v>71894</v>
      </c>
      <c r="B745" t="s">
        <v>1054</v>
      </c>
      <c r="C745">
        <v>718</v>
      </c>
      <c r="D745" t="s">
        <v>24</v>
      </c>
      <c r="E745" t="s">
        <v>25</v>
      </c>
      <c r="F745">
        <v>0.88600000000000001</v>
      </c>
      <c r="G745">
        <v>44.3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50</v>
      </c>
      <c r="Q745">
        <v>0.83799999999999997</v>
      </c>
      <c r="R745">
        <v>41.9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/>
      <c r="AB745">
        <v>202201</v>
      </c>
      <c r="AC745">
        <v>202252</v>
      </c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 t="s">
        <v>29</v>
      </c>
      <c r="BD745" t="s">
        <v>30</v>
      </c>
      <c r="BE745"/>
      <c r="BF745"/>
    </row>
    <row r="746" spans="1:58" x14ac:dyDescent="0.2">
      <c r="A746">
        <v>71894</v>
      </c>
      <c r="B746" t="s">
        <v>1054</v>
      </c>
      <c r="C746">
        <v>718</v>
      </c>
      <c r="D746" t="s">
        <v>31</v>
      </c>
      <c r="E746" t="s">
        <v>32</v>
      </c>
      <c r="F746">
        <v>0.82899999999999996</v>
      </c>
      <c r="G746">
        <v>59.68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72</v>
      </c>
      <c r="Q746">
        <v>0.78400000000000003</v>
      </c>
      <c r="R746">
        <v>56.44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/>
      <c r="AB746">
        <v>202201</v>
      </c>
      <c r="AC746">
        <v>202252</v>
      </c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 t="s">
        <v>29</v>
      </c>
      <c r="BD746" t="s">
        <v>30</v>
      </c>
      <c r="BE746"/>
      <c r="BF746"/>
    </row>
    <row r="747" spans="1:58" x14ac:dyDescent="0.2">
      <c r="A747">
        <v>71894</v>
      </c>
      <c r="B747" t="s">
        <v>1054</v>
      </c>
      <c r="C747">
        <v>718</v>
      </c>
      <c r="D747" t="s">
        <v>34</v>
      </c>
      <c r="E747" t="s">
        <v>35</v>
      </c>
      <c r="F747">
        <v>2.3290000000000002</v>
      </c>
      <c r="G747">
        <v>41.92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18</v>
      </c>
      <c r="Q747">
        <v>2.2029999999999998</v>
      </c>
      <c r="R747">
        <v>39.65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 t="s">
        <v>36</v>
      </c>
      <c r="AB747">
        <v>202201</v>
      </c>
      <c r="AC747">
        <v>202252</v>
      </c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 t="s">
        <v>29</v>
      </c>
      <c r="BD747" t="s">
        <v>30</v>
      </c>
      <c r="BE747"/>
      <c r="BF747"/>
    </row>
    <row r="748" spans="1:58" x14ac:dyDescent="0.2">
      <c r="A748">
        <v>71895</v>
      </c>
      <c r="B748" t="s">
        <v>1058</v>
      </c>
      <c r="C748">
        <v>718</v>
      </c>
      <c r="D748" t="s">
        <v>24</v>
      </c>
      <c r="E748" t="s">
        <v>25</v>
      </c>
      <c r="F748">
        <v>0.88600000000000001</v>
      </c>
      <c r="G748">
        <v>44.3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50</v>
      </c>
      <c r="Q748">
        <v>0.83799999999999997</v>
      </c>
      <c r="R748">
        <v>41.9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/>
      <c r="AB748">
        <v>202201</v>
      </c>
      <c r="AC748">
        <v>202252</v>
      </c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 t="s">
        <v>29</v>
      </c>
      <c r="BD748" t="s">
        <v>30</v>
      </c>
      <c r="BE748"/>
      <c r="BF748"/>
    </row>
    <row r="749" spans="1:58" x14ac:dyDescent="0.2">
      <c r="A749">
        <v>71895</v>
      </c>
      <c r="B749" t="s">
        <v>1058</v>
      </c>
      <c r="C749">
        <v>718</v>
      </c>
      <c r="D749" t="s">
        <v>31</v>
      </c>
      <c r="E749" t="s">
        <v>32</v>
      </c>
      <c r="F749">
        <v>0.8</v>
      </c>
      <c r="G749">
        <v>57.6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72</v>
      </c>
      <c r="Q749">
        <v>0.75700000000000001</v>
      </c>
      <c r="R749">
        <v>54.5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/>
      <c r="AB749">
        <v>202201</v>
      </c>
      <c r="AC749">
        <v>202252</v>
      </c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 t="s">
        <v>29</v>
      </c>
      <c r="BD749" t="s">
        <v>30</v>
      </c>
      <c r="BE749"/>
      <c r="BF749"/>
    </row>
    <row r="750" spans="1:58" x14ac:dyDescent="0.2">
      <c r="A750">
        <v>71895</v>
      </c>
      <c r="B750" t="s">
        <v>1058</v>
      </c>
      <c r="C750">
        <v>718</v>
      </c>
      <c r="D750" t="s">
        <v>34</v>
      </c>
      <c r="E750" t="s">
        <v>35</v>
      </c>
      <c r="F750">
        <v>2.3290000000000002</v>
      </c>
      <c r="G750">
        <v>41.92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18</v>
      </c>
      <c r="Q750">
        <v>2.2029999999999998</v>
      </c>
      <c r="R750">
        <v>39.65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 t="s">
        <v>36</v>
      </c>
      <c r="AB750">
        <v>202201</v>
      </c>
      <c r="AC750">
        <v>202252</v>
      </c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 t="s">
        <v>29</v>
      </c>
      <c r="BD750" t="s">
        <v>30</v>
      </c>
      <c r="BE750"/>
      <c r="BF750"/>
    </row>
    <row r="751" spans="1:58" x14ac:dyDescent="0.2">
      <c r="A751">
        <v>71896</v>
      </c>
      <c r="B751" t="s">
        <v>1062</v>
      </c>
      <c r="C751">
        <v>718</v>
      </c>
      <c r="D751" t="s">
        <v>24</v>
      </c>
      <c r="E751" t="s">
        <v>25</v>
      </c>
      <c r="F751">
        <v>0.88600000000000001</v>
      </c>
      <c r="G751">
        <v>44.3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50</v>
      </c>
      <c r="Q751">
        <v>0.83799999999999997</v>
      </c>
      <c r="R751">
        <v>41.9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/>
      <c r="AB751">
        <v>202201</v>
      </c>
      <c r="AC751">
        <v>202252</v>
      </c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 t="s">
        <v>29</v>
      </c>
      <c r="BD751" t="s">
        <v>30</v>
      </c>
      <c r="BE751"/>
      <c r="BF751"/>
    </row>
    <row r="752" spans="1:58" x14ac:dyDescent="0.2">
      <c r="A752">
        <v>71896</v>
      </c>
      <c r="B752" t="s">
        <v>1062</v>
      </c>
      <c r="C752">
        <v>718</v>
      </c>
      <c r="D752" t="s">
        <v>31</v>
      </c>
      <c r="E752" t="s">
        <v>32</v>
      </c>
      <c r="F752">
        <v>0.74299999999999999</v>
      </c>
      <c r="G752">
        <v>53.49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72</v>
      </c>
      <c r="Q752">
        <v>0.70299999999999996</v>
      </c>
      <c r="R752">
        <v>50.61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/>
      <c r="AB752">
        <v>202201</v>
      </c>
      <c r="AC752">
        <v>202252</v>
      </c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 t="s">
        <v>29</v>
      </c>
      <c r="BD752" t="s">
        <v>30</v>
      </c>
      <c r="BE752"/>
      <c r="BF752"/>
    </row>
    <row r="753" spans="1:58" x14ac:dyDescent="0.2">
      <c r="A753">
        <v>71896</v>
      </c>
      <c r="B753" t="s">
        <v>1062</v>
      </c>
      <c r="C753">
        <v>718</v>
      </c>
      <c r="D753" t="s">
        <v>34</v>
      </c>
      <c r="E753" t="s">
        <v>35</v>
      </c>
      <c r="F753">
        <v>2.1150000000000002</v>
      </c>
      <c r="G753">
        <v>38.07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18</v>
      </c>
      <c r="Q753">
        <v>2</v>
      </c>
      <c r="R753">
        <v>36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 t="s">
        <v>36</v>
      </c>
      <c r="AB753">
        <v>202201</v>
      </c>
      <c r="AC753">
        <v>202252</v>
      </c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 t="s">
        <v>29</v>
      </c>
      <c r="BD753" t="s">
        <v>30</v>
      </c>
      <c r="BE753"/>
      <c r="BF753"/>
    </row>
    <row r="754" spans="1:58" x14ac:dyDescent="0.2">
      <c r="A754">
        <v>71898</v>
      </c>
      <c r="B754" t="s">
        <v>1066</v>
      </c>
      <c r="C754">
        <v>718</v>
      </c>
      <c r="D754" t="s">
        <v>24</v>
      </c>
      <c r="E754" t="s">
        <v>25</v>
      </c>
      <c r="F754">
        <v>0.88600000000000001</v>
      </c>
      <c r="G754">
        <v>44.3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50</v>
      </c>
      <c r="Q754">
        <v>0.83799999999999997</v>
      </c>
      <c r="R754">
        <v>41.9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/>
      <c r="AB754">
        <v>202201</v>
      </c>
      <c r="AC754">
        <v>202252</v>
      </c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 t="s">
        <v>29</v>
      </c>
      <c r="BD754" t="s">
        <v>30</v>
      </c>
      <c r="BE754"/>
      <c r="BF754"/>
    </row>
    <row r="755" spans="1:58" x14ac:dyDescent="0.2">
      <c r="A755">
        <v>71898</v>
      </c>
      <c r="B755" t="s">
        <v>1066</v>
      </c>
      <c r="C755">
        <v>718</v>
      </c>
      <c r="D755" t="s">
        <v>31</v>
      </c>
      <c r="E755" t="s">
        <v>32</v>
      </c>
      <c r="F755">
        <v>0.74299999999999999</v>
      </c>
      <c r="G755">
        <v>53.49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72</v>
      </c>
      <c r="Q755">
        <v>0.70299999999999996</v>
      </c>
      <c r="R755">
        <v>50.61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/>
      <c r="AB755">
        <v>202201</v>
      </c>
      <c r="AC755">
        <v>202252</v>
      </c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 t="s">
        <v>29</v>
      </c>
      <c r="BD755" t="s">
        <v>30</v>
      </c>
      <c r="BE755"/>
      <c r="BF755"/>
    </row>
    <row r="756" spans="1:58" x14ac:dyDescent="0.2">
      <c r="A756">
        <v>71898</v>
      </c>
      <c r="B756" t="s">
        <v>1066</v>
      </c>
      <c r="C756">
        <v>718</v>
      </c>
      <c r="D756" t="s">
        <v>34</v>
      </c>
      <c r="E756" t="s">
        <v>35</v>
      </c>
      <c r="F756">
        <v>2.1150000000000002</v>
      </c>
      <c r="G756">
        <v>38.07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18</v>
      </c>
      <c r="Q756">
        <v>2</v>
      </c>
      <c r="R756">
        <v>36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 t="s">
        <v>36</v>
      </c>
      <c r="AB756">
        <v>202201</v>
      </c>
      <c r="AC756">
        <v>202252</v>
      </c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 t="s">
        <v>29</v>
      </c>
      <c r="BD756" t="s">
        <v>30</v>
      </c>
      <c r="BE756"/>
      <c r="BF756"/>
    </row>
    <row r="757" spans="1:58" x14ac:dyDescent="0.2">
      <c r="A757">
        <v>71899</v>
      </c>
      <c r="B757" t="s">
        <v>1070</v>
      </c>
      <c r="C757">
        <v>718</v>
      </c>
      <c r="D757" t="s">
        <v>24</v>
      </c>
      <c r="E757" t="s">
        <v>25</v>
      </c>
      <c r="F757">
        <v>0.88600000000000001</v>
      </c>
      <c r="G757">
        <v>44.3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50</v>
      </c>
      <c r="Q757">
        <v>0.83799999999999997</v>
      </c>
      <c r="R757">
        <v>41.9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/>
      <c r="AB757">
        <v>202201</v>
      </c>
      <c r="AC757">
        <v>202252</v>
      </c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 t="s">
        <v>29</v>
      </c>
      <c r="BD757" t="s">
        <v>30</v>
      </c>
      <c r="BE757"/>
      <c r="BF757"/>
    </row>
    <row r="758" spans="1:58" x14ac:dyDescent="0.2">
      <c r="A758">
        <v>71899</v>
      </c>
      <c r="B758" t="s">
        <v>1070</v>
      </c>
      <c r="C758">
        <v>718</v>
      </c>
      <c r="D758" t="s">
        <v>31</v>
      </c>
      <c r="E758" t="s">
        <v>32</v>
      </c>
      <c r="F758">
        <v>0.8</v>
      </c>
      <c r="G758">
        <v>57.6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72</v>
      </c>
      <c r="Q758">
        <v>0.75700000000000001</v>
      </c>
      <c r="R758">
        <v>54.5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/>
      <c r="AB758">
        <v>202201</v>
      </c>
      <c r="AC758">
        <v>202252</v>
      </c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 t="s">
        <v>29</v>
      </c>
      <c r="BD758" t="s">
        <v>30</v>
      </c>
      <c r="BE758"/>
      <c r="BF758"/>
    </row>
    <row r="759" spans="1:58" x14ac:dyDescent="0.2">
      <c r="A759">
        <v>71901</v>
      </c>
      <c r="B759" t="s">
        <v>1073</v>
      </c>
      <c r="C759">
        <v>718</v>
      </c>
      <c r="D759" t="s">
        <v>24</v>
      </c>
      <c r="E759" t="s">
        <v>25</v>
      </c>
      <c r="F759">
        <v>0.88600000000000001</v>
      </c>
      <c r="G759">
        <v>44.3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50</v>
      </c>
      <c r="Q759">
        <v>0.83799999999999997</v>
      </c>
      <c r="R759">
        <v>41.9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/>
      <c r="AB759">
        <v>202201</v>
      </c>
      <c r="AC759">
        <v>202252</v>
      </c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 t="s">
        <v>29</v>
      </c>
      <c r="BD759" t="s">
        <v>30</v>
      </c>
      <c r="BE759"/>
      <c r="BF759"/>
    </row>
    <row r="760" spans="1:58" x14ac:dyDescent="0.2">
      <c r="A760">
        <v>71901</v>
      </c>
      <c r="B760" t="s">
        <v>1073</v>
      </c>
      <c r="C760">
        <v>718</v>
      </c>
      <c r="D760" t="s">
        <v>31</v>
      </c>
      <c r="E760" t="s">
        <v>32</v>
      </c>
      <c r="F760">
        <v>0.74299999999999999</v>
      </c>
      <c r="G760">
        <v>53.49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72</v>
      </c>
      <c r="Q760">
        <v>0.70299999999999996</v>
      </c>
      <c r="R760">
        <v>50.61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/>
      <c r="AB760">
        <v>202201</v>
      </c>
      <c r="AC760">
        <v>202252</v>
      </c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 t="s">
        <v>29</v>
      </c>
      <c r="BD760" t="s">
        <v>30</v>
      </c>
      <c r="BE760"/>
      <c r="BF760"/>
    </row>
    <row r="761" spans="1:58" x14ac:dyDescent="0.2">
      <c r="A761">
        <v>71901</v>
      </c>
      <c r="B761" t="s">
        <v>1073</v>
      </c>
      <c r="C761">
        <v>718</v>
      </c>
      <c r="D761" t="s">
        <v>34</v>
      </c>
      <c r="E761" t="s">
        <v>35</v>
      </c>
      <c r="F761">
        <v>2.1150000000000002</v>
      </c>
      <c r="G761">
        <v>38.07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18</v>
      </c>
      <c r="Q761">
        <v>2</v>
      </c>
      <c r="R761">
        <v>36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 t="s">
        <v>36</v>
      </c>
      <c r="AB761">
        <v>202201</v>
      </c>
      <c r="AC761">
        <v>202252</v>
      </c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 t="s">
        <v>29</v>
      </c>
      <c r="BD761" t="s">
        <v>30</v>
      </c>
      <c r="BE761"/>
      <c r="BF761"/>
    </row>
    <row r="762" spans="1:58" x14ac:dyDescent="0.2">
      <c r="A762">
        <v>71901</v>
      </c>
      <c r="B762" t="s">
        <v>1073</v>
      </c>
      <c r="C762">
        <v>718</v>
      </c>
      <c r="D762" t="s">
        <v>54</v>
      </c>
      <c r="E762" t="s">
        <v>55</v>
      </c>
      <c r="F762">
        <v>0.65800000000000003</v>
      </c>
      <c r="G762">
        <v>67.11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102</v>
      </c>
      <c r="Q762">
        <v>0.622</v>
      </c>
      <c r="R762">
        <v>63.44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/>
      <c r="AB762">
        <v>202201</v>
      </c>
      <c r="AC762">
        <v>202252</v>
      </c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 t="s">
        <v>29</v>
      </c>
      <c r="BD762" t="s">
        <v>30</v>
      </c>
      <c r="BE762"/>
      <c r="BF762"/>
    </row>
    <row r="763" spans="1:58" x14ac:dyDescent="0.2">
      <c r="A763">
        <v>71902</v>
      </c>
      <c r="B763" t="s">
        <v>1078</v>
      </c>
      <c r="C763">
        <v>718</v>
      </c>
      <c r="D763" t="s">
        <v>24</v>
      </c>
      <c r="E763" t="s">
        <v>25</v>
      </c>
      <c r="F763">
        <v>0.88600000000000001</v>
      </c>
      <c r="G763">
        <v>44.3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50</v>
      </c>
      <c r="Q763">
        <v>0.83799999999999997</v>
      </c>
      <c r="R763">
        <v>41.9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/>
      <c r="AB763">
        <v>202201</v>
      </c>
      <c r="AC763">
        <v>202252</v>
      </c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 t="s">
        <v>29</v>
      </c>
      <c r="BD763" t="s">
        <v>30</v>
      </c>
      <c r="BE763"/>
      <c r="BF763"/>
    </row>
    <row r="764" spans="1:58" x14ac:dyDescent="0.2">
      <c r="A764">
        <v>71902</v>
      </c>
      <c r="B764" t="s">
        <v>1078</v>
      </c>
      <c r="C764">
        <v>718</v>
      </c>
      <c r="D764" t="s">
        <v>31</v>
      </c>
      <c r="E764" t="s">
        <v>32</v>
      </c>
      <c r="F764">
        <v>0.74299999999999999</v>
      </c>
      <c r="G764">
        <v>53.49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72</v>
      </c>
      <c r="Q764">
        <v>0.70299999999999996</v>
      </c>
      <c r="R764">
        <v>50.61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/>
      <c r="AB764">
        <v>202201</v>
      </c>
      <c r="AC764">
        <v>202252</v>
      </c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 t="s">
        <v>29</v>
      </c>
      <c r="BD764" t="s">
        <v>30</v>
      </c>
      <c r="BE764"/>
      <c r="BF764"/>
    </row>
    <row r="765" spans="1:58" x14ac:dyDescent="0.2">
      <c r="A765">
        <v>71902</v>
      </c>
      <c r="B765" t="s">
        <v>1078</v>
      </c>
      <c r="C765">
        <v>718</v>
      </c>
      <c r="D765" t="s">
        <v>34</v>
      </c>
      <c r="E765" t="s">
        <v>35</v>
      </c>
      <c r="F765">
        <v>2.1150000000000002</v>
      </c>
      <c r="G765">
        <v>38.07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18</v>
      </c>
      <c r="Q765">
        <v>2</v>
      </c>
      <c r="R765">
        <v>36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 t="s">
        <v>36</v>
      </c>
      <c r="AB765">
        <v>202201</v>
      </c>
      <c r="AC765">
        <v>202252</v>
      </c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 t="s">
        <v>29</v>
      </c>
      <c r="BD765" t="s">
        <v>30</v>
      </c>
      <c r="BE765"/>
      <c r="BF765"/>
    </row>
    <row r="766" spans="1:58" x14ac:dyDescent="0.2">
      <c r="A766">
        <v>71902</v>
      </c>
      <c r="B766" t="s">
        <v>1078</v>
      </c>
      <c r="C766">
        <v>718</v>
      </c>
      <c r="D766" t="s">
        <v>54</v>
      </c>
      <c r="E766" t="s">
        <v>55</v>
      </c>
      <c r="F766">
        <v>0.65800000000000003</v>
      </c>
      <c r="G766">
        <v>67.11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102</v>
      </c>
      <c r="Q766">
        <v>0.622</v>
      </c>
      <c r="R766">
        <v>63.44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/>
      <c r="AB766">
        <v>202201</v>
      </c>
      <c r="AC766">
        <v>202252</v>
      </c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 t="s">
        <v>29</v>
      </c>
      <c r="BD766" t="s">
        <v>30</v>
      </c>
      <c r="BE766"/>
      <c r="BF766"/>
    </row>
    <row r="767" spans="1:58" x14ac:dyDescent="0.2">
      <c r="A767">
        <v>71903</v>
      </c>
      <c r="B767" t="s">
        <v>1083</v>
      </c>
      <c r="C767">
        <v>718</v>
      </c>
      <c r="D767" t="s">
        <v>24</v>
      </c>
      <c r="E767" t="s">
        <v>25</v>
      </c>
      <c r="F767">
        <v>0.88600000000000001</v>
      </c>
      <c r="G767">
        <v>44.3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50</v>
      </c>
      <c r="Q767">
        <v>0.83799999999999997</v>
      </c>
      <c r="R767">
        <v>41.9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/>
      <c r="AB767">
        <v>202201</v>
      </c>
      <c r="AC767">
        <v>202252</v>
      </c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 t="s">
        <v>29</v>
      </c>
      <c r="BD767" t="s">
        <v>30</v>
      </c>
      <c r="BE767"/>
      <c r="BF767"/>
    </row>
    <row r="768" spans="1:58" x14ac:dyDescent="0.2">
      <c r="A768">
        <v>71903</v>
      </c>
      <c r="B768" t="s">
        <v>1083</v>
      </c>
      <c r="C768">
        <v>718</v>
      </c>
      <c r="D768" t="s">
        <v>31</v>
      </c>
      <c r="E768" t="s">
        <v>32</v>
      </c>
      <c r="F768">
        <v>0.74299999999999999</v>
      </c>
      <c r="G768">
        <v>53.49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72</v>
      </c>
      <c r="Q768">
        <v>0.70299999999999996</v>
      </c>
      <c r="R768">
        <v>50.61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/>
      <c r="AB768">
        <v>202201</v>
      </c>
      <c r="AC768">
        <v>202252</v>
      </c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 t="s">
        <v>29</v>
      </c>
      <c r="BD768" t="s">
        <v>30</v>
      </c>
      <c r="BE768"/>
      <c r="BF768"/>
    </row>
    <row r="769" spans="1:58" x14ac:dyDescent="0.2">
      <c r="A769">
        <v>71903</v>
      </c>
      <c r="B769" t="s">
        <v>1083</v>
      </c>
      <c r="C769">
        <v>718</v>
      </c>
      <c r="D769" t="s">
        <v>34</v>
      </c>
      <c r="E769" t="s">
        <v>35</v>
      </c>
      <c r="F769">
        <v>2.1150000000000002</v>
      </c>
      <c r="G769">
        <v>38.07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18</v>
      </c>
      <c r="Q769">
        <v>2</v>
      </c>
      <c r="R769">
        <v>36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 t="s">
        <v>36</v>
      </c>
      <c r="AB769">
        <v>202201</v>
      </c>
      <c r="AC769">
        <v>202252</v>
      </c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 t="s">
        <v>29</v>
      </c>
      <c r="BD769" t="s">
        <v>30</v>
      </c>
      <c r="BE769"/>
      <c r="BF769"/>
    </row>
    <row r="770" spans="1:58" x14ac:dyDescent="0.2">
      <c r="A770">
        <v>71903</v>
      </c>
      <c r="B770" t="s">
        <v>1083</v>
      </c>
      <c r="C770">
        <v>718</v>
      </c>
      <c r="D770" t="s">
        <v>54</v>
      </c>
      <c r="E770" t="s">
        <v>55</v>
      </c>
      <c r="F770">
        <v>0.65800000000000003</v>
      </c>
      <c r="G770">
        <v>67.11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102</v>
      </c>
      <c r="Q770">
        <v>0.622</v>
      </c>
      <c r="R770">
        <v>63.44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/>
      <c r="AB770">
        <v>202201</v>
      </c>
      <c r="AC770">
        <v>202252</v>
      </c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 t="s">
        <v>29</v>
      </c>
      <c r="BD770" t="s">
        <v>30</v>
      </c>
      <c r="BE770"/>
      <c r="BF770"/>
    </row>
    <row r="771" spans="1:58" x14ac:dyDescent="0.2">
      <c r="A771">
        <v>71906</v>
      </c>
      <c r="B771" t="s">
        <v>1088</v>
      </c>
      <c r="C771">
        <v>718</v>
      </c>
      <c r="D771" t="s">
        <v>24</v>
      </c>
      <c r="E771" t="s">
        <v>25</v>
      </c>
      <c r="F771">
        <v>0.88600000000000001</v>
      </c>
      <c r="G771">
        <v>44.3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50</v>
      </c>
      <c r="Q771">
        <v>0.83799999999999997</v>
      </c>
      <c r="R771">
        <v>41.9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/>
      <c r="AB771">
        <v>202201</v>
      </c>
      <c r="AC771">
        <v>202252</v>
      </c>
      <c r="AD771"/>
      <c r="AE771"/>
      <c r="AF771"/>
      <c r="AG771"/>
      <c r="AH771"/>
      <c r="AI771"/>
      <c r="AJ771"/>
      <c r="AK771"/>
      <c r="AL771"/>
      <c r="AM771" t="s">
        <v>27</v>
      </c>
      <c r="AN771" t="s">
        <v>28</v>
      </c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 t="s">
        <v>29</v>
      </c>
      <c r="BD771" t="s">
        <v>30</v>
      </c>
      <c r="BE771"/>
      <c r="BF771"/>
    </row>
    <row r="772" spans="1:58" x14ac:dyDescent="0.2">
      <c r="A772">
        <v>71906</v>
      </c>
      <c r="B772" t="s">
        <v>1088</v>
      </c>
      <c r="C772">
        <v>718</v>
      </c>
      <c r="D772" t="s">
        <v>31</v>
      </c>
      <c r="E772" t="s">
        <v>32</v>
      </c>
      <c r="F772">
        <v>0.65800000000000003</v>
      </c>
      <c r="G772">
        <v>47.37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72</v>
      </c>
      <c r="Q772">
        <v>0.622</v>
      </c>
      <c r="R772">
        <v>44.78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/>
      <c r="AB772">
        <v>202201</v>
      </c>
      <c r="AC772">
        <v>202252</v>
      </c>
      <c r="AD772"/>
      <c r="AE772"/>
      <c r="AF772"/>
      <c r="AG772"/>
      <c r="AH772"/>
      <c r="AI772"/>
      <c r="AJ772"/>
      <c r="AK772"/>
      <c r="AL772"/>
      <c r="AM772" t="s">
        <v>27</v>
      </c>
      <c r="AN772" t="s">
        <v>28</v>
      </c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 t="s">
        <v>29</v>
      </c>
      <c r="BD772" t="s">
        <v>30</v>
      </c>
      <c r="BE772"/>
      <c r="BF772"/>
    </row>
    <row r="773" spans="1:58" x14ac:dyDescent="0.2">
      <c r="A773">
        <v>71906</v>
      </c>
      <c r="B773" t="s">
        <v>1088</v>
      </c>
      <c r="C773">
        <v>718</v>
      </c>
      <c r="D773" t="s">
        <v>34</v>
      </c>
      <c r="E773" t="s">
        <v>35</v>
      </c>
      <c r="F773">
        <v>2.1150000000000002</v>
      </c>
      <c r="G773">
        <v>38.07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18</v>
      </c>
      <c r="Q773">
        <v>2</v>
      </c>
      <c r="R773">
        <v>36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 t="s">
        <v>36</v>
      </c>
      <c r="AB773">
        <v>202201</v>
      </c>
      <c r="AC773">
        <v>202252</v>
      </c>
      <c r="AD773"/>
      <c r="AE773"/>
      <c r="AF773"/>
      <c r="AG773"/>
      <c r="AH773"/>
      <c r="AI773"/>
      <c r="AJ773"/>
      <c r="AK773"/>
      <c r="AL773"/>
      <c r="AM773" t="s">
        <v>27</v>
      </c>
      <c r="AN773" t="s">
        <v>28</v>
      </c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 t="s">
        <v>29</v>
      </c>
      <c r="BD773" t="s">
        <v>30</v>
      </c>
      <c r="BE773"/>
      <c r="BF773"/>
    </row>
    <row r="774" spans="1:58" x14ac:dyDescent="0.2">
      <c r="A774">
        <v>71906</v>
      </c>
      <c r="B774" t="s">
        <v>1088</v>
      </c>
      <c r="C774">
        <v>718</v>
      </c>
      <c r="D774" t="s">
        <v>54</v>
      </c>
      <c r="E774" t="s">
        <v>55</v>
      </c>
      <c r="F774">
        <v>0.58599999999999997</v>
      </c>
      <c r="G774">
        <v>59.77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102</v>
      </c>
      <c r="Q774">
        <v>0.55500000000000005</v>
      </c>
      <c r="R774">
        <v>56.61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/>
      <c r="AB774">
        <v>202201</v>
      </c>
      <c r="AC774">
        <v>202252</v>
      </c>
      <c r="AD774"/>
      <c r="AE774"/>
      <c r="AF774"/>
      <c r="AG774"/>
      <c r="AH774"/>
      <c r="AI774"/>
      <c r="AJ774"/>
      <c r="AK774"/>
      <c r="AL774"/>
      <c r="AM774" t="s">
        <v>27</v>
      </c>
      <c r="AN774" t="s">
        <v>28</v>
      </c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 t="s">
        <v>29</v>
      </c>
      <c r="BD774" t="s">
        <v>30</v>
      </c>
      <c r="BE774"/>
      <c r="BF774"/>
    </row>
    <row r="775" spans="1:58" x14ac:dyDescent="0.2">
      <c r="A775">
        <v>71907</v>
      </c>
      <c r="B775" t="s">
        <v>1093</v>
      </c>
      <c r="C775">
        <v>718</v>
      </c>
      <c r="D775" t="s">
        <v>31</v>
      </c>
      <c r="E775" t="s">
        <v>32</v>
      </c>
      <c r="F775">
        <v>1.1000000000000001</v>
      </c>
      <c r="G775">
        <v>79.2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72</v>
      </c>
      <c r="Q775">
        <v>1.0409999999999999</v>
      </c>
      <c r="R775">
        <v>74.95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/>
      <c r="AB775">
        <v>202201</v>
      </c>
      <c r="AC775">
        <v>202252</v>
      </c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 t="s">
        <v>29</v>
      </c>
      <c r="BD775" t="s">
        <v>30</v>
      </c>
      <c r="BE775"/>
      <c r="BF775"/>
    </row>
    <row r="776" spans="1:58" x14ac:dyDescent="0.2">
      <c r="A776">
        <v>71908</v>
      </c>
      <c r="B776" t="s">
        <v>1095</v>
      </c>
      <c r="C776">
        <v>718</v>
      </c>
      <c r="D776" t="s">
        <v>24</v>
      </c>
      <c r="E776" t="s">
        <v>25</v>
      </c>
      <c r="F776">
        <v>0.71499999999999997</v>
      </c>
      <c r="G776">
        <v>35.75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50</v>
      </c>
      <c r="Q776">
        <v>0.67600000000000005</v>
      </c>
      <c r="R776">
        <v>33.799999999999997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/>
      <c r="AB776">
        <v>202201</v>
      </c>
      <c r="AC776">
        <v>202252</v>
      </c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</row>
    <row r="777" spans="1:58" x14ac:dyDescent="0.2">
      <c r="A777">
        <v>71909</v>
      </c>
      <c r="B777" t="s">
        <v>1097</v>
      </c>
      <c r="C777">
        <v>718</v>
      </c>
      <c r="D777" t="s">
        <v>24</v>
      </c>
      <c r="E777" t="s">
        <v>25</v>
      </c>
      <c r="F777">
        <v>0.88600000000000001</v>
      </c>
      <c r="G777">
        <v>44.3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50</v>
      </c>
      <c r="Q777">
        <v>0.83799999999999997</v>
      </c>
      <c r="R777">
        <v>41.9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/>
      <c r="AB777">
        <v>202201</v>
      </c>
      <c r="AC777">
        <v>202252</v>
      </c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 t="s">
        <v>29</v>
      </c>
      <c r="BD777" t="s">
        <v>30</v>
      </c>
      <c r="BE777"/>
      <c r="BF777"/>
    </row>
    <row r="778" spans="1:58" x14ac:dyDescent="0.2">
      <c r="A778">
        <v>71909</v>
      </c>
      <c r="B778" t="s">
        <v>1097</v>
      </c>
      <c r="C778">
        <v>718</v>
      </c>
      <c r="D778" t="s">
        <v>31</v>
      </c>
      <c r="E778" t="s">
        <v>32</v>
      </c>
      <c r="F778">
        <v>0.65800000000000003</v>
      </c>
      <c r="G778">
        <v>47.37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72</v>
      </c>
      <c r="Q778">
        <v>0.622</v>
      </c>
      <c r="R778">
        <v>44.78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/>
      <c r="AB778">
        <v>202201</v>
      </c>
      <c r="AC778">
        <v>202252</v>
      </c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 t="s">
        <v>29</v>
      </c>
      <c r="BD778" t="s">
        <v>30</v>
      </c>
      <c r="BE778"/>
      <c r="BF778"/>
    </row>
    <row r="779" spans="1:58" x14ac:dyDescent="0.2">
      <c r="A779">
        <v>71909</v>
      </c>
      <c r="B779" t="s">
        <v>1097</v>
      </c>
      <c r="C779">
        <v>718</v>
      </c>
      <c r="D779" t="s">
        <v>34</v>
      </c>
      <c r="E779" t="s">
        <v>35</v>
      </c>
      <c r="F779">
        <v>2.1150000000000002</v>
      </c>
      <c r="G779">
        <v>38.07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18</v>
      </c>
      <c r="Q779">
        <v>2</v>
      </c>
      <c r="R779">
        <v>36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 t="s">
        <v>36</v>
      </c>
      <c r="AB779">
        <v>202201</v>
      </c>
      <c r="AC779">
        <v>202252</v>
      </c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 t="s">
        <v>29</v>
      </c>
      <c r="BD779" t="s">
        <v>30</v>
      </c>
      <c r="BE779"/>
      <c r="BF779"/>
    </row>
    <row r="780" spans="1:58" x14ac:dyDescent="0.2">
      <c r="A780">
        <v>71909</v>
      </c>
      <c r="B780" t="s">
        <v>1097</v>
      </c>
      <c r="C780">
        <v>718</v>
      </c>
      <c r="D780" t="s">
        <v>54</v>
      </c>
      <c r="E780" t="s">
        <v>55</v>
      </c>
      <c r="F780">
        <v>0.58599999999999997</v>
      </c>
      <c r="G780">
        <v>59.77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102</v>
      </c>
      <c r="Q780">
        <v>0.55500000000000005</v>
      </c>
      <c r="R780">
        <v>56.61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/>
      <c r="AB780">
        <v>202201</v>
      </c>
      <c r="AC780">
        <v>202252</v>
      </c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 t="s">
        <v>29</v>
      </c>
      <c r="BD780" t="s">
        <v>30</v>
      </c>
      <c r="BE780"/>
      <c r="BF780"/>
    </row>
    <row r="781" spans="1:58" x14ac:dyDescent="0.2">
      <c r="A781">
        <v>71910</v>
      </c>
      <c r="B781" t="s">
        <v>1102</v>
      </c>
      <c r="C781">
        <v>718</v>
      </c>
      <c r="D781" t="s">
        <v>24</v>
      </c>
      <c r="E781" t="s">
        <v>25</v>
      </c>
      <c r="F781">
        <v>1.143</v>
      </c>
      <c r="G781">
        <v>57.15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50</v>
      </c>
      <c r="Q781">
        <v>1.0820000000000001</v>
      </c>
      <c r="R781">
        <v>54.1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/>
      <c r="AB781">
        <v>202201</v>
      </c>
      <c r="AC781">
        <v>202252</v>
      </c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 t="s">
        <v>29</v>
      </c>
      <c r="BD781" t="s">
        <v>30</v>
      </c>
      <c r="BE781"/>
      <c r="BF781"/>
    </row>
    <row r="782" spans="1:58" x14ac:dyDescent="0.2">
      <c r="A782">
        <v>71910</v>
      </c>
      <c r="B782" t="s">
        <v>1102</v>
      </c>
      <c r="C782">
        <v>718</v>
      </c>
      <c r="D782" t="s">
        <v>31</v>
      </c>
      <c r="E782" t="s">
        <v>32</v>
      </c>
      <c r="F782">
        <v>1.0289999999999999</v>
      </c>
      <c r="G782">
        <v>74.08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72</v>
      </c>
      <c r="Q782">
        <v>0.97299999999999998</v>
      </c>
      <c r="R782">
        <v>70.05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/>
      <c r="AB782">
        <v>202201</v>
      </c>
      <c r="AC782">
        <v>202252</v>
      </c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 t="s">
        <v>29</v>
      </c>
      <c r="BD782" t="s">
        <v>30</v>
      </c>
      <c r="BE782"/>
      <c r="BF782"/>
    </row>
    <row r="783" spans="1:58" x14ac:dyDescent="0.2">
      <c r="A783">
        <v>71912</v>
      </c>
      <c r="B783" t="s">
        <v>1105</v>
      </c>
      <c r="C783">
        <v>718</v>
      </c>
      <c r="D783" t="s">
        <v>31</v>
      </c>
      <c r="E783" t="s">
        <v>32</v>
      </c>
      <c r="F783">
        <v>0.7</v>
      </c>
      <c r="G783">
        <v>50.4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72</v>
      </c>
      <c r="Q783">
        <v>0.66300000000000003</v>
      </c>
      <c r="R783">
        <v>47.73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/>
      <c r="AB783">
        <v>202201</v>
      </c>
      <c r="AC783">
        <v>202252</v>
      </c>
      <c r="AD783"/>
      <c r="AE783" t="s">
        <v>108</v>
      </c>
      <c r="AF783" t="s">
        <v>109</v>
      </c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 t="s">
        <v>29</v>
      </c>
      <c r="BD783" t="s">
        <v>30</v>
      </c>
      <c r="BE783"/>
      <c r="BF783"/>
    </row>
    <row r="784" spans="1:58" x14ac:dyDescent="0.2">
      <c r="A784">
        <v>72738</v>
      </c>
      <c r="B784" t="s">
        <v>1107</v>
      </c>
      <c r="C784">
        <v>718</v>
      </c>
      <c r="D784" t="s">
        <v>24</v>
      </c>
      <c r="E784" t="s">
        <v>25</v>
      </c>
      <c r="F784">
        <v>0.88600000000000001</v>
      </c>
      <c r="G784">
        <v>44.3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50</v>
      </c>
      <c r="Q784">
        <v>0.83799999999999997</v>
      </c>
      <c r="R784">
        <v>41.9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/>
      <c r="AB784">
        <v>202201</v>
      </c>
      <c r="AC784">
        <v>202252</v>
      </c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 t="s">
        <v>29</v>
      </c>
      <c r="BD784" t="s">
        <v>30</v>
      </c>
      <c r="BE784"/>
      <c r="BF784"/>
    </row>
    <row r="785" spans="1:58" x14ac:dyDescent="0.2">
      <c r="A785">
        <v>72738</v>
      </c>
      <c r="B785" t="s">
        <v>1107</v>
      </c>
      <c r="C785">
        <v>718</v>
      </c>
      <c r="D785" t="s">
        <v>31</v>
      </c>
      <c r="E785" t="s">
        <v>32</v>
      </c>
      <c r="F785">
        <v>0.65800000000000003</v>
      </c>
      <c r="G785">
        <v>47.37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72</v>
      </c>
      <c r="Q785">
        <v>0.622</v>
      </c>
      <c r="R785">
        <v>44.78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/>
      <c r="AB785">
        <v>202201</v>
      </c>
      <c r="AC785">
        <v>202252</v>
      </c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 t="s">
        <v>29</v>
      </c>
      <c r="BD785" t="s">
        <v>30</v>
      </c>
      <c r="BE785"/>
      <c r="BF785"/>
    </row>
    <row r="786" spans="1:58" x14ac:dyDescent="0.2">
      <c r="A786">
        <v>72738</v>
      </c>
      <c r="B786" t="s">
        <v>1107</v>
      </c>
      <c r="C786">
        <v>718</v>
      </c>
      <c r="D786" t="s">
        <v>34</v>
      </c>
      <c r="E786" t="s">
        <v>35</v>
      </c>
      <c r="F786">
        <v>2.1150000000000002</v>
      </c>
      <c r="G786">
        <v>38.07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18</v>
      </c>
      <c r="Q786">
        <v>2</v>
      </c>
      <c r="R786">
        <v>36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 t="s">
        <v>36</v>
      </c>
      <c r="AB786">
        <v>202201</v>
      </c>
      <c r="AC786">
        <v>202252</v>
      </c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 t="s">
        <v>29</v>
      </c>
      <c r="BD786" t="s">
        <v>30</v>
      </c>
      <c r="BE786"/>
      <c r="BF786"/>
    </row>
    <row r="787" spans="1:58" x14ac:dyDescent="0.2">
      <c r="A787">
        <v>72738</v>
      </c>
      <c r="B787" t="s">
        <v>1107</v>
      </c>
      <c r="C787">
        <v>718</v>
      </c>
      <c r="D787" t="s">
        <v>54</v>
      </c>
      <c r="E787" t="s">
        <v>55</v>
      </c>
      <c r="F787">
        <v>0.58599999999999997</v>
      </c>
      <c r="G787">
        <v>59.77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102</v>
      </c>
      <c r="Q787">
        <v>0.55500000000000005</v>
      </c>
      <c r="R787">
        <v>56.61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/>
      <c r="AB787">
        <v>202201</v>
      </c>
      <c r="AC787">
        <v>202252</v>
      </c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 t="s">
        <v>29</v>
      </c>
      <c r="BD787" t="s">
        <v>30</v>
      </c>
      <c r="BE787"/>
      <c r="BF787"/>
    </row>
    <row r="788" spans="1:58" x14ac:dyDescent="0.2">
      <c r="A788">
        <v>73183</v>
      </c>
      <c r="B788" t="s">
        <v>1112</v>
      </c>
      <c r="C788">
        <v>718</v>
      </c>
      <c r="D788" t="s">
        <v>24</v>
      </c>
      <c r="E788" t="s">
        <v>25</v>
      </c>
      <c r="F788">
        <v>0.9</v>
      </c>
      <c r="G788">
        <v>45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50</v>
      </c>
      <c r="Q788">
        <v>0.85199999999999998</v>
      </c>
      <c r="R788">
        <v>42.6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/>
      <c r="AB788">
        <v>202201</v>
      </c>
      <c r="AC788">
        <v>202252</v>
      </c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 t="s">
        <v>29</v>
      </c>
      <c r="BD788" t="s">
        <v>30</v>
      </c>
      <c r="BE788"/>
      <c r="BF788"/>
    </row>
    <row r="789" spans="1:58" x14ac:dyDescent="0.2">
      <c r="A789">
        <v>73183</v>
      </c>
      <c r="B789" t="s">
        <v>1112</v>
      </c>
      <c r="C789">
        <v>718</v>
      </c>
      <c r="D789" t="s">
        <v>31</v>
      </c>
      <c r="E789" t="s">
        <v>32</v>
      </c>
      <c r="F789">
        <v>0.75800000000000001</v>
      </c>
      <c r="G789">
        <v>54.57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72</v>
      </c>
      <c r="Q789">
        <v>0.71699999999999997</v>
      </c>
      <c r="R789">
        <v>51.62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/>
      <c r="AB789">
        <v>202201</v>
      </c>
      <c r="AC789">
        <v>202252</v>
      </c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 t="s">
        <v>29</v>
      </c>
      <c r="BD789" t="s">
        <v>30</v>
      </c>
      <c r="BE789"/>
      <c r="BF789"/>
    </row>
    <row r="790" spans="1:58" x14ac:dyDescent="0.2">
      <c r="A790">
        <v>73183</v>
      </c>
      <c r="B790" t="s">
        <v>1112</v>
      </c>
      <c r="C790">
        <v>718</v>
      </c>
      <c r="D790" t="s">
        <v>34</v>
      </c>
      <c r="E790" t="s">
        <v>35</v>
      </c>
      <c r="F790">
        <v>2.129</v>
      </c>
      <c r="G790">
        <v>38.32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18</v>
      </c>
      <c r="Q790">
        <v>2.0139999999999998</v>
      </c>
      <c r="R790">
        <v>36.25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 t="s">
        <v>36</v>
      </c>
      <c r="AB790">
        <v>202201</v>
      </c>
      <c r="AC790">
        <v>202252</v>
      </c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 t="s">
        <v>29</v>
      </c>
      <c r="BD790" t="s">
        <v>30</v>
      </c>
      <c r="BE790"/>
      <c r="BF790"/>
    </row>
    <row r="791" spans="1:58" x14ac:dyDescent="0.2">
      <c r="A791">
        <v>73184</v>
      </c>
      <c r="B791" t="s">
        <v>1116</v>
      </c>
      <c r="C791">
        <v>718</v>
      </c>
      <c r="D791" t="s">
        <v>24</v>
      </c>
      <c r="E791" t="s">
        <v>25</v>
      </c>
      <c r="F791">
        <v>0.9</v>
      </c>
      <c r="G791">
        <v>45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50</v>
      </c>
      <c r="Q791">
        <v>0.85199999999999998</v>
      </c>
      <c r="R791">
        <v>42.6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/>
      <c r="AB791">
        <v>202201</v>
      </c>
      <c r="AC791">
        <v>202252</v>
      </c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 t="s">
        <v>29</v>
      </c>
      <c r="BD791" t="s">
        <v>30</v>
      </c>
      <c r="BE791"/>
      <c r="BF791"/>
    </row>
    <row r="792" spans="1:58" x14ac:dyDescent="0.2">
      <c r="A792">
        <v>73184</v>
      </c>
      <c r="B792" t="s">
        <v>1116</v>
      </c>
      <c r="C792">
        <v>718</v>
      </c>
      <c r="D792" t="s">
        <v>31</v>
      </c>
      <c r="E792" t="s">
        <v>32</v>
      </c>
      <c r="F792">
        <v>0.75800000000000001</v>
      </c>
      <c r="G792">
        <v>54.57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72</v>
      </c>
      <c r="Q792">
        <v>0.71699999999999997</v>
      </c>
      <c r="R792">
        <v>51.62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/>
      <c r="AB792">
        <v>202201</v>
      </c>
      <c r="AC792">
        <v>202252</v>
      </c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 t="s">
        <v>29</v>
      </c>
      <c r="BD792" t="s">
        <v>30</v>
      </c>
      <c r="BE792"/>
      <c r="BF792"/>
    </row>
    <row r="793" spans="1:58" x14ac:dyDescent="0.2">
      <c r="A793">
        <v>73184</v>
      </c>
      <c r="B793" t="s">
        <v>1116</v>
      </c>
      <c r="C793">
        <v>718</v>
      </c>
      <c r="D793" t="s">
        <v>34</v>
      </c>
      <c r="E793" t="s">
        <v>35</v>
      </c>
      <c r="F793">
        <v>2.129</v>
      </c>
      <c r="G793">
        <v>38.32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18</v>
      </c>
      <c r="Q793">
        <v>2.0139999999999998</v>
      </c>
      <c r="R793">
        <v>36.25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 t="s">
        <v>36</v>
      </c>
      <c r="AB793">
        <v>202201</v>
      </c>
      <c r="AC793">
        <v>202252</v>
      </c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 t="s">
        <v>29</v>
      </c>
      <c r="BD793" t="s">
        <v>30</v>
      </c>
      <c r="BE793"/>
      <c r="BF793"/>
    </row>
    <row r="794" spans="1:58" x14ac:dyDescent="0.2">
      <c r="A794">
        <v>73186</v>
      </c>
      <c r="B794" t="s">
        <v>1120</v>
      </c>
      <c r="C794">
        <v>718</v>
      </c>
      <c r="D794" t="s">
        <v>24</v>
      </c>
      <c r="E794" t="s">
        <v>25</v>
      </c>
      <c r="F794">
        <v>1</v>
      </c>
      <c r="G794">
        <v>50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50</v>
      </c>
      <c r="Q794">
        <v>0.94599999999999995</v>
      </c>
      <c r="R794">
        <v>47.3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/>
      <c r="AB794">
        <v>202201</v>
      </c>
      <c r="AC794">
        <v>202252</v>
      </c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 t="s">
        <v>29</v>
      </c>
      <c r="BD794" t="s">
        <v>30</v>
      </c>
      <c r="BE794"/>
      <c r="BF794"/>
    </row>
    <row r="795" spans="1:58" x14ac:dyDescent="0.2">
      <c r="A795">
        <v>73186</v>
      </c>
      <c r="B795" t="s">
        <v>1120</v>
      </c>
      <c r="C795">
        <v>718</v>
      </c>
      <c r="D795" t="s">
        <v>31</v>
      </c>
      <c r="E795" t="s">
        <v>32</v>
      </c>
      <c r="F795">
        <v>0.85799999999999998</v>
      </c>
      <c r="G795">
        <v>61.77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72</v>
      </c>
      <c r="Q795">
        <v>0.81100000000000005</v>
      </c>
      <c r="R795">
        <v>58.39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/>
      <c r="AB795">
        <v>202201</v>
      </c>
      <c r="AC795">
        <v>202252</v>
      </c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 t="s">
        <v>29</v>
      </c>
      <c r="BD795" t="s">
        <v>30</v>
      </c>
      <c r="BE795"/>
      <c r="BF795"/>
    </row>
    <row r="796" spans="1:58" x14ac:dyDescent="0.2">
      <c r="A796">
        <v>73187</v>
      </c>
      <c r="B796" t="s">
        <v>1123</v>
      </c>
      <c r="C796">
        <v>718</v>
      </c>
      <c r="D796" t="s">
        <v>31</v>
      </c>
      <c r="E796" t="s">
        <v>32</v>
      </c>
      <c r="F796">
        <v>0.72899999999999998</v>
      </c>
      <c r="G796">
        <v>52.48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72</v>
      </c>
      <c r="Q796">
        <v>0.69</v>
      </c>
      <c r="R796">
        <v>49.68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/>
      <c r="AB796">
        <v>202201</v>
      </c>
      <c r="AC796">
        <v>202252</v>
      </c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 t="s">
        <v>29</v>
      </c>
      <c r="BD796" t="s">
        <v>30</v>
      </c>
      <c r="BE796"/>
      <c r="BF796"/>
    </row>
    <row r="797" spans="1:58" x14ac:dyDescent="0.2">
      <c r="A797">
        <v>73187</v>
      </c>
      <c r="B797" t="s">
        <v>1123</v>
      </c>
      <c r="C797">
        <v>718</v>
      </c>
      <c r="D797" t="s">
        <v>34</v>
      </c>
      <c r="E797" t="s">
        <v>35</v>
      </c>
      <c r="F797">
        <v>2.1</v>
      </c>
      <c r="G797">
        <v>37.799999999999997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18</v>
      </c>
      <c r="Q797">
        <v>1.9870000000000001</v>
      </c>
      <c r="R797">
        <v>35.76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 t="s">
        <v>36</v>
      </c>
      <c r="AB797">
        <v>202201</v>
      </c>
      <c r="AC797">
        <v>202252</v>
      </c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 t="s">
        <v>29</v>
      </c>
      <c r="BD797" t="s">
        <v>30</v>
      </c>
      <c r="BE797"/>
      <c r="BF797"/>
    </row>
    <row r="798" spans="1:58" x14ac:dyDescent="0.2">
      <c r="A798">
        <v>73423</v>
      </c>
      <c r="B798" t="s">
        <v>1126</v>
      </c>
      <c r="C798">
        <v>718</v>
      </c>
      <c r="D798" t="s">
        <v>24</v>
      </c>
      <c r="E798" t="s">
        <v>25</v>
      </c>
      <c r="F798">
        <v>0.88600000000000001</v>
      </c>
      <c r="G798">
        <v>44.3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50</v>
      </c>
      <c r="Q798">
        <v>0.83799999999999997</v>
      </c>
      <c r="R798">
        <v>41.9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/>
      <c r="AB798">
        <v>202201</v>
      </c>
      <c r="AC798">
        <v>202252</v>
      </c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 t="s">
        <v>29</v>
      </c>
      <c r="BD798" t="s">
        <v>30</v>
      </c>
      <c r="BE798"/>
      <c r="BF798"/>
    </row>
    <row r="799" spans="1:58" x14ac:dyDescent="0.2">
      <c r="A799">
        <v>73423</v>
      </c>
      <c r="B799" t="s">
        <v>1126</v>
      </c>
      <c r="C799">
        <v>718</v>
      </c>
      <c r="D799" t="s">
        <v>31</v>
      </c>
      <c r="E799" t="s">
        <v>32</v>
      </c>
      <c r="F799">
        <v>0.65800000000000003</v>
      </c>
      <c r="G799">
        <v>47.37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72</v>
      </c>
      <c r="Q799">
        <v>0.622</v>
      </c>
      <c r="R799">
        <v>44.78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/>
      <c r="AB799">
        <v>202201</v>
      </c>
      <c r="AC799">
        <v>202252</v>
      </c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 t="s">
        <v>29</v>
      </c>
      <c r="BD799" t="s">
        <v>30</v>
      </c>
      <c r="BE799"/>
      <c r="BF799"/>
    </row>
    <row r="800" spans="1:58" x14ac:dyDescent="0.2">
      <c r="A800">
        <v>73423</v>
      </c>
      <c r="B800" t="s">
        <v>1126</v>
      </c>
      <c r="C800">
        <v>718</v>
      </c>
      <c r="D800" t="s">
        <v>34</v>
      </c>
      <c r="E800" t="s">
        <v>35</v>
      </c>
      <c r="F800">
        <v>2.1150000000000002</v>
      </c>
      <c r="G800">
        <v>38.07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18</v>
      </c>
      <c r="Q800">
        <v>2</v>
      </c>
      <c r="R800">
        <v>36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 t="s">
        <v>36</v>
      </c>
      <c r="AB800">
        <v>202201</v>
      </c>
      <c r="AC800">
        <v>202252</v>
      </c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 t="s">
        <v>29</v>
      </c>
      <c r="BD800" t="s">
        <v>30</v>
      </c>
      <c r="BE800"/>
      <c r="BF800"/>
    </row>
    <row r="801" spans="1:58" x14ac:dyDescent="0.2">
      <c r="A801">
        <v>73852</v>
      </c>
      <c r="B801" t="s">
        <v>1130</v>
      </c>
      <c r="C801">
        <v>718</v>
      </c>
      <c r="D801" t="s">
        <v>24</v>
      </c>
      <c r="E801" t="s">
        <v>25</v>
      </c>
      <c r="F801">
        <v>1.2</v>
      </c>
      <c r="G801">
        <v>60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50</v>
      </c>
      <c r="Q801">
        <v>1.1359999999999999</v>
      </c>
      <c r="R801">
        <v>56.8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/>
      <c r="AB801">
        <v>202201</v>
      </c>
      <c r="AC801">
        <v>202252</v>
      </c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 t="s">
        <v>29</v>
      </c>
      <c r="BD801" t="s">
        <v>30</v>
      </c>
      <c r="BE801"/>
      <c r="BF801"/>
    </row>
    <row r="802" spans="1:58" x14ac:dyDescent="0.2">
      <c r="A802">
        <v>73852</v>
      </c>
      <c r="B802" t="s">
        <v>1130</v>
      </c>
      <c r="C802">
        <v>718</v>
      </c>
      <c r="D802" t="s">
        <v>31</v>
      </c>
      <c r="E802" t="s">
        <v>32</v>
      </c>
      <c r="F802">
        <v>1.0580000000000001</v>
      </c>
      <c r="G802">
        <v>76.17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72</v>
      </c>
      <c r="Q802">
        <v>1</v>
      </c>
      <c r="R802">
        <v>72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/>
      <c r="AB802">
        <v>202201</v>
      </c>
      <c r="AC802">
        <v>202252</v>
      </c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 t="s">
        <v>29</v>
      </c>
      <c r="BD802" t="s">
        <v>30</v>
      </c>
      <c r="BE802"/>
      <c r="BF802"/>
    </row>
    <row r="803" spans="1:58" x14ac:dyDescent="0.2">
      <c r="A803">
        <v>73852</v>
      </c>
      <c r="B803" t="s">
        <v>1130</v>
      </c>
      <c r="C803">
        <v>718</v>
      </c>
      <c r="D803" t="s">
        <v>34</v>
      </c>
      <c r="E803" t="s">
        <v>35</v>
      </c>
      <c r="F803">
        <v>3.6429999999999998</v>
      </c>
      <c r="G803">
        <v>65.569999999999993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18</v>
      </c>
      <c r="Q803">
        <v>3.4460000000000002</v>
      </c>
      <c r="R803">
        <v>62.02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 t="s">
        <v>36</v>
      </c>
      <c r="AB803">
        <v>202201</v>
      </c>
      <c r="AC803">
        <v>202252</v>
      </c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 t="s">
        <v>29</v>
      </c>
      <c r="BD803" t="s">
        <v>30</v>
      </c>
      <c r="BE803"/>
      <c r="BF803"/>
    </row>
    <row r="804" spans="1:58" x14ac:dyDescent="0.2">
      <c r="A804">
        <v>74091</v>
      </c>
      <c r="B804" t="s">
        <v>1134</v>
      </c>
      <c r="C804">
        <v>718</v>
      </c>
      <c r="D804" t="s">
        <v>24</v>
      </c>
      <c r="E804" t="s">
        <v>25</v>
      </c>
      <c r="F804">
        <v>0.88600000000000001</v>
      </c>
      <c r="G804">
        <v>44.3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50</v>
      </c>
      <c r="Q804">
        <v>0.83799999999999997</v>
      </c>
      <c r="R804">
        <v>41.9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/>
      <c r="AB804">
        <v>202201</v>
      </c>
      <c r="AC804">
        <v>202252</v>
      </c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 t="s">
        <v>29</v>
      </c>
      <c r="BD804" t="s">
        <v>30</v>
      </c>
      <c r="BE804"/>
      <c r="BF804"/>
    </row>
    <row r="805" spans="1:58" x14ac:dyDescent="0.2">
      <c r="A805">
        <v>74091</v>
      </c>
      <c r="B805" t="s">
        <v>1134</v>
      </c>
      <c r="C805">
        <v>718</v>
      </c>
      <c r="D805" t="s">
        <v>31</v>
      </c>
      <c r="E805" t="s">
        <v>32</v>
      </c>
      <c r="F805">
        <v>0.65800000000000003</v>
      </c>
      <c r="G805">
        <v>47.37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72</v>
      </c>
      <c r="Q805">
        <v>0.622</v>
      </c>
      <c r="R805">
        <v>44.78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/>
      <c r="AB805">
        <v>202201</v>
      </c>
      <c r="AC805">
        <v>202252</v>
      </c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 t="s">
        <v>29</v>
      </c>
      <c r="BD805" t="s">
        <v>30</v>
      </c>
      <c r="BE805"/>
      <c r="BF805"/>
    </row>
    <row r="806" spans="1:58" x14ac:dyDescent="0.2">
      <c r="A806">
        <v>74091</v>
      </c>
      <c r="B806" t="s">
        <v>1134</v>
      </c>
      <c r="C806">
        <v>718</v>
      </c>
      <c r="D806" t="s">
        <v>34</v>
      </c>
      <c r="E806" t="s">
        <v>35</v>
      </c>
      <c r="F806">
        <v>2.1150000000000002</v>
      </c>
      <c r="G806">
        <v>38.07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18</v>
      </c>
      <c r="Q806">
        <v>2</v>
      </c>
      <c r="R806">
        <v>36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 t="s">
        <v>36</v>
      </c>
      <c r="AB806">
        <v>202201</v>
      </c>
      <c r="AC806">
        <v>202252</v>
      </c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 t="s">
        <v>29</v>
      </c>
      <c r="BD806" t="s">
        <v>30</v>
      </c>
      <c r="BE806"/>
      <c r="BF806"/>
    </row>
    <row r="807" spans="1:58" x14ac:dyDescent="0.2">
      <c r="A807">
        <v>74096</v>
      </c>
      <c r="B807" t="s">
        <v>1138</v>
      </c>
      <c r="C807">
        <v>718</v>
      </c>
      <c r="D807" t="s">
        <v>24</v>
      </c>
      <c r="E807" t="s">
        <v>25</v>
      </c>
      <c r="F807">
        <v>0.9</v>
      </c>
      <c r="G807">
        <v>45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50</v>
      </c>
      <c r="Q807">
        <v>0.85199999999999998</v>
      </c>
      <c r="R807">
        <v>42.6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/>
      <c r="AB807">
        <v>202201</v>
      </c>
      <c r="AC807">
        <v>202252</v>
      </c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 t="s">
        <v>29</v>
      </c>
      <c r="BD807" t="s">
        <v>30</v>
      </c>
      <c r="BE807"/>
      <c r="BF807"/>
    </row>
    <row r="808" spans="1:58" x14ac:dyDescent="0.2">
      <c r="A808">
        <v>74096</v>
      </c>
      <c r="B808" t="s">
        <v>1138</v>
      </c>
      <c r="C808">
        <v>718</v>
      </c>
      <c r="D808" t="s">
        <v>34</v>
      </c>
      <c r="E808" t="s">
        <v>35</v>
      </c>
      <c r="F808">
        <v>2.129</v>
      </c>
      <c r="G808">
        <v>38.32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18</v>
      </c>
      <c r="Q808">
        <v>2.0139999999999998</v>
      </c>
      <c r="R808">
        <v>36.25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 t="s">
        <v>36</v>
      </c>
      <c r="AB808">
        <v>202201</v>
      </c>
      <c r="AC808">
        <v>202252</v>
      </c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 t="s">
        <v>29</v>
      </c>
      <c r="BD808" t="s">
        <v>30</v>
      </c>
      <c r="BE808"/>
      <c r="BF808"/>
    </row>
    <row r="809" spans="1:58" x14ac:dyDescent="0.2">
      <c r="A809">
        <v>74096</v>
      </c>
      <c r="B809" t="s">
        <v>1138</v>
      </c>
      <c r="C809">
        <v>718</v>
      </c>
      <c r="D809" t="s">
        <v>54</v>
      </c>
      <c r="E809" t="s">
        <v>55</v>
      </c>
      <c r="F809">
        <v>0.67200000000000004</v>
      </c>
      <c r="G809">
        <v>68.540000000000006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102</v>
      </c>
      <c r="Q809">
        <v>0.63600000000000001</v>
      </c>
      <c r="R809">
        <v>64.87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/>
      <c r="AB809">
        <v>202201</v>
      </c>
      <c r="AC809">
        <v>202252</v>
      </c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 t="s">
        <v>29</v>
      </c>
      <c r="BD809" t="s">
        <v>30</v>
      </c>
      <c r="BE809"/>
      <c r="BF809"/>
    </row>
    <row r="810" spans="1:58" x14ac:dyDescent="0.2">
      <c r="A810">
        <v>74206</v>
      </c>
      <c r="B810" t="s">
        <v>1142</v>
      </c>
      <c r="C810">
        <v>718</v>
      </c>
      <c r="D810" t="s">
        <v>24</v>
      </c>
      <c r="E810" t="s">
        <v>25</v>
      </c>
      <c r="F810">
        <v>0.9</v>
      </c>
      <c r="G810">
        <v>45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50</v>
      </c>
      <c r="Q810">
        <v>0.85199999999999998</v>
      </c>
      <c r="R810">
        <v>42.6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/>
      <c r="AB810">
        <v>202201</v>
      </c>
      <c r="AC810">
        <v>202252</v>
      </c>
      <c r="AD810"/>
      <c r="AE810"/>
      <c r="AF810"/>
      <c r="AG810"/>
      <c r="AH810"/>
      <c r="AI810"/>
      <c r="AJ810"/>
      <c r="AK810"/>
      <c r="AL810"/>
      <c r="AM810" t="s">
        <v>27</v>
      </c>
      <c r="AN810" t="s">
        <v>28</v>
      </c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 t="s">
        <v>29</v>
      </c>
      <c r="BD810" t="s">
        <v>30</v>
      </c>
      <c r="BE810"/>
      <c r="BF810"/>
    </row>
    <row r="811" spans="1:58" x14ac:dyDescent="0.2">
      <c r="A811">
        <v>74206</v>
      </c>
      <c r="B811" t="s">
        <v>1142</v>
      </c>
      <c r="C811">
        <v>718</v>
      </c>
      <c r="D811" t="s">
        <v>31</v>
      </c>
      <c r="E811" t="s">
        <v>32</v>
      </c>
      <c r="F811">
        <v>0.75800000000000001</v>
      </c>
      <c r="G811">
        <v>54.57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72</v>
      </c>
      <c r="Q811">
        <v>0.71699999999999997</v>
      </c>
      <c r="R811">
        <v>51.62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/>
      <c r="AB811">
        <v>202201</v>
      </c>
      <c r="AC811">
        <v>202252</v>
      </c>
      <c r="AD811"/>
      <c r="AE811"/>
      <c r="AF811"/>
      <c r="AG811"/>
      <c r="AH811"/>
      <c r="AI811"/>
      <c r="AJ811"/>
      <c r="AK811"/>
      <c r="AL811"/>
      <c r="AM811" t="s">
        <v>27</v>
      </c>
      <c r="AN811" t="s">
        <v>28</v>
      </c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 t="s">
        <v>29</v>
      </c>
      <c r="BD811" t="s">
        <v>30</v>
      </c>
      <c r="BE811"/>
      <c r="BF811"/>
    </row>
    <row r="812" spans="1:58" x14ac:dyDescent="0.2">
      <c r="A812">
        <v>74206</v>
      </c>
      <c r="B812" t="s">
        <v>1142</v>
      </c>
      <c r="C812">
        <v>718</v>
      </c>
      <c r="D812" t="s">
        <v>34</v>
      </c>
      <c r="E812" t="s">
        <v>35</v>
      </c>
      <c r="F812">
        <v>2.129</v>
      </c>
      <c r="G812">
        <v>38.32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18</v>
      </c>
      <c r="Q812">
        <v>2.0139999999999998</v>
      </c>
      <c r="R812">
        <v>36.25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 t="s">
        <v>36</v>
      </c>
      <c r="AB812">
        <v>202201</v>
      </c>
      <c r="AC812">
        <v>202252</v>
      </c>
      <c r="AD812"/>
      <c r="AE812"/>
      <c r="AF812"/>
      <c r="AG812"/>
      <c r="AH812"/>
      <c r="AI812"/>
      <c r="AJ812"/>
      <c r="AK812"/>
      <c r="AL812"/>
      <c r="AM812" t="s">
        <v>27</v>
      </c>
      <c r="AN812" t="s">
        <v>28</v>
      </c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 t="s">
        <v>29</v>
      </c>
      <c r="BD812" t="s">
        <v>30</v>
      </c>
      <c r="BE812"/>
      <c r="BF812"/>
    </row>
    <row r="813" spans="1:58" x14ac:dyDescent="0.2">
      <c r="A813">
        <v>74207</v>
      </c>
      <c r="B813" t="s">
        <v>1146</v>
      </c>
      <c r="C813">
        <v>718</v>
      </c>
      <c r="D813" t="s">
        <v>24</v>
      </c>
      <c r="E813" t="s">
        <v>25</v>
      </c>
      <c r="F813">
        <v>0.88600000000000001</v>
      </c>
      <c r="G813">
        <v>44.3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50</v>
      </c>
      <c r="Q813">
        <v>0.83799999999999997</v>
      </c>
      <c r="R813">
        <v>41.9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/>
      <c r="AB813">
        <v>202201</v>
      </c>
      <c r="AC813">
        <v>202252</v>
      </c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 t="s">
        <v>29</v>
      </c>
      <c r="BD813" t="s">
        <v>30</v>
      </c>
      <c r="BE813"/>
      <c r="BF813"/>
    </row>
    <row r="814" spans="1:58" x14ac:dyDescent="0.2">
      <c r="A814">
        <v>74207</v>
      </c>
      <c r="B814" t="s">
        <v>1146</v>
      </c>
      <c r="C814">
        <v>718</v>
      </c>
      <c r="D814" t="s">
        <v>31</v>
      </c>
      <c r="E814" t="s">
        <v>32</v>
      </c>
      <c r="F814">
        <v>0.8</v>
      </c>
      <c r="G814">
        <v>57.6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72</v>
      </c>
      <c r="Q814">
        <v>0.75700000000000001</v>
      </c>
      <c r="R814">
        <v>54.5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/>
      <c r="AB814">
        <v>202201</v>
      </c>
      <c r="AC814">
        <v>202252</v>
      </c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 t="s">
        <v>29</v>
      </c>
      <c r="BD814" t="s">
        <v>30</v>
      </c>
      <c r="BE814"/>
      <c r="BF814"/>
    </row>
    <row r="815" spans="1:58" x14ac:dyDescent="0.2">
      <c r="A815">
        <v>74207</v>
      </c>
      <c r="B815" t="s">
        <v>1146</v>
      </c>
      <c r="C815">
        <v>718</v>
      </c>
      <c r="D815" t="s">
        <v>34</v>
      </c>
      <c r="E815" t="s">
        <v>35</v>
      </c>
      <c r="F815">
        <v>3.129</v>
      </c>
      <c r="G815">
        <v>56.32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18</v>
      </c>
      <c r="Q815">
        <v>2.96</v>
      </c>
      <c r="R815">
        <v>53.28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 t="s">
        <v>36</v>
      </c>
      <c r="AB815">
        <v>202201</v>
      </c>
      <c r="AC815">
        <v>202252</v>
      </c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 t="s">
        <v>29</v>
      </c>
      <c r="BD815" t="s">
        <v>30</v>
      </c>
      <c r="BE815"/>
      <c r="BF815"/>
    </row>
    <row r="816" spans="1:58" x14ac:dyDescent="0.2">
      <c r="A816">
        <v>74208</v>
      </c>
      <c r="B816" t="s">
        <v>1150</v>
      </c>
      <c r="C816">
        <v>718</v>
      </c>
      <c r="D816" t="s">
        <v>24</v>
      </c>
      <c r="E816" t="s">
        <v>25</v>
      </c>
      <c r="F816">
        <v>0.872</v>
      </c>
      <c r="G816">
        <v>43.6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50</v>
      </c>
      <c r="Q816">
        <v>0.82499999999999996</v>
      </c>
      <c r="R816">
        <v>41.25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/>
      <c r="AB816">
        <v>202201</v>
      </c>
      <c r="AC816">
        <v>202252</v>
      </c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 t="s">
        <v>29</v>
      </c>
      <c r="BD816" t="s">
        <v>30</v>
      </c>
      <c r="BE816"/>
      <c r="BF816"/>
    </row>
    <row r="817" spans="1:58" x14ac:dyDescent="0.2">
      <c r="A817">
        <v>74208</v>
      </c>
      <c r="B817" t="s">
        <v>1150</v>
      </c>
      <c r="C817">
        <v>718</v>
      </c>
      <c r="D817" t="s">
        <v>31</v>
      </c>
      <c r="E817" t="s">
        <v>32</v>
      </c>
      <c r="F817">
        <v>0.8</v>
      </c>
      <c r="G817">
        <v>57.6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72</v>
      </c>
      <c r="Q817">
        <v>0.75700000000000001</v>
      </c>
      <c r="R817">
        <v>54.5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/>
      <c r="AB817">
        <v>202201</v>
      </c>
      <c r="AC817">
        <v>202252</v>
      </c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 t="s">
        <v>29</v>
      </c>
      <c r="BD817" t="s">
        <v>30</v>
      </c>
      <c r="BE817"/>
      <c r="BF817"/>
    </row>
    <row r="818" spans="1:58" x14ac:dyDescent="0.2">
      <c r="A818">
        <v>74208</v>
      </c>
      <c r="B818" t="s">
        <v>1150</v>
      </c>
      <c r="C818">
        <v>718</v>
      </c>
      <c r="D818" t="s">
        <v>34</v>
      </c>
      <c r="E818" t="s">
        <v>35</v>
      </c>
      <c r="F818">
        <v>2.2290000000000001</v>
      </c>
      <c r="G818">
        <v>40.119999999999997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18</v>
      </c>
      <c r="Q818">
        <v>2.109</v>
      </c>
      <c r="R818">
        <v>37.96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 t="s">
        <v>36</v>
      </c>
      <c r="AB818">
        <v>202201</v>
      </c>
      <c r="AC818">
        <v>202252</v>
      </c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 t="s">
        <v>29</v>
      </c>
      <c r="BD818" t="s">
        <v>30</v>
      </c>
      <c r="BE818"/>
      <c r="BF818"/>
    </row>
    <row r="819" spans="1:58" x14ac:dyDescent="0.2">
      <c r="A819">
        <v>74208</v>
      </c>
      <c r="B819" t="s">
        <v>1150</v>
      </c>
      <c r="C819">
        <v>718</v>
      </c>
      <c r="D819" t="s">
        <v>54</v>
      </c>
      <c r="E819" t="s">
        <v>55</v>
      </c>
      <c r="F819">
        <v>0.72899999999999998</v>
      </c>
      <c r="G819">
        <v>74.349999999999994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102</v>
      </c>
      <c r="Q819">
        <v>0.69</v>
      </c>
      <c r="R819">
        <v>70.38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/>
      <c r="AB819">
        <v>202201</v>
      </c>
      <c r="AC819">
        <v>202252</v>
      </c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 t="s">
        <v>29</v>
      </c>
      <c r="BD819" t="s">
        <v>30</v>
      </c>
      <c r="BE819"/>
      <c r="BF819"/>
    </row>
    <row r="820" spans="1:58" x14ac:dyDescent="0.2">
      <c r="A820">
        <v>74210</v>
      </c>
      <c r="B820" t="s">
        <v>1155</v>
      </c>
      <c r="C820">
        <v>718</v>
      </c>
      <c r="D820" t="s">
        <v>31</v>
      </c>
      <c r="E820" t="s">
        <v>32</v>
      </c>
      <c r="F820">
        <v>0.81499999999999995</v>
      </c>
      <c r="G820">
        <v>58.68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72</v>
      </c>
      <c r="Q820">
        <v>0.77100000000000002</v>
      </c>
      <c r="R820">
        <v>55.51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/>
      <c r="AB820">
        <v>202201</v>
      </c>
      <c r="AC820">
        <v>202252</v>
      </c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 t="s">
        <v>29</v>
      </c>
      <c r="BD820" t="s">
        <v>30</v>
      </c>
      <c r="BE820"/>
      <c r="BF820"/>
    </row>
    <row r="821" spans="1:58" x14ac:dyDescent="0.2">
      <c r="A821">
        <v>74210</v>
      </c>
      <c r="B821" t="s">
        <v>1155</v>
      </c>
      <c r="C821">
        <v>718</v>
      </c>
      <c r="D821" t="s">
        <v>34</v>
      </c>
      <c r="E821" t="s">
        <v>35</v>
      </c>
      <c r="F821">
        <v>3.7149999999999999</v>
      </c>
      <c r="G821">
        <v>66.87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18</v>
      </c>
      <c r="Q821">
        <v>3.5139999999999998</v>
      </c>
      <c r="R821">
        <v>63.25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 t="s">
        <v>36</v>
      </c>
      <c r="AB821">
        <v>202201</v>
      </c>
      <c r="AC821">
        <v>202252</v>
      </c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 t="s">
        <v>29</v>
      </c>
      <c r="BD821" t="s">
        <v>30</v>
      </c>
      <c r="BE821"/>
      <c r="BF821"/>
    </row>
    <row r="822" spans="1:58" x14ac:dyDescent="0.2">
      <c r="A822">
        <v>74211</v>
      </c>
      <c r="B822" t="s">
        <v>1158</v>
      </c>
      <c r="C822">
        <v>718</v>
      </c>
      <c r="D822" t="s">
        <v>31</v>
      </c>
      <c r="E822" t="s">
        <v>32</v>
      </c>
      <c r="F822">
        <v>0.81499999999999995</v>
      </c>
      <c r="G822">
        <v>58.68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72</v>
      </c>
      <c r="Q822">
        <v>0.77100000000000002</v>
      </c>
      <c r="R822">
        <v>55.51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/>
      <c r="AB822">
        <v>202201</v>
      </c>
      <c r="AC822">
        <v>202252</v>
      </c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 t="s">
        <v>29</v>
      </c>
      <c r="BD822" t="s">
        <v>30</v>
      </c>
      <c r="BE822"/>
      <c r="BF822"/>
    </row>
    <row r="823" spans="1:58" x14ac:dyDescent="0.2">
      <c r="A823">
        <v>74211</v>
      </c>
      <c r="B823" t="s">
        <v>1158</v>
      </c>
      <c r="C823">
        <v>718</v>
      </c>
      <c r="D823" t="s">
        <v>34</v>
      </c>
      <c r="E823" t="s">
        <v>35</v>
      </c>
      <c r="F823">
        <v>3.7149999999999999</v>
      </c>
      <c r="G823">
        <v>66.87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18</v>
      </c>
      <c r="Q823">
        <v>3.5139999999999998</v>
      </c>
      <c r="R823">
        <v>63.25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 t="s">
        <v>36</v>
      </c>
      <c r="AB823">
        <v>202201</v>
      </c>
      <c r="AC823">
        <v>202252</v>
      </c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 t="s">
        <v>29</v>
      </c>
      <c r="BD823" t="s">
        <v>30</v>
      </c>
      <c r="BE823"/>
      <c r="BF823"/>
    </row>
    <row r="824" spans="1:58" x14ac:dyDescent="0.2">
      <c r="A824">
        <v>74604</v>
      </c>
      <c r="B824" t="s">
        <v>1161</v>
      </c>
      <c r="C824">
        <v>718</v>
      </c>
      <c r="D824" t="s">
        <v>24</v>
      </c>
      <c r="E824" t="s">
        <v>25</v>
      </c>
      <c r="F824">
        <v>0.88600000000000001</v>
      </c>
      <c r="G824">
        <v>44.3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50</v>
      </c>
      <c r="Q824">
        <v>0.83799999999999997</v>
      </c>
      <c r="R824">
        <v>41.9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/>
      <c r="AB824">
        <v>202201</v>
      </c>
      <c r="AC824">
        <v>202252</v>
      </c>
      <c r="AD824"/>
      <c r="AE824"/>
      <c r="AF824"/>
      <c r="AG824"/>
      <c r="AH824"/>
      <c r="AI824"/>
      <c r="AJ824"/>
      <c r="AK824"/>
      <c r="AL824"/>
      <c r="AM824" t="s">
        <v>27</v>
      </c>
      <c r="AN824" t="s">
        <v>28</v>
      </c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 t="s">
        <v>29</v>
      </c>
      <c r="BD824" t="s">
        <v>30</v>
      </c>
      <c r="BE824"/>
      <c r="BF824"/>
    </row>
    <row r="825" spans="1:58" x14ac:dyDescent="0.2">
      <c r="A825">
        <v>74604</v>
      </c>
      <c r="B825" t="s">
        <v>1161</v>
      </c>
      <c r="C825">
        <v>718</v>
      </c>
      <c r="D825" t="s">
        <v>31</v>
      </c>
      <c r="E825" t="s">
        <v>32</v>
      </c>
      <c r="F825">
        <v>0.65800000000000003</v>
      </c>
      <c r="G825">
        <v>47.37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72</v>
      </c>
      <c r="Q825">
        <v>0.622</v>
      </c>
      <c r="R825">
        <v>44.78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/>
      <c r="AB825">
        <v>202201</v>
      </c>
      <c r="AC825">
        <v>202252</v>
      </c>
      <c r="AD825"/>
      <c r="AE825"/>
      <c r="AF825"/>
      <c r="AG825"/>
      <c r="AH825"/>
      <c r="AI825"/>
      <c r="AJ825"/>
      <c r="AK825"/>
      <c r="AL825"/>
      <c r="AM825" t="s">
        <v>27</v>
      </c>
      <c r="AN825" t="s">
        <v>28</v>
      </c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 t="s">
        <v>29</v>
      </c>
      <c r="BD825" t="s">
        <v>30</v>
      </c>
      <c r="BE825"/>
      <c r="BF825"/>
    </row>
    <row r="826" spans="1:58" x14ac:dyDescent="0.2">
      <c r="A826">
        <v>74604</v>
      </c>
      <c r="B826" t="s">
        <v>1161</v>
      </c>
      <c r="C826">
        <v>718</v>
      </c>
      <c r="D826" t="s">
        <v>34</v>
      </c>
      <c r="E826" t="s">
        <v>35</v>
      </c>
      <c r="F826">
        <v>2.1150000000000002</v>
      </c>
      <c r="G826">
        <v>38.07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18</v>
      </c>
      <c r="Q826">
        <v>2</v>
      </c>
      <c r="R826">
        <v>36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 t="s">
        <v>36</v>
      </c>
      <c r="AB826">
        <v>202201</v>
      </c>
      <c r="AC826">
        <v>202252</v>
      </c>
      <c r="AD826"/>
      <c r="AE826"/>
      <c r="AF826"/>
      <c r="AG826"/>
      <c r="AH826"/>
      <c r="AI826"/>
      <c r="AJ826"/>
      <c r="AK826"/>
      <c r="AL826"/>
      <c r="AM826" t="s">
        <v>27</v>
      </c>
      <c r="AN826" t="s">
        <v>28</v>
      </c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 t="s">
        <v>29</v>
      </c>
      <c r="BD826" t="s">
        <v>30</v>
      </c>
      <c r="BE826"/>
      <c r="BF826"/>
    </row>
    <row r="827" spans="1:58" x14ac:dyDescent="0.2">
      <c r="A827">
        <v>74604</v>
      </c>
      <c r="B827" t="s">
        <v>1161</v>
      </c>
      <c r="C827">
        <v>718</v>
      </c>
      <c r="D827" t="s">
        <v>54</v>
      </c>
      <c r="E827" t="s">
        <v>55</v>
      </c>
      <c r="F827">
        <v>0.58599999999999997</v>
      </c>
      <c r="G827">
        <v>59.77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102</v>
      </c>
      <c r="Q827">
        <v>0.55500000000000005</v>
      </c>
      <c r="R827">
        <v>56.61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/>
      <c r="AB827">
        <v>202201</v>
      </c>
      <c r="AC827">
        <v>202252</v>
      </c>
      <c r="AD827"/>
      <c r="AE827"/>
      <c r="AF827"/>
      <c r="AG827"/>
      <c r="AH827"/>
      <c r="AI827"/>
      <c r="AJ827"/>
      <c r="AK827"/>
      <c r="AL827"/>
      <c r="AM827" t="s">
        <v>27</v>
      </c>
      <c r="AN827" t="s">
        <v>28</v>
      </c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 t="s">
        <v>29</v>
      </c>
      <c r="BD827" t="s">
        <v>30</v>
      </c>
      <c r="BE827"/>
      <c r="BF827"/>
    </row>
    <row r="828" spans="1:58" x14ac:dyDescent="0.2">
      <c r="A828">
        <v>74622</v>
      </c>
      <c r="B828" t="s">
        <v>1166</v>
      </c>
      <c r="C828">
        <v>718</v>
      </c>
      <c r="D828" t="s">
        <v>24</v>
      </c>
      <c r="E828" t="s">
        <v>25</v>
      </c>
      <c r="F828">
        <v>0.81499999999999995</v>
      </c>
      <c r="G828">
        <v>40.75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50</v>
      </c>
      <c r="Q828">
        <v>0.77100000000000002</v>
      </c>
      <c r="R828">
        <v>38.549999999999997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/>
      <c r="AB828">
        <v>202201</v>
      </c>
      <c r="AC828">
        <v>202252</v>
      </c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 t="s">
        <v>29</v>
      </c>
      <c r="BD828" t="s">
        <v>30</v>
      </c>
      <c r="BE828"/>
      <c r="BF828"/>
    </row>
    <row r="829" spans="1:58" x14ac:dyDescent="0.2">
      <c r="A829">
        <v>74622</v>
      </c>
      <c r="B829" t="s">
        <v>1166</v>
      </c>
      <c r="C829">
        <v>718</v>
      </c>
      <c r="D829" t="s">
        <v>31</v>
      </c>
      <c r="E829" t="s">
        <v>32</v>
      </c>
      <c r="F829">
        <v>0.74299999999999999</v>
      </c>
      <c r="G829">
        <v>53.49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72</v>
      </c>
      <c r="Q829">
        <v>0.70299999999999996</v>
      </c>
      <c r="R829">
        <v>50.61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/>
      <c r="AB829">
        <v>202201</v>
      </c>
      <c r="AC829">
        <v>202252</v>
      </c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 t="s">
        <v>29</v>
      </c>
      <c r="BD829" t="s">
        <v>30</v>
      </c>
      <c r="BE829"/>
      <c r="BF829"/>
    </row>
    <row r="830" spans="1:58" x14ac:dyDescent="0.2">
      <c r="A830">
        <v>74622</v>
      </c>
      <c r="B830" t="s">
        <v>1166</v>
      </c>
      <c r="C830">
        <v>718</v>
      </c>
      <c r="D830" t="s">
        <v>54</v>
      </c>
      <c r="E830" t="s">
        <v>55</v>
      </c>
      <c r="F830">
        <v>0.65800000000000003</v>
      </c>
      <c r="G830">
        <v>67.11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102</v>
      </c>
      <c r="Q830">
        <v>0.622</v>
      </c>
      <c r="R830">
        <v>63.44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/>
      <c r="AB830">
        <v>202201</v>
      </c>
      <c r="AC830">
        <v>202252</v>
      </c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 t="s">
        <v>29</v>
      </c>
      <c r="BD830" t="s">
        <v>30</v>
      </c>
      <c r="BE830"/>
      <c r="BF830"/>
    </row>
    <row r="831" spans="1:58" x14ac:dyDescent="0.2">
      <c r="A831">
        <v>75994</v>
      </c>
      <c r="B831" t="s">
        <v>1170</v>
      </c>
      <c r="C831">
        <v>718</v>
      </c>
      <c r="D831" t="s">
        <v>24</v>
      </c>
      <c r="E831" t="s">
        <v>25</v>
      </c>
      <c r="F831">
        <v>0.88600000000000001</v>
      </c>
      <c r="G831">
        <v>44.3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50</v>
      </c>
      <c r="Q831">
        <v>0.83799999999999997</v>
      </c>
      <c r="R831">
        <v>41.9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/>
      <c r="AB831">
        <v>202201</v>
      </c>
      <c r="AC831">
        <v>202252</v>
      </c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 t="s">
        <v>29</v>
      </c>
      <c r="BD831" t="s">
        <v>30</v>
      </c>
      <c r="BE831"/>
      <c r="BF831"/>
    </row>
    <row r="832" spans="1:58" x14ac:dyDescent="0.2">
      <c r="A832">
        <v>75994</v>
      </c>
      <c r="B832" t="s">
        <v>1170</v>
      </c>
      <c r="C832">
        <v>718</v>
      </c>
      <c r="D832" t="s">
        <v>31</v>
      </c>
      <c r="E832" t="s">
        <v>32</v>
      </c>
      <c r="F832">
        <v>0.8</v>
      </c>
      <c r="G832">
        <v>57.6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72</v>
      </c>
      <c r="Q832">
        <v>0.75700000000000001</v>
      </c>
      <c r="R832">
        <v>54.5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/>
      <c r="AB832">
        <v>202201</v>
      </c>
      <c r="AC832">
        <v>202252</v>
      </c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 t="s">
        <v>29</v>
      </c>
      <c r="BD832" t="s">
        <v>30</v>
      </c>
      <c r="BE832"/>
      <c r="BF832"/>
    </row>
    <row r="833" spans="1:58" x14ac:dyDescent="0.2">
      <c r="A833">
        <v>75994</v>
      </c>
      <c r="B833" t="s">
        <v>1170</v>
      </c>
      <c r="C833">
        <v>718</v>
      </c>
      <c r="D833" t="s">
        <v>34</v>
      </c>
      <c r="E833" t="s">
        <v>35</v>
      </c>
      <c r="F833">
        <v>3.129</v>
      </c>
      <c r="G833">
        <v>56.32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18</v>
      </c>
      <c r="Q833">
        <v>2.96</v>
      </c>
      <c r="R833">
        <v>53.28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 t="s">
        <v>36</v>
      </c>
      <c r="AB833">
        <v>202201</v>
      </c>
      <c r="AC833">
        <v>202252</v>
      </c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 t="s">
        <v>29</v>
      </c>
      <c r="BD833" t="s">
        <v>30</v>
      </c>
      <c r="BE833"/>
      <c r="BF833"/>
    </row>
    <row r="834" spans="1:58" x14ac:dyDescent="0.2">
      <c r="A834">
        <v>75996</v>
      </c>
      <c r="B834" t="s">
        <v>1174</v>
      </c>
      <c r="C834">
        <v>718</v>
      </c>
      <c r="D834" t="s">
        <v>24</v>
      </c>
      <c r="E834" t="s">
        <v>25</v>
      </c>
      <c r="F834">
        <v>0.88600000000000001</v>
      </c>
      <c r="G834">
        <v>44.3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50</v>
      </c>
      <c r="Q834">
        <v>0.83799999999999997</v>
      </c>
      <c r="R834">
        <v>41.9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/>
      <c r="AB834">
        <v>202201</v>
      </c>
      <c r="AC834">
        <v>202252</v>
      </c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 t="s">
        <v>29</v>
      </c>
      <c r="BD834" t="s">
        <v>30</v>
      </c>
      <c r="BE834"/>
      <c r="BF834"/>
    </row>
    <row r="835" spans="1:58" x14ac:dyDescent="0.2">
      <c r="A835">
        <v>75996</v>
      </c>
      <c r="B835" t="s">
        <v>1174</v>
      </c>
      <c r="C835">
        <v>718</v>
      </c>
      <c r="D835" t="s">
        <v>31</v>
      </c>
      <c r="E835" t="s">
        <v>32</v>
      </c>
      <c r="F835">
        <v>0.74299999999999999</v>
      </c>
      <c r="G835">
        <v>53.49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72</v>
      </c>
      <c r="Q835">
        <v>0.70299999999999996</v>
      </c>
      <c r="R835">
        <v>50.61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/>
      <c r="AB835">
        <v>202201</v>
      </c>
      <c r="AC835">
        <v>202252</v>
      </c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 t="s">
        <v>29</v>
      </c>
      <c r="BD835" t="s">
        <v>30</v>
      </c>
      <c r="BE835"/>
      <c r="BF835"/>
    </row>
    <row r="836" spans="1:58" x14ac:dyDescent="0.2">
      <c r="A836">
        <v>75997</v>
      </c>
      <c r="B836" t="s">
        <v>1177</v>
      </c>
      <c r="C836">
        <v>718</v>
      </c>
      <c r="D836" t="s">
        <v>24</v>
      </c>
      <c r="E836" t="s">
        <v>25</v>
      </c>
      <c r="F836">
        <v>0.9</v>
      </c>
      <c r="G836">
        <v>45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50</v>
      </c>
      <c r="Q836">
        <v>0.85199999999999998</v>
      </c>
      <c r="R836">
        <v>42.6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/>
      <c r="AB836">
        <v>202201</v>
      </c>
      <c r="AC836">
        <v>202252</v>
      </c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 t="s">
        <v>29</v>
      </c>
      <c r="BD836" t="s">
        <v>30</v>
      </c>
      <c r="BE836"/>
      <c r="BF836"/>
    </row>
    <row r="837" spans="1:58" x14ac:dyDescent="0.2">
      <c r="A837">
        <v>75997</v>
      </c>
      <c r="B837" t="s">
        <v>1177</v>
      </c>
      <c r="C837">
        <v>718</v>
      </c>
      <c r="D837" t="s">
        <v>31</v>
      </c>
      <c r="E837" t="s">
        <v>32</v>
      </c>
      <c r="F837">
        <v>0.75800000000000001</v>
      </c>
      <c r="G837">
        <v>54.57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72</v>
      </c>
      <c r="Q837">
        <v>0.71699999999999997</v>
      </c>
      <c r="R837">
        <v>51.62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/>
      <c r="AB837">
        <v>202201</v>
      </c>
      <c r="AC837">
        <v>202252</v>
      </c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 t="s">
        <v>29</v>
      </c>
      <c r="BD837" t="s">
        <v>30</v>
      </c>
      <c r="BE837"/>
      <c r="BF837"/>
    </row>
    <row r="838" spans="1:58" x14ac:dyDescent="0.2">
      <c r="A838">
        <v>75997</v>
      </c>
      <c r="B838" t="s">
        <v>1177</v>
      </c>
      <c r="C838">
        <v>718</v>
      </c>
      <c r="D838" t="s">
        <v>34</v>
      </c>
      <c r="E838" t="s">
        <v>35</v>
      </c>
      <c r="F838">
        <v>2.129</v>
      </c>
      <c r="G838">
        <v>38.32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18</v>
      </c>
      <c r="Q838">
        <v>2.0139999999999998</v>
      </c>
      <c r="R838">
        <v>36.25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 t="s">
        <v>36</v>
      </c>
      <c r="AB838">
        <v>202201</v>
      </c>
      <c r="AC838">
        <v>202252</v>
      </c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 t="s">
        <v>29</v>
      </c>
      <c r="BD838" t="s">
        <v>30</v>
      </c>
      <c r="BE838"/>
      <c r="BF838"/>
    </row>
    <row r="839" spans="1:58" x14ac:dyDescent="0.2">
      <c r="A839">
        <v>75997</v>
      </c>
      <c r="B839" t="s">
        <v>1177</v>
      </c>
      <c r="C839">
        <v>718</v>
      </c>
      <c r="D839" t="s">
        <v>54</v>
      </c>
      <c r="E839" t="s">
        <v>55</v>
      </c>
      <c r="F839">
        <v>0.67200000000000004</v>
      </c>
      <c r="G839">
        <v>68.540000000000006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102</v>
      </c>
      <c r="Q839">
        <v>0.63600000000000001</v>
      </c>
      <c r="R839">
        <v>64.87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/>
      <c r="AB839">
        <v>202201</v>
      </c>
      <c r="AC839">
        <v>202252</v>
      </c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 t="s">
        <v>29</v>
      </c>
      <c r="BD839" t="s">
        <v>30</v>
      </c>
      <c r="BE839"/>
      <c r="BF839"/>
    </row>
    <row r="840" spans="1:58" x14ac:dyDescent="0.2">
      <c r="A840">
        <v>75998</v>
      </c>
      <c r="B840" t="s">
        <v>1182</v>
      </c>
      <c r="C840">
        <v>718</v>
      </c>
      <c r="D840" t="s">
        <v>24</v>
      </c>
      <c r="E840" t="s">
        <v>25</v>
      </c>
      <c r="F840">
        <v>1</v>
      </c>
      <c r="G840">
        <v>50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50</v>
      </c>
      <c r="Q840">
        <v>0.94599999999999995</v>
      </c>
      <c r="R840">
        <v>47.3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/>
      <c r="AB840">
        <v>202201</v>
      </c>
      <c r="AC840">
        <v>202252</v>
      </c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 t="s">
        <v>29</v>
      </c>
      <c r="BD840" t="s">
        <v>30</v>
      </c>
      <c r="BE840"/>
      <c r="BF840"/>
    </row>
    <row r="841" spans="1:58" x14ac:dyDescent="0.2">
      <c r="A841">
        <v>75998</v>
      </c>
      <c r="B841" t="s">
        <v>1182</v>
      </c>
      <c r="C841">
        <v>718</v>
      </c>
      <c r="D841" t="s">
        <v>31</v>
      </c>
      <c r="E841" t="s">
        <v>32</v>
      </c>
      <c r="F841">
        <v>0.85799999999999998</v>
      </c>
      <c r="G841">
        <v>61.77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72</v>
      </c>
      <c r="Q841">
        <v>0.81100000000000005</v>
      </c>
      <c r="R841">
        <v>58.39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/>
      <c r="AB841">
        <v>202201</v>
      </c>
      <c r="AC841">
        <v>202252</v>
      </c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 t="s">
        <v>29</v>
      </c>
      <c r="BD841" t="s">
        <v>30</v>
      </c>
      <c r="BE841"/>
      <c r="BF841"/>
    </row>
    <row r="842" spans="1:58" x14ac:dyDescent="0.2">
      <c r="A842">
        <v>75998</v>
      </c>
      <c r="B842" t="s">
        <v>1182</v>
      </c>
      <c r="C842">
        <v>718</v>
      </c>
      <c r="D842" t="s">
        <v>34</v>
      </c>
      <c r="E842" t="s">
        <v>35</v>
      </c>
      <c r="F842">
        <v>3.7</v>
      </c>
      <c r="G842">
        <v>66.599999999999994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18</v>
      </c>
      <c r="Q842">
        <v>3.5</v>
      </c>
      <c r="R842">
        <v>63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 t="s">
        <v>36</v>
      </c>
      <c r="AB842">
        <v>202201</v>
      </c>
      <c r="AC842">
        <v>202252</v>
      </c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 t="s">
        <v>29</v>
      </c>
      <c r="BD842" t="s">
        <v>30</v>
      </c>
      <c r="BE842"/>
      <c r="BF842"/>
    </row>
    <row r="843" spans="1:58" x14ac:dyDescent="0.2">
      <c r="A843">
        <v>75999</v>
      </c>
      <c r="B843" t="s">
        <v>1186</v>
      </c>
      <c r="C843">
        <v>718</v>
      </c>
      <c r="D843" t="s">
        <v>24</v>
      </c>
      <c r="E843" t="s">
        <v>25</v>
      </c>
      <c r="F843">
        <v>0.9</v>
      </c>
      <c r="G843">
        <v>45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50</v>
      </c>
      <c r="Q843">
        <v>0.85199999999999998</v>
      </c>
      <c r="R843">
        <v>42.6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/>
      <c r="AB843">
        <v>202201</v>
      </c>
      <c r="AC843">
        <v>202252</v>
      </c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 t="s">
        <v>29</v>
      </c>
      <c r="BD843" t="s">
        <v>30</v>
      </c>
      <c r="BE843"/>
      <c r="BF843"/>
    </row>
    <row r="844" spans="1:58" x14ac:dyDescent="0.2">
      <c r="A844">
        <v>75999</v>
      </c>
      <c r="B844" t="s">
        <v>1186</v>
      </c>
      <c r="C844">
        <v>718</v>
      </c>
      <c r="D844" t="s">
        <v>31</v>
      </c>
      <c r="E844" t="s">
        <v>32</v>
      </c>
      <c r="F844">
        <v>0.75800000000000001</v>
      </c>
      <c r="G844">
        <v>54.57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72</v>
      </c>
      <c r="Q844">
        <v>0.71699999999999997</v>
      </c>
      <c r="R844">
        <v>51.62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/>
      <c r="AB844">
        <v>202201</v>
      </c>
      <c r="AC844">
        <v>202252</v>
      </c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 t="s">
        <v>29</v>
      </c>
      <c r="BD844" t="s">
        <v>30</v>
      </c>
      <c r="BE844"/>
      <c r="BF844"/>
    </row>
    <row r="845" spans="1:58" x14ac:dyDescent="0.2">
      <c r="A845">
        <v>75999</v>
      </c>
      <c r="B845" t="s">
        <v>1186</v>
      </c>
      <c r="C845">
        <v>718</v>
      </c>
      <c r="D845" t="s">
        <v>34</v>
      </c>
      <c r="E845" t="s">
        <v>35</v>
      </c>
      <c r="F845">
        <v>2.129</v>
      </c>
      <c r="G845">
        <v>38.32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18</v>
      </c>
      <c r="Q845">
        <v>2.0139999999999998</v>
      </c>
      <c r="R845">
        <v>36.25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 t="s">
        <v>36</v>
      </c>
      <c r="AB845">
        <v>202201</v>
      </c>
      <c r="AC845">
        <v>202252</v>
      </c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 t="s">
        <v>29</v>
      </c>
      <c r="BD845" t="s">
        <v>30</v>
      </c>
      <c r="BE845"/>
      <c r="BF845"/>
    </row>
    <row r="846" spans="1:58" x14ac:dyDescent="0.2">
      <c r="A846">
        <v>76000</v>
      </c>
      <c r="B846" t="s">
        <v>1190</v>
      </c>
      <c r="C846">
        <v>718</v>
      </c>
      <c r="D846" t="s">
        <v>31</v>
      </c>
      <c r="E846" t="s">
        <v>32</v>
      </c>
      <c r="F846">
        <v>0.68600000000000005</v>
      </c>
      <c r="G846">
        <v>49.39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72</v>
      </c>
      <c r="Q846">
        <v>0.64900000000000002</v>
      </c>
      <c r="R846">
        <v>46.72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/>
      <c r="AB846">
        <v>202201</v>
      </c>
      <c r="AC846">
        <v>202252</v>
      </c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 t="s">
        <v>29</v>
      </c>
      <c r="BD846" t="s">
        <v>30</v>
      </c>
      <c r="BE846"/>
      <c r="BF846"/>
    </row>
    <row r="847" spans="1:58" x14ac:dyDescent="0.2">
      <c r="A847">
        <v>76000</v>
      </c>
      <c r="B847" t="s">
        <v>1190</v>
      </c>
      <c r="C847">
        <v>718</v>
      </c>
      <c r="D847" t="s">
        <v>34</v>
      </c>
      <c r="E847" t="s">
        <v>35</v>
      </c>
      <c r="F847">
        <v>2.0859999999999999</v>
      </c>
      <c r="G847">
        <v>37.54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18</v>
      </c>
      <c r="Q847">
        <v>1.9730000000000001</v>
      </c>
      <c r="R847">
        <v>35.51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 t="s">
        <v>36</v>
      </c>
      <c r="AB847">
        <v>202201</v>
      </c>
      <c r="AC847">
        <v>202252</v>
      </c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 t="s">
        <v>29</v>
      </c>
      <c r="BD847" t="s">
        <v>30</v>
      </c>
      <c r="BE847"/>
      <c r="BF847"/>
    </row>
    <row r="848" spans="1:58" x14ac:dyDescent="0.2">
      <c r="A848">
        <v>76002</v>
      </c>
      <c r="B848" t="s">
        <v>1193</v>
      </c>
      <c r="C848">
        <v>718</v>
      </c>
      <c r="D848" t="s">
        <v>31</v>
      </c>
      <c r="E848" t="s">
        <v>32</v>
      </c>
      <c r="F848">
        <v>0.81499999999999995</v>
      </c>
      <c r="G848">
        <v>58.68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72</v>
      </c>
      <c r="Q848">
        <v>0.77100000000000002</v>
      </c>
      <c r="R848">
        <v>55.51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/>
      <c r="AB848">
        <v>202201</v>
      </c>
      <c r="AC848">
        <v>202252</v>
      </c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 t="s">
        <v>29</v>
      </c>
      <c r="BD848" t="s">
        <v>30</v>
      </c>
      <c r="BE848"/>
      <c r="BF848"/>
    </row>
    <row r="849" spans="1:58" x14ac:dyDescent="0.2">
      <c r="A849">
        <v>76002</v>
      </c>
      <c r="B849" t="s">
        <v>1193</v>
      </c>
      <c r="C849">
        <v>718</v>
      </c>
      <c r="D849" t="s">
        <v>34</v>
      </c>
      <c r="E849" t="s">
        <v>35</v>
      </c>
      <c r="F849">
        <v>3.7149999999999999</v>
      </c>
      <c r="G849">
        <v>66.87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18</v>
      </c>
      <c r="Q849">
        <v>3.5139999999999998</v>
      </c>
      <c r="R849">
        <v>63.25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 t="s">
        <v>36</v>
      </c>
      <c r="AB849">
        <v>202201</v>
      </c>
      <c r="AC849">
        <v>202252</v>
      </c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 t="s">
        <v>29</v>
      </c>
      <c r="BD849" t="s">
        <v>30</v>
      </c>
      <c r="BE849"/>
      <c r="BF849"/>
    </row>
    <row r="850" spans="1:58" x14ac:dyDescent="0.2">
      <c r="A850">
        <v>76004</v>
      </c>
      <c r="B850" t="s">
        <v>1196</v>
      </c>
      <c r="C850">
        <v>718</v>
      </c>
      <c r="D850" t="s">
        <v>24</v>
      </c>
      <c r="E850" t="s">
        <v>25</v>
      </c>
      <c r="F850">
        <v>0.9</v>
      </c>
      <c r="G850">
        <v>45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50</v>
      </c>
      <c r="Q850">
        <v>0.85199999999999998</v>
      </c>
      <c r="R850">
        <v>42.6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/>
      <c r="AB850">
        <v>202201</v>
      </c>
      <c r="AC850">
        <v>202252</v>
      </c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 t="s">
        <v>29</v>
      </c>
      <c r="BD850" t="s">
        <v>30</v>
      </c>
      <c r="BE850"/>
      <c r="BF850"/>
    </row>
    <row r="851" spans="1:58" x14ac:dyDescent="0.2">
      <c r="A851">
        <v>76004</v>
      </c>
      <c r="B851" t="s">
        <v>1196</v>
      </c>
      <c r="C851">
        <v>718</v>
      </c>
      <c r="D851" t="s">
        <v>31</v>
      </c>
      <c r="E851" t="s">
        <v>32</v>
      </c>
      <c r="F851">
        <v>0.82899999999999996</v>
      </c>
      <c r="G851">
        <v>59.68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72</v>
      </c>
      <c r="Q851">
        <v>0.78400000000000003</v>
      </c>
      <c r="R851">
        <v>56.44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/>
      <c r="AB851">
        <v>202201</v>
      </c>
      <c r="AC851">
        <v>202252</v>
      </c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 t="s">
        <v>29</v>
      </c>
      <c r="BD851" t="s">
        <v>30</v>
      </c>
      <c r="BE851"/>
      <c r="BF851"/>
    </row>
    <row r="852" spans="1:58" x14ac:dyDescent="0.2">
      <c r="A852">
        <v>76004</v>
      </c>
      <c r="B852" t="s">
        <v>1196</v>
      </c>
      <c r="C852">
        <v>718</v>
      </c>
      <c r="D852" t="s">
        <v>34</v>
      </c>
      <c r="E852" t="s">
        <v>35</v>
      </c>
      <c r="F852">
        <v>3.3</v>
      </c>
      <c r="G852">
        <v>59.4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18</v>
      </c>
      <c r="Q852">
        <v>3.1219999999999999</v>
      </c>
      <c r="R852">
        <v>56.19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 t="s">
        <v>36</v>
      </c>
      <c r="AB852">
        <v>202201</v>
      </c>
      <c r="AC852">
        <v>202252</v>
      </c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 t="s">
        <v>29</v>
      </c>
      <c r="BD852" t="s">
        <v>30</v>
      </c>
      <c r="BE852"/>
      <c r="BF852"/>
    </row>
    <row r="853" spans="1:58" x14ac:dyDescent="0.2">
      <c r="A853">
        <v>76008</v>
      </c>
      <c r="B853" t="s">
        <v>1200</v>
      </c>
      <c r="C853">
        <v>718</v>
      </c>
      <c r="D853" t="s">
        <v>24</v>
      </c>
      <c r="E853" t="s">
        <v>25</v>
      </c>
      <c r="F853">
        <v>0.9</v>
      </c>
      <c r="G853">
        <v>45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50</v>
      </c>
      <c r="Q853">
        <v>0.85199999999999998</v>
      </c>
      <c r="R853">
        <v>42.6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/>
      <c r="AB853">
        <v>202201</v>
      </c>
      <c r="AC853">
        <v>202252</v>
      </c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 t="s">
        <v>29</v>
      </c>
      <c r="BD853" t="s">
        <v>30</v>
      </c>
      <c r="BE853"/>
      <c r="BF853"/>
    </row>
    <row r="854" spans="1:58" x14ac:dyDescent="0.2">
      <c r="A854">
        <v>76008</v>
      </c>
      <c r="B854" t="s">
        <v>1200</v>
      </c>
      <c r="C854">
        <v>718</v>
      </c>
      <c r="D854" t="s">
        <v>31</v>
      </c>
      <c r="E854" t="s">
        <v>32</v>
      </c>
      <c r="F854">
        <v>0.75800000000000001</v>
      </c>
      <c r="G854">
        <v>54.57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72</v>
      </c>
      <c r="Q854">
        <v>0.71699999999999997</v>
      </c>
      <c r="R854">
        <v>51.62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/>
      <c r="AB854">
        <v>202201</v>
      </c>
      <c r="AC854">
        <v>202252</v>
      </c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 t="s">
        <v>29</v>
      </c>
      <c r="BD854" t="s">
        <v>30</v>
      </c>
      <c r="BE854"/>
      <c r="BF854"/>
    </row>
    <row r="855" spans="1:58" x14ac:dyDescent="0.2">
      <c r="A855">
        <v>76008</v>
      </c>
      <c r="B855" t="s">
        <v>1200</v>
      </c>
      <c r="C855">
        <v>718</v>
      </c>
      <c r="D855" t="s">
        <v>34</v>
      </c>
      <c r="E855" t="s">
        <v>35</v>
      </c>
      <c r="F855">
        <v>2.129</v>
      </c>
      <c r="G855">
        <v>38.32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</v>
      </c>
      <c r="Q855">
        <v>2.0139999999999998</v>
      </c>
      <c r="R855">
        <v>36.25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 t="s">
        <v>36</v>
      </c>
      <c r="AB855">
        <v>202201</v>
      </c>
      <c r="AC855">
        <v>202252</v>
      </c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 t="s">
        <v>29</v>
      </c>
      <c r="BD855" t="s">
        <v>30</v>
      </c>
      <c r="BE855"/>
      <c r="BF855"/>
    </row>
    <row r="856" spans="1:58" x14ac:dyDescent="0.2">
      <c r="A856">
        <v>76010</v>
      </c>
      <c r="B856" t="s">
        <v>1204</v>
      </c>
      <c r="C856">
        <v>718</v>
      </c>
      <c r="D856" t="s">
        <v>24</v>
      </c>
      <c r="E856" t="s">
        <v>25</v>
      </c>
      <c r="F856">
        <v>0.88600000000000001</v>
      </c>
      <c r="G856">
        <v>44.3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50</v>
      </c>
      <c r="Q856">
        <v>0.83799999999999997</v>
      </c>
      <c r="R856">
        <v>41.9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/>
      <c r="AB856">
        <v>202201</v>
      </c>
      <c r="AC856">
        <v>202252</v>
      </c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 t="s">
        <v>29</v>
      </c>
      <c r="BD856" t="s">
        <v>30</v>
      </c>
      <c r="BE856"/>
      <c r="BF856"/>
    </row>
    <row r="857" spans="1:58" x14ac:dyDescent="0.2">
      <c r="A857">
        <v>76010</v>
      </c>
      <c r="B857" t="s">
        <v>1204</v>
      </c>
      <c r="C857">
        <v>718</v>
      </c>
      <c r="D857" t="s">
        <v>31</v>
      </c>
      <c r="E857" t="s">
        <v>32</v>
      </c>
      <c r="F857">
        <v>0.65800000000000003</v>
      </c>
      <c r="G857">
        <v>47.37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72</v>
      </c>
      <c r="Q857">
        <v>0.622</v>
      </c>
      <c r="R857">
        <v>44.78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/>
      <c r="AB857">
        <v>202201</v>
      </c>
      <c r="AC857">
        <v>202252</v>
      </c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 t="s">
        <v>29</v>
      </c>
      <c r="BD857" t="s">
        <v>30</v>
      </c>
      <c r="BE857"/>
      <c r="BF857"/>
    </row>
    <row r="858" spans="1:58" x14ac:dyDescent="0.2">
      <c r="A858">
        <v>76010</v>
      </c>
      <c r="B858" t="s">
        <v>1204</v>
      </c>
      <c r="C858">
        <v>718</v>
      </c>
      <c r="D858" t="s">
        <v>34</v>
      </c>
      <c r="E858" t="s">
        <v>35</v>
      </c>
      <c r="F858">
        <v>2.1150000000000002</v>
      </c>
      <c r="G858">
        <v>38.07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18</v>
      </c>
      <c r="Q858">
        <v>2</v>
      </c>
      <c r="R858">
        <v>36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 t="s">
        <v>36</v>
      </c>
      <c r="AB858">
        <v>202201</v>
      </c>
      <c r="AC858">
        <v>202252</v>
      </c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 t="s">
        <v>29</v>
      </c>
      <c r="BD858" t="s">
        <v>30</v>
      </c>
      <c r="BE858"/>
      <c r="BF858"/>
    </row>
    <row r="859" spans="1:58" x14ac:dyDescent="0.2">
      <c r="A859">
        <v>76010</v>
      </c>
      <c r="B859" t="s">
        <v>1204</v>
      </c>
      <c r="C859">
        <v>718</v>
      </c>
      <c r="D859" t="s">
        <v>54</v>
      </c>
      <c r="E859" t="s">
        <v>55</v>
      </c>
      <c r="F859">
        <v>0.58599999999999997</v>
      </c>
      <c r="G859">
        <v>59.77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102</v>
      </c>
      <c r="Q859">
        <v>0.55500000000000005</v>
      </c>
      <c r="R859">
        <v>56.61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/>
      <c r="AB859">
        <v>202201</v>
      </c>
      <c r="AC859">
        <v>202252</v>
      </c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 t="s">
        <v>29</v>
      </c>
      <c r="BD859" t="s">
        <v>30</v>
      </c>
      <c r="BE859"/>
      <c r="BF859"/>
    </row>
    <row r="860" spans="1:58" x14ac:dyDescent="0.2">
      <c r="A860">
        <v>76016</v>
      </c>
      <c r="B860" t="s">
        <v>1209</v>
      </c>
      <c r="C860">
        <v>718</v>
      </c>
      <c r="D860" t="s">
        <v>24</v>
      </c>
      <c r="E860" t="s">
        <v>25</v>
      </c>
      <c r="F860">
        <v>0.88600000000000001</v>
      </c>
      <c r="G860">
        <v>44.3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50</v>
      </c>
      <c r="Q860">
        <v>0.83799999999999997</v>
      </c>
      <c r="R860">
        <v>41.9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/>
      <c r="AB860">
        <v>202201</v>
      </c>
      <c r="AC860">
        <v>202252</v>
      </c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 t="s">
        <v>29</v>
      </c>
      <c r="BD860" t="s">
        <v>30</v>
      </c>
      <c r="BE860"/>
      <c r="BF860"/>
    </row>
    <row r="861" spans="1:58" x14ac:dyDescent="0.2">
      <c r="A861">
        <v>76024</v>
      </c>
      <c r="B861" t="s">
        <v>1211</v>
      </c>
      <c r="C861">
        <v>718</v>
      </c>
      <c r="D861" t="s">
        <v>24</v>
      </c>
      <c r="E861" t="s">
        <v>25</v>
      </c>
      <c r="F861">
        <v>0.88600000000000001</v>
      </c>
      <c r="G861">
        <v>44.3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50</v>
      </c>
      <c r="Q861">
        <v>0.83799999999999997</v>
      </c>
      <c r="R861">
        <v>41.9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/>
      <c r="AB861">
        <v>202201</v>
      </c>
      <c r="AC861">
        <v>202252</v>
      </c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 t="s">
        <v>29</v>
      </c>
      <c r="BD861" t="s">
        <v>30</v>
      </c>
      <c r="BE861"/>
      <c r="BF861"/>
    </row>
    <row r="862" spans="1:58" x14ac:dyDescent="0.2">
      <c r="A862">
        <v>76025</v>
      </c>
      <c r="B862" t="s">
        <v>1213</v>
      </c>
      <c r="C862">
        <v>718</v>
      </c>
      <c r="D862" t="s">
        <v>24</v>
      </c>
      <c r="E862" t="s">
        <v>25</v>
      </c>
      <c r="F862">
        <v>0.88600000000000001</v>
      </c>
      <c r="G862">
        <v>44.3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50</v>
      </c>
      <c r="Q862">
        <v>0.83799999999999997</v>
      </c>
      <c r="R862">
        <v>41.9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/>
      <c r="AB862">
        <v>202201</v>
      </c>
      <c r="AC862">
        <v>202252</v>
      </c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 t="s">
        <v>29</v>
      </c>
      <c r="BD862" t="s">
        <v>30</v>
      </c>
      <c r="BE862"/>
      <c r="BF862"/>
    </row>
    <row r="863" spans="1:58" x14ac:dyDescent="0.2">
      <c r="A863">
        <v>76028</v>
      </c>
      <c r="B863" t="s">
        <v>1215</v>
      </c>
      <c r="C863">
        <v>718</v>
      </c>
      <c r="D863" t="s">
        <v>24</v>
      </c>
      <c r="E863" t="s">
        <v>25</v>
      </c>
      <c r="F863">
        <v>0.88600000000000001</v>
      </c>
      <c r="G863">
        <v>44.3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50</v>
      </c>
      <c r="Q863">
        <v>0.83799999999999997</v>
      </c>
      <c r="R863">
        <v>41.9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/>
      <c r="AB863">
        <v>202201</v>
      </c>
      <c r="AC863">
        <v>202252</v>
      </c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 t="s">
        <v>29</v>
      </c>
      <c r="BD863" t="s">
        <v>30</v>
      </c>
      <c r="BE863"/>
      <c r="BF863"/>
    </row>
    <row r="864" spans="1:58" x14ac:dyDescent="0.2">
      <c r="A864">
        <v>76029</v>
      </c>
      <c r="B864" t="s">
        <v>1217</v>
      </c>
      <c r="C864">
        <v>718</v>
      </c>
      <c r="D864" t="s">
        <v>24</v>
      </c>
      <c r="E864" t="s">
        <v>25</v>
      </c>
      <c r="F864">
        <v>0.88600000000000001</v>
      </c>
      <c r="G864">
        <v>44.3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50</v>
      </c>
      <c r="Q864">
        <v>0.83799999999999997</v>
      </c>
      <c r="R864">
        <v>41.9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/>
      <c r="AB864">
        <v>202201</v>
      </c>
      <c r="AC864">
        <v>202252</v>
      </c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 t="s">
        <v>29</v>
      </c>
      <c r="BD864" t="s">
        <v>30</v>
      </c>
      <c r="BE864"/>
      <c r="BF864"/>
    </row>
    <row r="865" spans="1:58" x14ac:dyDescent="0.2">
      <c r="A865">
        <v>76033</v>
      </c>
      <c r="B865" t="s">
        <v>1219</v>
      </c>
      <c r="C865">
        <v>718</v>
      </c>
      <c r="D865" t="s">
        <v>24</v>
      </c>
      <c r="E865" t="s">
        <v>25</v>
      </c>
      <c r="F865">
        <v>0.88600000000000001</v>
      </c>
      <c r="G865">
        <v>44.3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50</v>
      </c>
      <c r="Q865">
        <v>0.83799999999999997</v>
      </c>
      <c r="R865">
        <v>41.9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/>
      <c r="AB865">
        <v>202201</v>
      </c>
      <c r="AC865">
        <v>202252</v>
      </c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 t="s">
        <v>29</v>
      </c>
      <c r="BD865" t="s">
        <v>30</v>
      </c>
      <c r="BE865"/>
      <c r="BF865"/>
    </row>
    <row r="866" spans="1:58" x14ac:dyDescent="0.2">
      <c r="A866">
        <v>76376</v>
      </c>
      <c r="B866" t="s">
        <v>1221</v>
      </c>
      <c r="C866">
        <v>718</v>
      </c>
      <c r="D866" t="s">
        <v>24</v>
      </c>
      <c r="E866" t="s">
        <v>25</v>
      </c>
      <c r="F866">
        <v>0.9</v>
      </c>
      <c r="G866">
        <v>45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50</v>
      </c>
      <c r="Q866">
        <v>0.85199999999999998</v>
      </c>
      <c r="R866">
        <v>42.6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/>
      <c r="AB866">
        <v>202201</v>
      </c>
      <c r="AC866">
        <v>202252</v>
      </c>
      <c r="AD866"/>
      <c r="AE866"/>
      <c r="AF866"/>
      <c r="AG866"/>
      <c r="AH866"/>
      <c r="AI866"/>
      <c r="AJ866"/>
      <c r="AK866"/>
      <c r="AL866"/>
      <c r="AM866" t="s">
        <v>27</v>
      </c>
      <c r="AN866" t="s">
        <v>28</v>
      </c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 t="s">
        <v>29</v>
      </c>
      <c r="BD866" t="s">
        <v>30</v>
      </c>
      <c r="BE866"/>
      <c r="BF866"/>
    </row>
    <row r="867" spans="1:58" x14ac:dyDescent="0.2">
      <c r="A867">
        <v>76376</v>
      </c>
      <c r="B867" t="s">
        <v>1221</v>
      </c>
      <c r="C867">
        <v>718</v>
      </c>
      <c r="D867" t="s">
        <v>31</v>
      </c>
      <c r="E867" t="s">
        <v>32</v>
      </c>
      <c r="F867">
        <v>0.67200000000000004</v>
      </c>
      <c r="G867">
        <v>48.38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72</v>
      </c>
      <c r="Q867">
        <v>0.63600000000000001</v>
      </c>
      <c r="R867">
        <v>45.79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/>
      <c r="AB867">
        <v>202201</v>
      </c>
      <c r="AC867">
        <v>202252</v>
      </c>
      <c r="AD867"/>
      <c r="AE867"/>
      <c r="AF867"/>
      <c r="AG867"/>
      <c r="AH867"/>
      <c r="AI867"/>
      <c r="AJ867"/>
      <c r="AK867"/>
      <c r="AL867"/>
      <c r="AM867" t="s">
        <v>27</v>
      </c>
      <c r="AN867" t="s">
        <v>28</v>
      </c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 t="s">
        <v>29</v>
      </c>
      <c r="BD867" t="s">
        <v>30</v>
      </c>
      <c r="BE867"/>
      <c r="BF867"/>
    </row>
    <row r="868" spans="1:58" x14ac:dyDescent="0.2">
      <c r="A868">
        <v>76376</v>
      </c>
      <c r="B868" t="s">
        <v>1221</v>
      </c>
      <c r="C868">
        <v>718</v>
      </c>
      <c r="D868" t="s">
        <v>34</v>
      </c>
      <c r="E868" t="s">
        <v>35</v>
      </c>
      <c r="F868">
        <v>2.129</v>
      </c>
      <c r="G868">
        <v>38.32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18</v>
      </c>
      <c r="Q868">
        <v>2.0139999999999998</v>
      </c>
      <c r="R868">
        <v>36.25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 t="s">
        <v>36</v>
      </c>
      <c r="AB868">
        <v>202201</v>
      </c>
      <c r="AC868">
        <v>202252</v>
      </c>
      <c r="AD868"/>
      <c r="AE868"/>
      <c r="AF868"/>
      <c r="AG868"/>
      <c r="AH868"/>
      <c r="AI868"/>
      <c r="AJ868"/>
      <c r="AK868"/>
      <c r="AL868"/>
      <c r="AM868" t="s">
        <v>27</v>
      </c>
      <c r="AN868" t="s">
        <v>28</v>
      </c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 t="s">
        <v>29</v>
      </c>
      <c r="BD868" t="s">
        <v>30</v>
      </c>
      <c r="BE868"/>
      <c r="BF868"/>
    </row>
    <row r="869" spans="1:58" x14ac:dyDescent="0.2">
      <c r="A869">
        <v>76376</v>
      </c>
      <c r="B869" t="s">
        <v>1221</v>
      </c>
      <c r="C869">
        <v>718</v>
      </c>
      <c r="D869" t="s">
        <v>54</v>
      </c>
      <c r="E869" t="s">
        <v>55</v>
      </c>
      <c r="F869">
        <v>0.58599999999999997</v>
      </c>
      <c r="G869">
        <v>59.77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102</v>
      </c>
      <c r="Q869">
        <v>0.55500000000000005</v>
      </c>
      <c r="R869">
        <v>56.61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/>
      <c r="AB869">
        <v>202201</v>
      </c>
      <c r="AC869">
        <v>202252</v>
      </c>
      <c r="AD869"/>
      <c r="AE869"/>
      <c r="AF869"/>
      <c r="AG869"/>
      <c r="AH869"/>
      <c r="AI869"/>
      <c r="AJ869"/>
      <c r="AK869"/>
      <c r="AL869"/>
      <c r="AM869" t="s">
        <v>27</v>
      </c>
      <c r="AN869" t="s">
        <v>28</v>
      </c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 t="s">
        <v>29</v>
      </c>
      <c r="BD869" t="s">
        <v>30</v>
      </c>
      <c r="BE869"/>
      <c r="BF869"/>
    </row>
    <row r="870" spans="1:58" x14ac:dyDescent="0.2">
      <c r="A870">
        <v>77086</v>
      </c>
      <c r="B870" t="s">
        <v>1226</v>
      </c>
      <c r="C870">
        <v>718</v>
      </c>
      <c r="D870" t="s">
        <v>24</v>
      </c>
      <c r="E870" t="s">
        <v>25</v>
      </c>
      <c r="F870">
        <v>0.88600000000000001</v>
      </c>
      <c r="G870">
        <v>44.3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50</v>
      </c>
      <c r="Q870">
        <v>0.83799999999999997</v>
      </c>
      <c r="R870">
        <v>41.9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/>
      <c r="AB870">
        <v>202201</v>
      </c>
      <c r="AC870">
        <v>202252</v>
      </c>
      <c r="AD870"/>
      <c r="AE870"/>
      <c r="AF870"/>
      <c r="AG870"/>
      <c r="AH870"/>
      <c r="AI870"/>
      <c r="AJ870"/>
      <c r="AK870"/>
      <c r="AL870"/>
      <c r="AM870" t="s">
        <v>27</v>
      </c>
      <c r="AN870" t="s">
        <v>28</v>
      </c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 t="s">
        <v>29</v>
      </c>
      <c r="BD870" t="s">
        <v>30</v>
      </c>
      <c r="BE870"/>
      <c r="BF870"/>
    </row>
    <row r="871" spans="1:58" x14ac:dyDescent="0.2">
      <c r="A871">
        <v>77086</v>
      </c>
      <c r="B871" t="s">
        <v>1226</v>
      </c>
      <c r="C871">
        <v>718</v>
      </c>
      <c r="D871" t="s">
        <v>31</v>
      </c>
      <c r="E871" t="s">
        <v>32</v>
      </c>
      <c r="F871">
        <v>0.74299999999999999</v>
      </c>
      <c r="G871">
        <v>53.49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72</v>
      </c>
      <c r="Q871">
        <v>0.70299999999999996</v>
      </c>
      <c r="R871">
        <v>50.61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/>
      <c r="AB871">
        <v>202201</v>
      </c>
      <c r="AC871">
        <v>202252</v>
      </c>
      <c r="AD871"/>
      <c r="AE871"/>
      <c r="AF871"/>
      <c r="AG871"/>
      <c r="AH871"/>
      <c r="AI871"/>
      <c r="AJ871"/>
      <c r="AK871"/>
      <c r="AL871"/>
      <c r="AM871" t="s">
        <v>27</v>
      </c>
      <c r="AN871" t="s">
        <v>28</v>
      </c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 t="s">
        <v>29</v>
      </c>
      <c r="BD871" t="s">
        <v>30</v>
      </c>
      <c r="BE871"/>
      <c r="BF871"/>
    </row>
    <row r="872" spans="1:58" x14ac:dyDescent="0.2">
      <c r="A872">
        <v>77086</v>
      </c>
      <c r="B872" t="s">
        <v>1226</v>
      </c>
      <c r="C872">
        <v>718</v>
      </c>
      <c r="D872" t="s">
        <v>34</v>
      </c>
      <c r="E872" t="s">
        <v>35</v>
      </c>
      <c r="F872">
        <v>2.1150000000000002</v>
      </c>
      <c r="G872">
        <v>38.07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18</v>
      </c>
      <c r="Q872">
        <v>2</v>
      </c>
      <c r="R872">
        <v>36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 t="s">
        <v>36</v>
      </c>
      <c r="AB872">
        <v>202201</v>
      </c>
      <c r="AC872">
        <v>202252</v>
      </c>
      <c r="AD872"/>
      <c r="AE872"/>
      <c r="AF872"/>
      <c r="AG872"/>
      <c r="AH872"/>
      <c r="AI872"/>
      <c r="AJ872"/>
      <c r="AK872"/>
      <c r="AL872"/>
      <c r="AM872" t="s">
        <v>27</v>
      </c>
      <c r="AN872" t="s">
        <v>28</v>
      </c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 t="s">
        <v>29</v>
      </c>
      <c r="BD872" t="s">
        <v>30</v>
      </c>
      <c r="BE872"/>
      <c r="BF872"/>
    </row>
    <row r="873" spans="1:58" x14ac:dyDescent="0.2">
      <c r="A873">
        <v>77346</v>
      </c>
      <c r="B873" t="s">
        <v>1230</v>
      </c>
      <c r="C873">
        <v>718</v>
      </c>
      <c r="D873" t="s">
        <v>24</v>
      </c>
      <c r="E873" t="s">
        <v>25</v>
      </c>
      <c r="F873">
        <v>0.872</v>
      </c>
      <c r="G873">
        <v>43.6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50</v>
      </c>
      <c r="Q873">
        <v>0.82499999999999996</v>
      </c>
      <c r="R873">
        <v>41.25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/>
      <c r="AB873">
        <v>202201</v>
      </c>
      <c r="AC873">
        <v>202252</v>
      </c>
      <c r="AD873"/>
      <c r="AE873"/>
      <c r="AF873"/>
      <c r="AG873"/>
      <c r="AH873"/>
      <c r="AI873"/>
      <c r="AJ873"/>
      <c r="AK873"/>
      <c r="AL873"/>
      <c r="AM873"/>
      <c r="AN873"/>
      <c r="AO873" t="s">
        <v>40</v>
      </c>
      <c r="AP873" t="s">
        <v>41</v>
      </c>
      <c r="AQ873"/>
      <c r="AR873"/>
      <c r="AS873"/>
      <c r="AT873"/>
      <c r="AU873"/>
      <c r="AV873"/>
      <c r="AW873"/>
      <c r="AX873"/>
      <c r="AY873"/>
      <c r="AZ873"/>
      <c r="BA873"/>
      <c r="BB873"/>
      <c r="BC873" t="s">
        <v>29</v>
      </c>
      <c r="BD873" t="s">
        <v>30</v>
      </c>
      <c r="BE873"/>
      <c r="BF873"/>
    </row>
    <row r="874" spans="1:58" x14ac:dyDescent="0.2">
      <c r="A874">
        <v>77346</v>
      </c>
      <c r="B874" t="s">
        <v>1230</v>
      </c>
      <c r="C874">
        <v>718</v>
      </c>
      <c r="D874" t="s">
        <v>31</v>
      </c>
      <c r="E874" t="s">
        <v>32</v>
      </c>
      <c r="F874">
        <v>0.72899999999999998</v>
      </c>
      <c r="G874">
        <v>52.48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72</v>
      </c>
      <c r="Q874">
        <v>0.69</v>
      </c>
      <c r="R874">
        <v>49.68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/>
      <c r="AB874">
        <v>202201</v>
      </c>
      <c r="AC874">
        <v>202252</v>
      </c>
      <c r="AD874"/>
      <c r="AE874"/>
      <c r="AF874"/>
      <c r="AG874"/>
      <c r="AH874"/>
      <c r="AI874"/>
      <c r="AJ874"/>
      <c r="AK874"/>
      <c r="AL874"/>
      <c r="AM874"/>
      <c r="AN874"/>
      <c r="AO874" t="s">
        <v>40</v>
      </c>
      <c r="AP874" t="s">
        <v>41</v>
      </c>
      <c r="AQ874"/>
      <c r="AR874"/>
      <c r="AS874"/>
      <c r="AT874"/>
      <c r="AU874"/>
      <c r="AV874"/>
      <c r="AW874"/>
      <c r="AX874"/>
      <c r="AY874"/>
      <c r="AZ874"/>
      <c r="BA874"/>
      <c r="BB874"/>
      <c r="BC874" t="s">
        <v>29</v>
      </c>
      <c r="BD874" t="s">
        <v>30</v>
      </c>
      <c r="BE874"/>
      <c r="BF874"/>
    </row>
    <row r="875" spans="1:58" x14ac:dyDescent="0.2">
      <c r="A875">
        <v>77346</v>
      </c>
      <c r="B875" t="s">
        <v>1230</v>
      </c>
      <c r="C875">
        <v>718</v>
      </c>
      <c r="D875" t="s">
        <v>34</v>
      </c>
      <c r="E875" t="s">
        <v>35</v>
      </c>
      <c r="F875">
        <v>2.1</v>
      </c>
      <c r="G875">
        <v>37.799999999999997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18</v>
      </c>
      <c r="Q875">
        <v>1.9870000000000001</v>
      </c>
      <c r="R875">
        <v>35.76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 t="s">
        <v>36</v>
      </c>
      <c r="AB875">
        <v>202201</v>
      </c>
      <c r="AC875">
        <v>202252</v>
      </c>
      <c r="AD875"/>
      <c r="AE875"/>
      <c r="AF875"/>
      <c r="AG875"/>
      <c r="AH875"/>
      <c r="AI875"/>
      <c r="AJ875"/>
      <c r="AK875"/>
      <c r="AL875"/>
      <c r="AM875"/>
      <c r="AN875"/>
      <c r="AO875" t="s">
        <v>40</v>
      </c>
      <c r="AP875" t="s">
        <v>41</v>
      </c>
      <c r="AQ875"/>
      <c r="AR875"/>
      <c r="AS875"/>
      <c r="AT875"/>
      <c r="AU875"/>
      <c r="AV875"/>
      <c r="AW875"/>
      <c r="AX875"/>
      <c r="AY875"/>
      <c r="AZ875"/>
      <c r="BA875"/>
      <c r="BB875"/>
      <c r="BC875" t="s">
        <v>29</v>
      </c>
      <c r="BD875" t="s">
        <v>30</v>
      </c>
      <c r="BE875"/>
      <c r="BF875"/>
    </row>
    <row r="876" spans="1:58" x14ac:dyDescent="0.2">
      <c r="A876">
        <v>77347</v>
      </c>
      <c r="B876" t="s">
        <v>1234</v>
      </c>
      <c r="C876">
        <v>718</v>
      </c>
      <c r="D876" t="s">
        <v>24</v>
      </c>
      <c r="E876" t="s">
        <v>25</v>
      </c>
      <c r="F876">
        <v>0.88600000000000001</v>
      </c>
      <c r="G876">
        <v>44.3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50</v>
      </c>
      <c r="Q876">
        <v>0.83799999999999997</v>
      </c>
      <c r="R876">
        <v>41.9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/>
      <c r="AB876">
        <v>202201</v>
      </c>
      <c r="AC876">
        <v>202252</v>
      </c>
      <c r="AD876"/>
      <c r="AE876"/>
      <c r="AF876"/>
      <c r="AG876"/>
      <c r="AH876"/>
      <c r="AI876"/>
      <c r="AJ876"/>
      <c r="AK876"/>
      <c r="AL876"/>
      <c r="AM876"/>
      <c r="AN876"/>
      <c r="AO876" t="s">
        <v>40</v>
      </c>
      <c r="AP876" t="s">
        <v>41</v>
      </c>
      <c r="AQ876"/>
      <c r="AR876"/>
      <c r="AS876"/>
      <c r="AT876"/>
      <c r="AU876"/>
      <c r="AV876"/>
      <c r="AW876"/>
      <c r="AX876"/>
      <c r="AY876"/>
      <c r="AZ876"/>
      <c r="BA876"/>
      <c r="BB876"/>
      <c r="BC876" t="s">
        <v>29</v>
      </c>
      <c r="BD876" t="s">
        <v>30</v>
      </c>
      <c r="BE876"/>
      <c r="BF876"/>
    </row>
    <row r="877" spans="1:58" x14ac:dyDescent="0.2">
      <c r="A877">
        <v>77347</v>
      </c>
      <c r="B877" t="s">
        <v>1234</v>
      </c>
      <c r="C877">
        <v>718</v>
      </c>
      <c r="D877" t="s">
        <v>31</v>
      </c>
      <c r="E877" t="s">
        <v>32</v>
      </c>
      <c r="F877">
        <v>0.8</v>
      </c>
      <c r="G877">
        <v>57.6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72</v>
      </c>
      <c r="Q877">
        <v>0.75700000000000001</v>
      </c>
      <c r="R877">
        <v>54.5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/>
      <c r="AB877">
        <v>202201</v>
      </c>
      <c r="AC877">
        <v>202252</v>
      </c>
      <c r="AD877"/>
      <c r="AE877"/>
      <c r="AF877"/>
      <c r="AG877"/>
      <c r="AH877"/>
      <c r="AI877"/>
      <c r="AJ877"/>
      <c r="AK877"/>
      <c r="AL877"/>
      <c r="AM877"/>
      <c r="AN877"/>
      <c r="AO877" t="s">
        <v>40</v>
      </c>
      <c r="AP877" t="s">
        <v>41</v>
      </c>
      <c r="AQ877"/>
      <c r="AR877"/>
      <c r="AS877"/>
      <c r="AT877"/>
      <c r="AU877"/>
      <c r="AV877"/>
      <c r="AW877"/>
      <c r="AX877"/>
      <c r="AY877"/>
      <c r="AZ877"/>
      <c r="BA877"/>
      <c r="BB877"/>
      <c r="BC877" t="s">
        <v>29</v>
      </c>
      <c r="BD877" t="s">
        <v>30</v>
      </c>
      <c r="BE877"/>
      <c r="BF877"/>
    </row>
    <row r="878" spans="1:58" x14ac:dyDescent="0.2">
      <c r="A878">
        <v>77347</v>
      </c>
      <c r="B878" t="s">
        <v>1234</v>
      </c>
      <c r="C878">
        <v>718</v>
      </c>
      <c r="D878" t="s">
        <v>34</v>
      </c>
      <c r="E878" t="s">
        <v>35</v>
      </c>
      <c r="F878">
        <v>3.129</v>
      </c>
      <c r="G878">
        <v>56.32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18</v>
      </c>
      <c r="Q878">
        <v>2.96</v>
      </c>
      <c r="R878">
        <v>53.28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 t="s">
        <v>36</v>
      </c>
      <c r="AB878">
        <v>202201</v>
      </c>
      <c r="AC878">
        <v>202252</v>
      </c>
      <c r="AD878"/>
      <c r="AE878"/>
      <c r="AF878"/>
      <c r="AG878"/>
      <c r="AH878"/>
      <c r="AI878"/>
      <c r="AJ878"/>
      <c r="AK878"/>
      <c r="AL878"/>
      <c r="AM878"/>
      <c r="AN878"/>
      <c r="AO878" t="s">
        <v>40</v>
      </c>
      <c r="AP878" t="s">
        <v>41</v>
      </c>
      <c r="AQ878"/>
      <c r="AR878"/>
      <c r="AS878"/>
      <c r="AT878"/>
      <c r="AU878"/>
      <c r="AV878"/>
      <c r="AW878"/>
      <c r="AX878"/>
      <c r="AY878"/>
      <c r="AZ878"/>
      <c r="BA878"/>
      <c r="BB878"/>
      <c r="BC878" t="s">
        <v>29</v>
      </c>
      <c r="BD878" t="s">
        <v>30</v>
      </c>
      <c r="BE878"/>
      <c r="BF878"/>
    </row>
    <row r="879" spans="1:58" x14ac:dyDescent="0.2">
      <c r="A879">
        <v>77349</v>
      </c>
      <c r="B879" t="s">
        <v>1238</v>
      </c>
      <c r="C879">
        <v>718</v>
      </c>
      <c r="D879" t="s">
        <v>31</v>
      </c>
      <c r="E879" t="s">
        <v>32</v>
      </c>
      <c r="F879">
        <v>0.81499999999999995</v>
      </c>
      <c r="G879">
        <v>58.68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72</v>
      </c>
      <c r="Q879">
        <v>0.77100000000000002</v>
      </c>
      <c r="R879">
        <v>55.51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/>
      <c r="AB879">
        <v>202201</v>
      </c>
      <c r="AC879">
        <v>202252</v>
      </c>
      <c r="AD879"/>
      <c r="AE879"/>
      <c r="AF879"/>
      <c r="AG879"/>
      <c r="AH879"/>
      <c r="AI879"/>
      <c r="AJ879"/>
      <c r="AK879"/>
      <c r="AL879"/>
      <c r="AM879"/>
      <c r="AN879"/>
      <c r="AO879" t="s">
        <v>40</v>
      </c>
      <c r="AP879" t="s">
        <v>41</v>
      </c>
      <c r="AQ879"/>
      <c r="AR879"/>
      <c r="AS879"/>
      <c r="AT879"/>
      <c r="AU879"/>
      <c r="AV879"/>
      <c r="AW879"/>
      <c r="AX879"/>
      <c r="AY879"/>
      <c r="AZ879"/>
      <c r="BA879"/>
      <c r="BB879"/>
      <c r="BC879" t="s">
        <v>29</v>
      </c>
      <c r="BD879" t="s">
        <v>30</v>
      </c>
      <c r="BE879"/>
      <c r="BF879"/>
    </row>
    <row r="880" spans="1:58" x14ac:dyDescent="0.2">
      <c r="A880">
        <v>77349</v>
      </c>
      <c r="B880" t="s">
        <v>1238</v>
      </c>
      <c r="C880">
        <v>718</v>
      </c>
      <c r="D880" t="s">
        <v>34</v>
      </c>
      <c r="E880" t="s">
        <v>35</v>
      </c>
      <c r="F880">
        <v>3.7149999999999999</v>
      </c>
      <c r="G880">
        <v>66.87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18</v>
      </c>
      <c r="Q880">
        <v>3.5139999999999998</v>
      </c>
      <c r="R880">
        <v>63.25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 t="s">
        <v>36</v>
      </c>
      <c r="AB880">
        <v>202201</v>
      </c>
      <c r="AC880">
        <v>202252</v>
      </c>
      <c r="AD880"/>
      <c r="AE880"/>
      <c r="AF880"/>
      <c r="AG880"/>
      <c r="AH880"/>
      <c r="AI880"/>
      <c r="AJ880"/>
      <c r="AK880"/>
      <c r="AL880"/>
      <c r="AM880"/>
      <c r="AN880"/>
      <c r="AO880" t="s">
        <v>40</v>
      </c>
      <c r="AP880" t="s">
        <v>41</v>
      </c>
      <c r="AQ880"/>
      <c r="AR880"/>
      <c r="AS880"/>
      <c r="AT880"/>
      <c r="AU880"/>
      <c r="AV880"/>
      <c r="AW880"/>
      <c r="AX880"/>
      <c r="AY880"/>
      <c r="AZ880"/>
      <c r="BA880"/>
      <c r="BB880"/>
      <c r="BC880" t="s">
        <v>29</v>
      </c>
      <c r="BD880" t="s">
        <v>30</v>
      </c>
      <c r="BE880"/>
      <c r="BF880"/>
    </row>
    <row r="881" spans="1:58" x14ac:dyDescent="0.2">
      <c r="A881">
        <v>78287</v>
      </c>
      <c r="B881" t="s">
        <v>1241</v>
      </c>
      <c r="C881">
        <v>718</v>
      </c>
      <c r="D881" t="s">
        <v>24</v>
      </c>
      <c r="E881" t="s">
        <v>25</v>
      </c>
      <c r="F881">
        <v>0.82899999999999996</v>
      </c>
      <c r="G881">
        <v>41.45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50</v>
      </c>
      <c r="Q881">
        <v>0.78400000000000003</v>
      </c>
      <c r="R881">
        <v>39.200000000000003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/>
      <c r="AB881">
        <v>202201</v>
      </c>
      <c r="AC881">
        <v>202252</v>
      </c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</row>
    <row r="882" spans="1:58" x14ac:dyDescent="0.2">
      <c r="A882">
        <v>78890</v>
      </c>
      <c r="B882" t="s">
        <v>1243</v>
      </c>
      <c r="C882">
        <v>718</v>
      </c>
      <c r="D882" t="s">
        <v>31</v>
      </c>
      <c r="E882" t="s">
        <v>32</v>
      </c>
      <c r="F882">
        <v>0.85799999999999998</v>
      </c>
      <c r="G882">
        <v>61.77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72</v>
      </c>
      <c r="Q882">
        <v>0.81100000000000005</v>
      </c>
      <c r="R882">
        <v>58.39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/>
      <c r="AB882">
        <v>202201</v>
      </c>
      <c r="AC882">
        <v>202252</v>
      </c>
      <c r="AD882"/>
      <c r="AE882"/>
      <c r="AF882"/>
      <c r="AG882"/>
      <c r="AH882"/>
      <c r="AI882"/>
      <c r="AJ882"/>
      <c r="AK882"/>
      <c r="AL882"/>
      <c r="AM882" t="s">
        <v>27</v>
      </c>
      <c r="AN882" t="s">
        <v>28</v>
      </c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 t="s">
        <v>29</v>
      </c>
      <c r="BD882" t="s">
        <v>30</v>
      </c>
      <c r="BE882"/>
      <c r="BF882"/>
    </row>
    <row r="883" spans="1:58" x14ac:dyDescent="0.2">
      <c r="A883">
        <v>78891</v>
      </c>
      <c r="B883" t="s">
        <v>1245</v>
      </c>
      <c r="C883">
        <v>718</v>
      </c>
      <c r="D883" t="s">
        <v>24</v>
      </c>
      <c r="E883" t="s">
        <v>25</v>
      </c>
      <c r="F883">
        <v>1.143</v>
      </c>
      <c r="G883">
        <v>57.15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50</v>
      </c>
      <c r="Q883">
        <v>1.0820000000000001</v>
      </c>
      <c r="R883">
        <v>54.1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/>
      <c r="AB883">
        <v>202201</v>
      </c>
      <c r="AC883">
        <v>202252</v>
      </c>
      <c r="AD883"/>
      <c r="AE883"/>
      <c r="AF883"/>
      <c r="AG883"/>
      <c r="AH883"/>
      <c r="AI883"/>
      <c r="AJ883"/>
      <c r="AK883"/>
      <c r="AL883"/>
      <c r="AM883" t="s">
        <v>27</v>
      </c>
      <c r="AN883" t="s">
        <v>28</v>
      </c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</row>
    <row r="884" spans="1:58" x14ac:dyDescent="0.2">
      <c r="A884">
        <v>78898</v>
      </c>
      <c r="B884" t="s">
        <v>1247</v>
      </c>
      <c r="C884">
        <v>718</v>
      </c>
      <c r="D884" t="s">
        <v>24</v>
      </c>
      <c r="E884" t="s">
        <v>25</v>
      </c>
      <c r="F884">
        <v>0.71499999999999997</v>
      </c>
      <c r="G884">
        <v>35.75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50</v>
      </c>
      <c r="Q884">
        <v>0.67600000000000005</v>
      </c>
      <c r="R884">
        <v>33.799999999999997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/>
      <c r="AB884">
        <v>202201</v>
      </c>
      <c r="AC884">
        <v>202252</v>
      </c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</row>
    <row r="885" spans="1:58" x14ac:dyDescent="0.2">
      <c r="A885">
        <v>79325</v>
      </c>
      <c r="B885" t="s">
        <v>1249</v>
      </c>
      <c r="C885">
        <v>718</v>
      </c>
      <c r="D885" t="s">
        <v>24</v>
      </c>
      <c r="E885" t="s">
        <v>25</v>
      </c>
      <c r="F885">
        <v>0.872</v>
      </c>
      <c r="G885">
        <v>43.6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50</v>
      </c>
      <c r="Q885">
        <v>0.82499999999999996</v>
      </c>
      <c r="R885">
        <v>41.25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/>
      <c r="AB885">
        <v>202201</v>
      </c>
      <c r="AC885">
        <v>202252</v>
      </c>
      <c r="AD885"/>
      <c r="AE885"/>
      <c r="AF885"/>
      <c r="AG885"/>
      <c r="AH885"/>
      <c r="AI885"/>
      <c r="AJ885"/>
      <c r="AK885"/>
      <c r="AL885"/>
      <c r="AM885"/>
      <c r="AN885"/>
      <c r="AO885" t="s">
        <v>40</v>
      </c>
      <c r="AP885" t="s">
        <v>41</v>
      </c>
      <c r="AQ885"/>
      <c r="AR885"/>
      <c r="AS885"/>
      <c r="AT885"/>
      <c r="AU885"/>
      <c r="AV885"/>
      <c r="AW885"/>
      <c r="AX885"/>
      <c r="AY885"/>
      <c r="AZ885"/>
      <c r="BA885"/>
      <c r="BB885"/>
      <c r="BC885" t="s">
        <v>29</v>
      </c>
      <c r="BD885" t="s">
        <v>30</v>
      </c>
      <c r="BE885"/>
      <c r="BF885"/>
    </row>
    <row r="886" spans="1:58" x14ac:dyDescent="0.2">
      <c r="A886">
        <v>79508</v>
      </c>
      <c r="B886" t="s">
        <v>1251</v>
      </c>
      <c r="C886">
        <v>718</v>
      </c>
      <c r="D886" t="s">
        <v>24</v>
      </c>
      <c r="E886" t="s">
        <v>25</v>
      </c>
      <c r="F886">
        <v>0.84299999999999997</v>
      </c>
      <c r="G886">
        <v>42.15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50</v>
      </c>
      <c r="Q886">
        <v>0.79800000000000004</v>
      </c>
      <c r="R886">
        <v>39.9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/>
      <c r="AB886">
        <v>202201</v>
      </c>
      <c r="AC886">
        <v>202252</v>
      </c>
      <c r="AD886"/>
      <c r="AE886"/>
      <c r="AF886"/>
      <c r="AG886"/>
      <c r="AH886"/>
      <c r="AI886"/>
      <c r="AJ886"/>
      <c r="AK886"/>
      <c r="AL886"/>
      <c r="AM886" t="s">
        <v>27</v>
      </c>
      <c r="AN886" t="s">
        <v>28</v>
      </c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 t="s">
        <v>29</v>
      </c>
      <c r="BD886" t="s">
        <v>30</v>
      </c>
      <c r="BE886"/>
      <c r="BF886"/>
    </row>
    <row r="887" spans="1:58" x14ac:dyDescent="0.2">
      <c r="A887">
        <v>79508</v>
      </c>
      <c r="B887" t="s">
        <v>1251</v>
      </c>
      <c r="C887">
        <v>718</v>
      </c>
      <c r="D887" t="s">
        <v>31</v>
      </c>
      <c r="E887" t="s">
        <v>32</v>
      </c>
      <c r="F887">
        <v>0.77200000000000002</v>
      </c>
      <c r="G887">
        <v>55.58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72</v>
      </c>
      <c r="Q887">
        <v>0.73</v>
      </c>
      <c r="R887">
        <v>52.56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/>
      <c r="AB887">
        <v>202201</v>
      </c>
      <c r="AC887">
        <v>202252</v>
      </c>
      <c r="AD887"/>
      <c r="AE887"/>
      <c r="AF887"/>
      <c r="AG887"/>
      <c r="AH887"/>
      <c r="AI887"/>
      <c r="AJ887"/>
      <c r="AK887"/>
      <c r="AL887"/>
      <c r="AM887" t="s">
        <v>27</v>
      </c>
      <c r="AN887" t="s">
        <v>28</v>
      </c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 t="s">
        <v>29</v>
      </c>
      <c r="BD887" t="s">
        <v>30</v>
      </c>
      <c r="BE887"/>
      <c r="BF887"/>
    </row>
    <row r="888" spans="1:58" x14ac:dyDescent="0.2">
      <c r="A888">
        <v>79508</v>
      </c>
      <c r="B888" t="s">
        <v>1251</v>
      </c>
      <c r="C888">
        <v>718</v>
      </c>
      <c r="D888" t="s">
        <v>34</v>
      </c>
      <c r="E888" t="s">
        <v>35</v>
      </c>
      <c r="F888">
        <v>2.0859999999999999</v>
      </c>
      <c r="G888">
        <v>37.54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18</v>
      </c>
      <c r="Q888">
        <v>1.9730000000000001</v>
      </c>
      <c r="R888">
        <v>35.51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 t="s">
        <v>36</v>
      </c>
      <c r="AB888">
        <v>202201</v>
      </c>
      <c r="AC888">
        <v>202252</v>
      </c>
      <c r="AD888"/>
      <c r="AE888"/>
      <c r="AF888"/>
      <c r="AG888"/>
      <c r="AH888"/>
      <c r="AI888"/>
      <c r="AJ888"/>
      <c r="AK888"/>
      <c r="AL888"/>
      <c r="AM888" t="s">
        <v>27</v>
      </c>
      <c r="AN888" t="s">
        <v>28</v>
      </c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 t="s">
        <v>29</v>
      </c>
      <c r="BD888" t="s">
        <v>30</v>
      </c>
      <c r="BE888"/>
      <c r="BF888"/>
    </row>
    <row r="889" spans="1:58" x14ac:dyDescent="0.2">
      <c r="A889">
        <v>79509</v>
      </c>
      <c r="B889" t="s">
        <v>1255</v>
      </c>
      <c r="C889">
        <v>718</v>
      </c>
      <c r="D889" t="s">
        <v>31</v>
      </c>
      <c r="E889" t="s">
        <v>32</v>
      </c>
      <c r="F889">
        <v>1.143</v>
      </c>
      <c r="G889">
        <v>82.29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72</v>
      </c>
      <c r="Q889">
        <v>1.0820000000000001</v>
      </c>
      <c r="R889">
        <v>77.900000000000006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/>
      <c r="AB889">
        <v>202201</v>
      </c>
      <c r="AC889">
        <v>202252</v>
      </c>
      <c r="AD889"/>
      <c r="AE889"/>
      <c r="AF889"/>
      <c r="AG889"/>
      <c r="AH889"/>
      <c r="AI889"/>
      <c r="AJ889"/>
      <c r="AK889"/>
      <c r="AL889"/>
      <c r="AM889" t="s">
        <v>27</v>
      </c>
      <c r="AN889" t="s">
        <v>28</v>
      </c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 t="s">
        <v>29</v>
      </c>
      <c r="BD889" t="s">
        <v>30</v>
      </c>
      <c r="BE889"/>
      <c r="BF889"/>
    </row>
    <row r="890" spans="1:58" x14ac:dyDescent="0.2">
      <c r="A890">
        <v>79510</v>
      </c>
      <c r="B890" t="s">
        <v>1257</v>
      </c>
      <c r="C890">
        <v>718</v>
      </c>
      <c r="D890" t="s">
        <v>31</v>
      </c>
      <c r="E890" t="s">
        <v>32</v>
      </c>
      <c r="F890">
        <v>1.143</v>
      </c>
      <c r="G890">
        <v>82.29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72</v>
      </c>
      <c r="Q890">
        <v>1.0820000000000001</v>
      </c>
      <c r="R890">
        <v>77.900000000000006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/>
      <c r="AB890">
        <v>202201</v>
      </c>
      <c r="AC890">
        <v>202252</v>
      </c>
      <c r="AD890"/>
      <c r="AE890"/>
      <c r="AF890"/>
      <c r="AG890"/>
      <c r="AH890"/>
      <c r="AI890"/>
      <c r="AJ890"/>
      <c r="AK890"/>
      <c r="AL890"/>
      <c r="AM890" t="s">
        <v>27</v>
      </c>
      <c r="AN890" t="s">
        <v>28</v>
      </c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 t="s">
        <v>29</v>
      </c>
      <c r="BD890" t="s">
        <v>30</v>
      </c>
      <c r="BE890"/>
      <c r="BF890"/>
    </row>
    <row r="891" spans="1:58" x14ac:dyDescent="0.2">
      <c r="A891">
        <v>79511</v>
      </c>
      <c r="B891" t="s">
        <v>1259</v>
      </c>
      <c r="C891">
        <v>718</v>
      </c>
      <c r="D891" t="s">
        <v>31</v>
      </c>
      <c r="E891" t="s">
        <v>32</v>
      </c>
      <c r="F891">
        <v>0.72899999999999998</v>
      </c>
      <c r="G891">
        <v>52.48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72</v>
      </c>
      <c r="Q891">
        <v>0.69</v>
      </c>
      <c r="R891">
        <v>49.68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/>
      <c r="AB891">
        <v>202201</v>
      </c>
      <c r="AC891">
        <v>202252</v>
      </c>
      <c r="AD891"/>
      <c r="AE891"/>
      <c r="AF891"/>
      <c r="AG891"/>
      <c r="AH891"/>
      <c r="AI891"/>
      <c r="AJ891"/>
      <c r="AK891"/>
      <c r="AL891"/>
      <c r="AM891" t="s">
        <v>27</v>
      </c>
      <c r="AN891" t="s">
        <v>28</v>
      </c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 t="s">
        <v>29</v>
      </c>
      <c r="BD891" t="s">
        <v>30</v>
      </c>
      <c r="BE891"/>
      <c r="BF891"/>
    </row>
    <row r="892" spans="1:58" x14ac:dyDescent="0.2">
      <c r="A892">
        <v>79512</v>
      </c>
      <c r="B892" t="s">
        <v>1261</v>
      </c>
      <c r="C892">
        <v>718</v>
      </c>
      <c r="D892" t="s">
        <v>31</v>
      </c>
      <c r="E892" t="s">
        <v>32</v>
      </c>
      <c r="F892">
        <v>0.72899999999999998</v>
      </c>
      <c r="G892">
        <v>52.48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72</v>
      </c>
      <c r="Q892">
        <v>0.69</v>
      </c>
      <c r="R892">
        <v>49.68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/>
      <c r="AB892">
        <v>202201</v>
      </c>
      <c r="AC892">
        <v>202252</v>
      </c>
      <c r="AD892"/>
      <c r="AE892"/>
      <c r="AF892"/>
      <c r="AG892"/>
      <c r="AH892"/>
      <c r="AI892"/>
      <c r="AJ892"/>
      <c r="AK892"/>
      <c r="AL892"/>
      <c r="AM892" t="s">
        <v>27</v>
      </c>
      <c r="AN892" t="s">
        <v>28</v>
      </c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 t="s">
        <v>29</v>
      </c>
      <c r="BD892" t="s">
        <v>30</v>
      </c>
      <c r="BE892"/>
      <c r="BF892"/>
    </row>
    <row r="893" spans="1:58" x14ac:dyDescent="0.2">
      <c r="A893">
        <v>79513</v>
      </c>
      <c r="B893" t="s">
        <v>1263</v>
      </c>
      <c r="C893">
        <v>718</v>
      </c>
      <c r="D893" t="s">
        <v>31</v>
      </c>
      <c r="E893" t="s">
        <v>32</v>
      </c>
      <c r="F893">
        <v>0.8</v>
      </c>
      <c r="G893">
        <v>57.6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72</v>
      </c>
      <c r="Q893">
        <v>0.75700000000000001</v>
      </c>
      <c r="R893">
        <v>54.5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/>
      <c r="AB893">
        <v>202201</v>
      </c>
      <c r="AC893">
        <v>202252</v>
      </c>
      <c r="AD893"/>
      <c r="AE893"/>
      <c r="AF893"/>
      <c r="AG893"/>
      <c r="AH893"/>
      <c r="AI893"/>
      <c r="AJ893"/>
      <c r="AK893"/>
      <c r="AL893"/>
      <c r="AM893" t="s">
        <v>27</v>
      </c>
      <c r="AN893" t="s">
        <v>28</v>
      </c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 t="s">
        <v>29</v>
      </c>
      <c r="BD893" t="s">
        <v>30</v>
      </c>
      <c r="BE893"/>
      <c r="BF893"/>
    </row>
    <row r="894" spans="1:58" x14ac:dyDescent="0.2">
      <c r="A894">
        <v>79514</v>
      </c>
      <c r="B894" t="s">
        <v>1265</v>
      </c>
      <c r="C894">
        <v>718</v>
      </c>
      <c r="D894" t="s">
        <v>31</v>
      </c>
      <c r="E894" t="s">
        <v>32</v>
      </c>
      <c r="F894">
        <v>0.8</v>
      </c>
      <c r="G894">
        <v>57.6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72</v>
      </c>
      <c r="Q894">
        <v>0.75700000000000001</v>
      </c>
      <c r="R894">
        <v>54.5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/>
      <c r="AB894">
        <v>202201</v>
      </c>
      <c r="AC894">
        <v>202252</v>
      </c>
      <c r="AD894"/>
      <c r="AE894"/>
      <c r="AF894"/>
      <c r="AG894"/>
      <c r="AH894"/>
      <c r="AI894"/>
      <c r="AJ894"/>
      <c r="AK894"/>
      <c r="AL894"/>
      <c r="AM894" t="s">
        <v>27</v>
      </c>
      <c r="AN894" t="s">
        <v>28</v>
      </c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 t="s">
        <v>29</v>
      </c>
      <c r="BD894" t="s">
        <v>30</v>
      </c>
      <c r="BE894"/>
      <c r="BF894"/>
    </row>
    <row r="895" spans="1:58" x14ac:dyDescent="0.2">
      <c r="A895">
        <v>79515</v>
      </c>
      <c r="B895" t="s">
        <v>1267</v>
      </c>
      <c r="C895">
        <v>718</v>
      </c>
      <c r="D895" t="s">
        <v>24</v>
      </c>
      <c r="E895" t="s">
        <v>25</v>
      </c>
      <c r="F895">
        <v>0.88600000000000001</v>
      </c>
      <c r="G895">
        <v>44.3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50</v>
      </c>
      <c r="Q895">
        <v>0.83799999999999997</v>
      </c>
      <c r="R895">
        <v>41.9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/>
      <c r="AB895">
        <v>202201</v>
      </c>
      <c r="AC895">
        <v>202252</v>
      </c>
      <c r="AD895"/>
      <c r="AE895"/>
      <c r="AF895"/>
      <c r="AG895"/>
      <c r="AH895"/>
      <c r="AI895"/>
      <c r="AJ895"/>
      <c r="AK895"/>
      <c r="AL895"/>
      <c r="AM895" t="s">
        <v>27</v>
      </c>
      <c r="AN895" t="s">
        <v>28</v>
      </c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 t="s">
        <v>29</v>
      </c>
      <c r="BD895" t="s">
        <v>30</v>
      </c>
      <c r="BE895"/>
      <c r="BF895"/>
    </row>
    <row r="896" spans="1:58" x14ac:dyDescent="0.2">
      <c r="A896">
        <v>79515</v>
      </c>
      <c r="B896" t="s">
        <v>1267</v>
      </c>
      <c r="C896">
        <v>718</v>
      </c>
      <c r="D896" t="s">
        <v>31</v>
      </c>
      <c r="E896" t="s">
        <v>32</v>
      </c>
      <c r="F896">
        <v>0.74299999999999999</v>
      </c>
      <c r="G896">
        <v>53.49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72</v>
      </c>
      <c r="Q896">
        <v>0.70299999999999996</v>
      </c>
      <c r="R896">
        <v>50.61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/>
      <c r="AB896">
        <v>202201</v>
      </c>
      <c r="AC896">
        <v>202252</v>
      </c>
      <c r="AD896"/>
      <c r="AE896"/>
      <c r="AF896"/>
      <c r="AG896"/>
      <c r="AH896"/>
      <c r="AI896"/>
      <c r="AJ896"/>
      <c r="AK896"/>
      <c r="AL896"/>
      <c r="AM896" t="s">
        <v>27</v>
      </c>
      <c r="AN896" t="s">
        <v>28</v>
      </c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 t="s">
        <v>29</v>
      </c>
      <c r="BD896" t="s">
        <v>30</v>
      </c>
      <c r="BE896"/>
      <c r="BF896"/>
    </row>
    <row r="897" spans="1:58" x14ac:dyDescent="0.2">
      <c r="A897">
        <v>79515</v>
      </c>
      <c r="B897" t="s">
        <v>1267</v>
      </c>
      <c r="C897">
        <v>718</v>
      </c>
      <c r="D897" t="s">
        <v>34</v>
      </c>
      <c r="E897" t="s">
        <v>35</v>
      </c>
      <c r="F897">
        <v>2.1150000000000002</v>
      </c>
      <c r="G897">
        <v>38.07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18</v>
      </c>
      <c r="Q897">
        <v>2</v>
      </c>
      <c r="R897">
        <v>36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 t="s">
        <v>36</v>
      </c>
      <c r="AB897">
        <v>202201</v>
      </c>
      <c r="AC897">
        <v>202252</v>
      </c>
      <c r="AD897"/>
      <c r="AE897"/>
      <c r="AF897"/>
      <c r="AG897"/>
      <c r="AH897"/>
      <c r="AI897"/>
      <c r="AJ897"/>
      <c r="AK897"/>
      <c r="AL897"/>
      <c r="AM897" t="s">
        <v>27</v>
      </c>
      <c r="AN897" t="s">
        <v>28</v>
      </c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 t="s">
        <v>29</v>
      </c>
      <c r="BD897" t="s">
        <v>30</v>
      </c>
      <c r="BE897"/>
      <c r="BF897"/>
    </row>
    <row r="898" spans="1:58" x14ac:dyDescent="0.2">
      <c r="A898">
        <v>79517</v>
      </c>
      <c r="B898" t="s">
        <v>1271</v>
      </c>
      <c r="C898">
        <v>718</v>
      </c>
      <c r="D898" t="s">
        <v>24</v>
      </c>
      <c r="E898" t="s">
        <v>25</v>
      </c>
      <c r="F898">
        <v>1.0289999999999999</v>
      </c>
      <c r="G898">
        <v>51.45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50</v>
      </c>
      <c r="Q898">
        <v>0.97299999999999998</v>
      </c>
      <c r="R898">
        <v>48.65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/>
      <c r="AB898">
        <v>202201</v>
      </c>
      <c r="AC898">
        <v>202252</v>
      </c>
      <c r="AD898"/>
      <c r="AE898"/>
      <c r="AF898"/>
      <c r="AG898"/>
      <c r="AH898"/>
      <c r="AI898"/>
      <c r="AJ898"/>
      <c r="AK898"/>
      <c r="AL898"/>
      <c r="AM898" t="s">
        <v>27</v>
      </c>
      <c r="AN898" t="s">
        <v>28</v>
      </c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 t="s">
        <v>29</v>
      </c>
      <c r="BD898" t="s">
        <v>30</v>
      </c>
      <c r="BE898"/>
      <c r="BF898"/>
    </row>
    <row r="899" spans="1:58" x14ac:dyDescent="0.2">
      <c r="A899">
        <v>79517</v>
      </c>
      <c r="B899" t="s">
        <v>1271</v>
      </c>
      <c r="C899">
        <v>718</v>
      </c>
      <c r="D899" t="s">
        <v>31</v>
      </c>
      <c r="E899" t="s">
        <v>32</v>
      </c>
      <c r="F899">
        <v>0.94299999999999995</v>
      </c>
      <c r="G899">
        <v>67.89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72</v>
      </c>
      <c r="Q899">
        <v>0.89200000000000002</v>
      </c>
      <c r="R899">
        <v>64.22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/>
      <c r="AB899">
        <v>202201</v>
      </c>
      <c r="AC899">
        <v>202252</v>
      </c>
      <c r="AD899"/>
      <c r="AE899"/>
      <c r="AF899"/>
      <c r="AG899"/>
      <c r="AH899"/>
      <c r="AI899"/>
      <c r="AJ899"/>
      <c r="AK899"/>
      <c r="AL899"/>
      <c r="AM899" t="s">
        <v>27</v>
      </c>
      <c r="AN899" t="s">
        <v>28</v>
      </c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 t="s">
        <v>29</v>
      </c>
      <c r="BD899" t="s">
        <v>30</v>
      </c>
      <c r="BE899"/>
      <c r="BF899"/>
    </row>
    <row r="900" spans="1:58" x14ac:dyDescent="0.2">
      <c r="A900">
        <v>79518</v>
      </c>
      <c r="B900" t="s">
        <v>1274</v>
      </c>
      <c r="C900">
        <v>718</v>
      </c>
      <c r="D900" t="s">
        <v>24</v>
      </c>
      <c r="E900" t="s">
        <v>25</v>
      </c>
      <c r="F900">
        <v>0.88600000000000001</v>
      </c>
      <c r="G900">
        <v>44.3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50</v>
      </c>
      <c r="Q900">
        <v>0.83799999999999997</v>
      </c>
      <c r="R900">
        <v>41.9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/>
      <c r="AB900">
        <v>202201</v>
      </c>
      <c r="AC900">
        <v>202252</v>
      </c>
      <c r="AD900"/>
      <c r="AE900"/>
      <c r="AF900"/>
      <c r="AG900"/>
      <c r="AH900"/>
      <c r="AI900"/>
      <c r="AJ900"/>
      <c r="AK900"/>
      <c r="AL900"/>
      <c r="AM900" t="s">
        <v>27</v>
      </c>
      <c r="AN900" t="s">
        <v>28</v>
      </c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 t="s">
        <v>29</v>
      </c>
      <c r="BD900" t="s">
        <v>30</v>
      </c>
      <c r="BE900"/>
      <c r="BF900"/>
    </row>
    <row r="901" spans="1:58" x14ac:dyDescent="0.2">
      <c r="A901">
        <v>79518</v>
      </c>
      <c r="B901" t="s">
        <v>1274</v>
      </c>
      <c r="C901">
        <v>718</v>
      </c>
      <c r="D901" t="s">
        <v>31</v>
      </c>
      <c r="E901" t="s">
        <v>32</v>
      </c>
      <c r="F901">
        <v>0.74299999999999999</v>
      </c>
      <c r="G901">
        <v>53.49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72</v>
      </c>
      <c r="Q901">
        <v>0.70299999999999996</v>
      </c>
      <c r="R901">
        <v>50.61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/>
      <c r="AB901">
        <v>202201</v>
      </c>
      <c r="AC901">
        <v>202252</v>
      </c>
      <c r="AD901"/>
      <c r="AE901"/>
      <c r="AF901"/>
      <c r="AG901"/>
      <c r="AH901"/>
      <c r="AI901"/>
      <c r="AJ901"/>
      <c r="AK901"/>
      <c r="AL901"/>
      <c r="AM901" t="s">
        <v>27</v>
      </c>
      <c r="AN901" t="s">
        <v>28</v>
      </c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 t="s">
        <v>29</v>
      </c>
      <c r="BD901" t="s">
        <v>30</v>
      </c>
      <c r="BE901"/>
      <c r="BF901"/>
    </row>
    <row r="902" spans="1:58" x14ac:dyDescent="0.2">
      <c r="A902">
        <v>79518</v>
      </c>
      <c r="B902" t="s">
        <v>1274</v>
      </c>
      <c r="C902">
        <v>718</v>
      </c>
      <c r="D902" t="s">
        <v>34</v>
      </c>
      <c r="E902" t="s">
        <v>35</v>
      </c>
      <c r="F902">
        <v>2.1150000000000002</v>
      </c>
      <c r="G902">
        <v>38.07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18</v>
      </c>
      <c r="Q902">
        <v>2</v>
      </c>
      <c r="R902">
        <v>36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 t="s">
        <v>36</v>
      </c>
      <c r="AB902">
        <v>202201</v>
      </c>
      <c r="AC902">
        <v>202252</v>
      </c>
      <c r="AD902"/>
      <c r="AE902"/>
      <c r="AF902"/>
      <c r="AG902"/>
      <c r="AH902"/>
      <c r="AI902"/>
      <c r="AJ902"/>
      <c r="AK902"/>
      <c r="AL902"/>
      <c r="AM902" t="s">
        <v>27</v>
      </c>
      <c r="AN902" t="s">
        <v>28</v>
      </c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 t="s">
        <v>29</v>
      </c>
      <c r="BD902" t="s">
        <v>30</v>
      </c>
      <c r="BE902"/>
      <c r="BF902"/>
    </row>
    <row r="903" spans="1:58" x14ac:dyDescent="0.2">
      <c r="A903">
        <v>79519</v>
      </c>
      <c r="B903" t="s">
        <v>1278</v>
      </c>
      <c r="C903">
        <v>718</v>
      </c>
      <c r="D903" t="s">
        <v>24</v>
      </c>
      <c r="E903" t="s">
        <v>25</v>
      </c>
      <c r="F903">
        <v>0.88600000000000001</v>
      </c>
      <c r="G903">
        <v>44.3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50</v>
      </c>
      <c r="Q903">
        <v>0.83799999999999997</v>
      </c>
      <c r="R903">
        <v>41.9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/>
      <c r="AB903">
        <v>202201</v>
      </c>
      <c r="AC903">
        <v>202252</v>
      </c>
      <c r="AD903"/>
      <c r="AE903"/>
      <c r="AF903"/>
      <c r="AG903"/>
      <c r="AH903"/>
      <c r="AI903"/>
      <c r="AJ903"/>
      <c r="AK903"/>
      <c r="AL903"/>
      <c r="AM903" t="s">
        <v>27</v>
      </c>
      <c r="AN903" t="s">
        <v>28</v>
      </c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 t="s">
        <v>29</v>
      </c>
      <c r="BD903" t="s">
        <v>30</v>
      </c>
      <c r="BE903"/>
      <c r="BF903"/>
    </row>
    <row r="904" spans="1:58" x14ac:dyDescent="0.2">
      <c r="A904">
        <v>79519</v>
      </c>
      <c r="B904" t="s">
        <v>1278</v>
      </c>
      <c r="C904">
        <v>718</v>
      </c>
      <c r="D904" t="s">
        <v>31</v>
      </c>
      <c r="E904" t="s">
        <v>32</v>
      </c>
      <c r="F904">
        <v>0.74299999999999999</v>
      </c>
      <c r="G904">
        <v>53.49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72</v>
      </c>
      <c r="Q904">
        <v>0.70299999999999996</v>
      </c>
      <c r="R904">
        <v>50.61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/>
      <c r="AB904">
        <v>202201</v>
      </c>
      <c r="AC904">
        <v>202252</v>
      </c>
      <c r="AD904"/>
      <c r="AE904"/>
      <c r="AF904"/>
      <c r="AG904"/>
      <c r="AH904"/>
      <c r="AI904"/>
      <c r="AJ904"/>
      <c r="AK904"/>
      <c r="AL904"/>
      <c r="AM904" t="s">
        <v>27</v>
      </c>
      <c r="AN904" t="s">
        <v>28</v>
      </c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 t="s">
        <v>29</v>
      </c>
      <c r="BD904" t="s">
        <v>30</v>
      </c>
      <c r="BE904"/>
      <c r="BF904"/>
    </row>
    <row r="905" spans="1:58" x14ac:dyDescent="0.2">
      <c r="A905">
        <v>79519</v>
      </c>
      <c r="B905" t="s">
        <v>1278</v>
      </c>
      <c r="C905">
        <v>718</v>
      </c>
      <c r="D905" t="s">
        <v>34</v>
      </c>
      <c r="E905" t="s">
        <v>35</v>
      </c>
      <c r="F905">
        <v>2.1150000000000002</v>
      </c>
      <c r="G905">
        <v>38.07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18</v>
      </c>
      <c r="Q905">
        <v>2</v>
      </c>
      <c r="R905">
        <v>36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 t="s">
        <v>36</v>
      </c>
      <c r="AB905">
        <v>202201</v>
      </c>
      <c r="AC905">
        <v>202252</v>
      </c>
      <c r="AD905"/>
      <c r="AE905"/>
      <c r="AF905"/>
      <c r="AG905"/>
      <c r="AH905"/>
      <c r="AI905"/>
      <c r="AJ905"/>
      <c r="AK905"/>
      <c r="AL905"/>
      <c r="AM905" t="s">
        <v>27</v>
      </c>
      <c r="AN905" t="s">
        <v>28</v>
      </c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 t="s">
        <v>29</v>
      </c>
      <c r="BD905" t="s">
        <v>30</v>
      </c>
      <c r="BE905"/>
      <c r="BF905"/>
    </row>
    <row r="906" spans="1:58" x14ac:dyDescent="0.2">
      <c r="A906">
        <v>79519</v>
      </c>
      <c r="B906" t="s">
        <v>1278</v>
      </c>
      <c r="C906">
        <v>718</v>
      </c>
      <c r="D906" t="s">
        <v>54</v>
      </c>
      <c r="E906" t="s">
        <v>55</v>
      </c>
      <c r="F906">
        <v>0.65800000000000003</v>
      </c>
      <c r="G906">
        <v>67.11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102</v>
      </c>
      <c r="Q906">
        <v>0.622</v>
      </c>
      <c r="R906">
        <v>63.44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/>
      <c r="AB906">
        <v>202201</v>
      </c>
      <c r="AC906">
        <v>202252</v>
      </c>
      <c r="AD906"/>
      <c r="AE906"/>
      <c r="AF906"/>
      <c r="AG906"/>
      <c r="AH906"/>
      <c r="AI906"/>
      <c r="AJ906"/>
      <c r="AK906"/>
      <c r="AL906"/>
      <c r="AM906" t="s">
        <v>27</v>
      </c>
      <c r="AN906" t="s">
        <v>28</v>
      </c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 t="s">
        <v>29</v>
      </c>
      <c r="BD906" t="s">
        <v>30</v>
      </c>
      <c r="BE906"/>
      <c r="BF906"/>
    </row>
    <row r="907" spans="1:58" x14ac:dyDescent="0.2">
      <c r="A907">
        <v>79520</v>
      </c>
      <c r="B907" t="s">
        <v>1283</v>
      </c>
      <c r="C907">
        <v>718</v>
      </c>
      <c r="D907" t="s">
        <v>24</v>
      </c>
      <c r="E907" t="s">
        <v>25</v>
      </c>
      <c r="F907">
        <v>0.9</v>
      </c>
      <c r="G907">
        <v>45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50</v>
      </c>
      <c r="Q907">
        <v>0.85199999999999998</v>
      </c>
      <c r="R907">
        <v>42.6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/>
      <c r="AB907">
        <v>202201</v>
      </c>
      <c r="AC907">
        <v>202252</v>
      </c>
      <c r="AD907"/>
      <c r="AE907"/>
      <c r="AF907"/>
      <c r="AG907"/>
      <c r="AH907"/>
      <c r="AI907"/>
      <c r="AJ907"/>
      <c r="AK907"/>
      <c r="AL907"/>
      <c r="AM907" t="s">
        <v>27</v>
      </c>
      <c r="AN907" t="s">
        <v>28</v>
      </c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 t="s">
        <v>29</v>
      </c>
      <c r="BD907" t="s">
        <v>30</v>
      </c>
      <c r="BE907"/>
      <c r="BF907"/>
    </row>
    <row r="908" spans="1:58" x14ac:dyDescent="0.2">
      <c r="A908">
        <v>79520</v>
      </c>
      <c r="B908" t="s">
        <v>1283</v>
      </c>
      <c r="C908">
        <v>718</v>
      </c>
      <c r="D908" t="s">
        <v>31</v>
      </c>
      <c r="E908" t="s">
        <v>32</v>
      </c>
      <c r="F908">
        <v>0.67200000000000004</v>
      </c>
      <c r="G908">
        <v>48.38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72</v>
      </c>
      <c r="Q908">
        <v>0.63600000000000001</v>
      </c>
      <c r="R908">
        <v>45.79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/>
      <c r="AB908">
        <v>202201</v>
      </c>
      <c r="AC908">
        <v>202252</v>
      </c>
      <c r="AD908"/>
      <c r="AE908"/>
      <c r="AF908"/>
      <c r="AG908"/>
      <c r="AH908"/>
      <c r="AI908"/>
      <c r="AJ908"/>
      <c r="AK908"/>
      <c r="AL908"/>
      <c r="AM908" t="s">
        <v>27</v>
      </c>
      <c r="AN908" t="s">
        <v>28</v>
      </c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 t="s">
        <v>29</v>
      </c>
      <c r="BD908" t="s">
        <v>30</v>
      </c>
      <c r="BE908"/>
      <c r="BF908"/>
    </row>
    <row r="909" spans="1:58" x14ac:dyDescent="0.2">
      <c r="A909">
        <v>79520</v>
      </c>
      <c r="B909" t="s">
        <v>1283</v>
      </c>
      <c r="C909">
        <v>718</v>
      </c>
      <c r="D909" t="s">
        <v>34</v>
      </c>
      <c r="E909" t="s">
        <v>35</v>
      </c>
      <c r="F909">
        <v>2.129</v>
      </c>
      <c r="G909">
        <v>38.32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18</v>
      </c>
      <c r="Q909">
        <v>2.0139999999999998</v>
      </c>
      <c r="R909">
        <v>36.25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 t="s">
        <v>36</v>
      </c>
      <c r="AB909">
        <v>202201</v>
      </c>
      <c r="AC909">
        <v>202252</v>
      </c>
      <c r="AD909"/>
      <c r="AE909"/>
      <c r="AF909"/>
      <c r="AG909"/>
      <c r="AH909"/>
      <c r="AI909"/>
      <c r="AJ909"/>
      <c r="AK909"/>
      <c r="AL909"/>
      <c r="AM909" t="s">
        <v>27</v>
      </c>
      <c r="AN909" t="s">
        <v>28</v>
      </c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 t="s">
        <v>29</v>
      </c>
      <c r="BD909" t="s">
        <v>30</v>
      </c>
      <c r="BE909"/>
      <c r="BF909"/>
    </row>
    <row r="910" spans="1:58" x14ac:dyDescent="0.2">
      <c r="A910">
        <v>79520</v>
      </c>
      <c r="B910" t="s">
        <v>1283</v>
      </c>
      <c r="C910">
        <v>718</v>
      </c>
      <c r="D910" t="s">
        <v>54</v>
      </c>
      <c r="E910" t="s">
        <v>55</v>
      </c>
      <c r="F910">
        <v>0.58599999999999997</v>
      </c>
      <c r="G910">
        <v>59.77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102</v>
      </c>
      <c r="Q910">
        <v>0.55500000000000005</v>
      </c>
      <c r="R910">
        <v>56.61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/>
      <c r="AB910">
        <v>202201</v>
      </c>
      <c r="AC910">
        <v>202252</v>
      </c>
      <c r="AD910"/>
      <c r="AE910"/>
      <c r="AF910"/>
      <c r="AG910"/>
      <c r="AH910"/>
      <c r="AI910"/>
      <c r="AJ910"/>
      <c r="AK910"/>
      <c r="AL910"/>
      <c r="AM910" t="s">
        <v>27</v>
      </c>
      <c r="AN910" t="s">
        <v>28</v>
      </c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 t="s">
        <v>29</v>
      </c>
      <c r="BD910" t="s">
        <v>30</v>
      </c>
      <c r="BE910"/>
      <c r="BF910"/>
    </row>
    <row r="911" spans="1:58" x14ac:dyDescent="0.2">
      <c r="A911">
        <v>79523</v>
      </c>
      <c r="B911" t="s">
        <v>1288</v>
      </c>
      <c r="C911">
        <v>718</v>
      </c>
      <c r="D911" t="s">
        <v>24</v>
      </c>
      <c r="E911" t="s">
        <v>25</v>
      </c>
      <c r="F911">
        <v>0.88600000000000001</v>
      </c>
      <c r="G911">
        <v>44.3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50</v>
      </c>
      <c r="Q911">
        <v>0.83799999999999997</v>
      </c>
      <c r="R911">
        <v>41.9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/>
      <c r="AB911">
        <v>202201</v>
      </c>
      <c r="AC911">
        <v>202252</v>
      </c>
      <c r="AD911"/>
      <c r="AE911"/>
      <c r="AF911"/>
      <c r="AG911"/>
      <c r="AH911"/>
      <c r="AI911"/>
      <c r="AJ911"/>
      <c r="AK911"/>
      <c r="AL911"/>
      <c r="AM911" t="s">
        <v>27</v>
      </c>
      <c r="AN911" t="s">
        <v>28</v>
      </c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 t="s">
        <v>29</v>
      </c>
      <c r="BD911" t="s">
        <v>30</v>
      </c>
      <c r="BE911"/>
      <c r="BF911"/>
    </row>
    <row r="912" spans="1:58" x14ac:dyDescent="0.2">
      <c r="A912">
        <v>79523</v>
      </c>
      <c r="B912" t="s">
        <v>1288</v>
      </c>
      <c r="C912">
        <v>718</v>
      </c>
      <c r="D912" t="s">
        <v>31</v>
      </c>
      <c r="E912" t="s">
        <v>32</v>
      </c>
      <c r="F912">
        <v>0.74299999999999999</v>
      </c>
      <c r="G912">
        <v>53.49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72</v>
      </c>
      <c r="Q912">
        <v>0.70299999999999996</v>
      </c>
      <c r="R912">
        <v>50.61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/>
      <c r="AB912">
        <v>202201</v>
      </c>
      <c r="AC912">
        <v>202252</v>
      </c>
      <c r="AD912"/>
      <c r="AE912"/>
      <c r="AF912"/>
      <c r="AG912"/>
      <c r="AH912"/>
      <c r="AI912"/>
      <c r="AJ912"/>
      <c r="AK912"/>
      <c r="AL912"/>
      <c r="AM912" t="s">
        <v>27</v>
      </c>
      <c r="AN912" t="s">
        <v>28</v>
      </c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 t="s">
        <v>29</v>
      </c>
      <c r="BD912" t="s">
        <v>30</v>
      </c>
      <c r="BE912"/>
      <c r="BF912"/>
    </row>
    <row r="913" spans="1:58" x14ac:dyDescent="0.2">
      <c r="A913">
        <v>79523</v>
      </c>
      <c r="B913" t="s">
        <v>1288</v>
      </c>
      <c r="C913">
        <v>718</v>
      </c>
      <c r="D913" t="s">
        <v>54</v>
      </c>
      <c r="E913" t="s">
        <v>55</v>
      </c>
      <c r="F913">
        <v>0.65800000000000003</v>
      </c>
      <c r="G913">
        <v>67.11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102</v>
      </c>
      <c r="Q913">
        <v>0.622</v>
      </c>
      <c r="R913">
        <v>63.44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/>
      <c r="AB913">
        <v>202201</v>
      </c>
      <c r="AC913">
        <v>202252</v>
      </c>
      <c r="AD913"/>
      <c r="AE913"/>
      <c r="AF913"/>
      <c r="AG913"/>
      <c r="AH913"/>
      <c r="AI913"/>
      <c r="AJ913"/>
      <c r="AK913"/>
      <c r="AL913"/>
      <c r="AM913" t="s">
        <v>27</v>
      </c>
      <c r="AN913" t="s">
        <v>28</v>
      </c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 t="s">
        <v>29</v>
      </c>
      <c r="BD913" t="s">
        <v>30</v>
      </c>
      <c r="BE913"/>
      <c r="BF913"/>
    </row>
    <row r="914" spans="1:58" x14ac:dyDescent="0.2">
      <c r="A914">
        <v>79524</v>
      </c>
      <c r="B914" t="s">
        <v>1292</v>
      </c>
      <c r="C914">
        <v>718</v>
      </c>
      <c r="D914" t="s">
        <v>24</v>
      </c>
      <c r="E914" t="s">
        <v>25</v>
      </c>
      <c r="F914">
        <v>0.88600000000000001</v>
      </c>
      <c r="G914">
        <v>44.3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50</v>
      </c>
      <c r="Q914">
        <v>0.83799999999999997</v>
      </c>
      <c r="R914">
        <v>41.9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/>
      <c r="AB914">
        <v>202201</v>
      </c>
      <c r="AC914">
        <v>202252</v>
      </c>
      <c r="AD914"/>
      <c r="AE914"/>
      <c r="AF914"/>
      <c r="AG914"/>
      <c r="AH914"/>
      <c r="AI914"/>
      <c r="AJ914"/>
      <c r="AK914"/>
      <c r="AL914"/>
      <c r="AM914" t="s">
        <v>27</v>
      </c>
      <c r="AN914" t="s">
        <v>28</v>
      </c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 t="s">
        <v>29</v>
      </c>
      <c r="BD914" t="s">
        <v>30</v>
      </c>
      <c r="BE914"/>
      <c r="BF914"/>
    </row>
    <row r="915" spans="1:58" x14ac:dyDescent="0.2">
      <c r="A915">
        <v>79524</v>
      </c>
      <c r="B915" t="s">
        <v>1292</v>
      </c>
      <c r="C915">
        <v>718</v>
      </c>
      <c r="D915" t="s">
        <v>31</v>
      </c>
      <c r="E915" t="s">
        <v>32</v>
      </c>
      <c r="F915">
        <v>0.74299999999999999</v>
      </c>
      <c r="G915">
        <v>53.49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72</v>
      </c>
      <c r="Q915">
        <v>0.70299999999999996</v>
      </c>
      <c r="R915">
        <v>50.61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/>
      <c r="AB915">
        <v>202201</v>
      </c>
      <c r="AC915">
        <v>202252</v>
      </c>
      <c r="AD915"/>
      <c r="AE915"/>
      <c r="AF915"/>
      <c r="AG915"/>
      <c r="AH915"/>
      <c r="AI915"/>
      <c r="AJ915"/>
      <c r="AK915"/>
      <c r="AL915"/>
      <c r="AM915" t="s">
        <v>27</v>
      </c>
      <c r="AN915" t="s">
        <v>28</v>
      </c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 t="s">
        <v>29</v>
      </c>
      <c r="BD915" t="s">
        <v>30</v>
      </c>
      <c r="BE915"/>
      <c r="BF915"/>
    </row>
    <row r="916" spans="1:58" x14ac:dyDescent="0.2">
      <c r="A916">
        <v>79524</v>
      </c>
      <c r="B916" t="s">
        <v>1292</v>
      </c>
      <c r="C916">
        <v>718</v>
      </c>
      <c r="D916" t="s">
        <v>54</v>
      </c>
      <c r="E916" t="s">
        <v>55</v>
      </c>
      <c r="F916">
        <v>0.65800000000000003</v>
      </c>
      <c r="G916">
        <v>67.11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102</v>
      </c>
      <c r="Q916">
        <v>0.622</v>
      </c>
      <c r="R916">
        <v>63.44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/>
      <c r="AB916">
        <v>202201</v>
      </c>
      <c r="AC916">
        <v>202252</v>
      </c>
      <c r="AD916"/>
      <c r="AE916"/>
      <c r="AF916"/>
      <c r="AG916"/>
      <c r="AH916"/>
      <c r="AI916"/>
      <c r="AJ916"/>
      <c r="AK916"/>
      <c r="AL916"/>
      <c r="AM916" t="s">
        <v>27</v>
      </c>
      <c r="AN916" t="s">
        <v>28</v>
      </c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 t="s">
        <v>29</v>
      </c>
      <c r="BD916" t="s">
        <v>30</v>
      </c>
      <c r="BE916"/>
      <c r="BF916"/>
    </row>
    <row r="917" spans="1:58" x14ac:dyDescent="0.2">
      <c r="A917">
        <v>79525</v>
      </c>
      <c r="B917" t="s">
        <v>1296</v>
      </c>
      <c r="C917">
        <v>718</v>
      </c>
      <c r="D917" t="s">
        <v>31</v>
      </c>
      <c r="E917" t="s">
        <v>32</v>
      </c>
      <c r="F917">
        <v>0.85799999999999998</v>
      </c>
      <c r="G917">
        <v>61.77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72</v>
      </c>
      <c r="Q917">
        <v>0.81100000000000005</v>
      </c>
      <c r="R917">
        <v>58.39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/>
      <c r="AB917">
        <v>202201</v>
      </c>
      <c r="AC917">
        <v>202252</v>
      </c>
      <c r="AD917"/>
      <c r="AE917"/>
      <c r="AF917"/>
      <c r="AG917"/>
      <c r="AH917"/>
      <c r="AI917"/>
      <c r="AJ917"/>
      <c r="AK917"/>
      <c r="AL917"/>
      <c r="AM917" t="s">
        <v>27</v>
      </c>
      <c r="AN917" t="s">
        <v>28</v>
      </c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 t="s">
        <v>29</v>
      </c>
      <c r="BD917" t="s">
        <v>30</v>
      </c>
      <c r="BE917"/>
      <c r="BF917"/>
    </row>
    <row r="918" spans="1:58" x14ac:dyDescent="0.2">
      <c r="A918">
        <v>79526</v>
      </c>
      <c r="B918" t="s">
        <v>1298</v>
      </c>
      <c r="C918">
        <v>718</v>
      </c>
      <c r="D918" t="s">
        <v>31</v>
      </c>
      <c r="E918" t="s">
        <v>32</v>
      </c>
      <c r="F918">
        <v>1.5720000000000001</v>
      </c>
      <c r="G918">
        <v>113.18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72</v>
      </c>
      <c r="Q918">
        <v>1.4870000000000001</v>
      </c>
      <c r="R918">
        <v>107.06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/>
      <c r="AB918">
        <v>202201</v>
      </c>
      <c r="AC918">
        <v>202252</v>
      </c>
      <c r="AD918"/>
      <c r="AE918"/>
      <c r="AF918"/>
      <c r="AG918"/>
      <c r="AH918"/>
      <c r="AI918"/>
      <c r="AJ918"/>
      <c r="AK918"/>
      <c r="AL918"/>
      <c r="AM918" t="s">
        <v>27</v>
      </c>
      <c r="AN918" t="s">
        <v>28</v>
      </c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 t="s">
        <v>29</v>
      </c>
      <c r="BD918" t="s">
        <v>30</v>
      </c>
      <c r="BE918"/>
      <c r="BF918"/>
    </row>
    <row r="919" spans="1:58" x14ac:dyDescent="0.2">
      <c r="A919">
        <v>79527</v>
      </c>
      <c r="B919" t="s">
        <v>1300</v>
      </c>
      <c r="C919">
        <v>718</v>
      </c>
      <c r="D919" t="s">
        <v>31</v>
      </c>
      <c r="E919" t="s">
        <v>32</v>
      </c>
      <c r="F919">
        <v>1</v>
      </c>
      <c r="G919">
        <v>72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72</v>
      </c>
      <c r="Q919">
        <v>0.94599999999999995</v>
      </c>
      <c r="R919">
        <v>68.11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/>
      <c r="AB919">
        <v>202201</v>
      </c>
      <c r="AC919">
        <v>202252</v>
      </c>
      <c r="AD919"/>
      <c r="AE919"/>
      <c r="AF919"/>
      <c r="AG919"/>
      <c r="AH919"/>
      <c r="AI919"/>
      <c r="AJ919"/>
      <c r="AK919"/>
      <c r="AL919"/>
      <c r="AM919" t="s">
        <v>27</v>
      </c>
      <c r="AN919" t="s">
        <v>28</v>
      </c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 t="s">
        <v>29</v>
      </c>
      <c r="BD919" t="s">
        <v>30</v>
      </c>
      <c r="BE919"/>
      <c r="BF919"/>
    </row>
    <row r="920" spans="1:58" x14ac:dyDescent="0.2">
      <c r="A920">
        <v>79528</v>
      </c>
      <c r="B920" t="s">
        <v>1302</v>
      </c>
      <c r="C920">
        <v>718</v>
      </c>
      <c r="D920" t="s">
        <v>31</v>
      </c>
      <c r="E920" t="s">
        <v>32</v>
      </c>
      <c r="F920">
        <v>0.98599999999999999</v>
      </c>
      <c r="G920">
        <v>70.989999999999995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72</v>
      </c>
      <c r="Q920">
        <v>0.93300000000000005</v>
      </c>
      <c r="R920">
        <v>67.17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/>
      <c r="AB920">
        <v>202201</v>
      </c>
      <c r="AC920">
        <v>202252</v>
      </c>
      <c r="AD920"/>
      <c r="AE920"/>
      <c r="AF920"/>
      <c r="AG920"/>
      <c r="AH920"/>
      <c r="AI920"/>
      <c r="AJ920"/>
      <c r="AK920"/>
      <c r="AL920"/>
      <c r="AM920" t="s">
        <v>27</v>
      </c>
      <c r="AN920" t="s">
        <v>28</v>
      </c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 t="s">
        <v>29</v>
      </c>
      <c r="BD920" t="s">
        <v>30</v>
      </c>
      <c r="BE920"/>
      <c r="BF920"/>
    </row>
    <row r="921" spans="1:58" x14ac:dyDescent="0.2">
      <c r="A921">
        <v>79974</v>
      </c>
      <c r="B921" t="s">
        <v>1304</v>
      </c>
      <c r="C921">
        <v>718</v>
      </c>
      <c r="D921" t="s">
        <v>31</v>
      </c>
      <c r="E921" t="s">
        <v>32</v>
      </c>
      <c r="F921">
        <v>0.65800000000000003</v>
      </c>
      <c r="G921">
        <v>47.37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72</v>
      </c>
      <c r="Q921">
        <v>0.622</v>
      </c>
      <c r="R921">
        <v>44.78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/>
      <c r="AB921">
        <v>202201</v>
      </c>
      <c r="AC921">
        <v>202252</v>
      </c>
      <c r="AD921"/>
      <c r="AE921"/>
      <c r="AF921"/>
      <c r="AG921"/>
      <c r="AH921"/>
      <c r="AI921"/>
      <c r="AJ921"/>
      <c r="AK921"/>
      <c r="AL921"/>
      <c r="AM921" t="s">
        <v>27</v>
      </c>
      <c r="AN921" t="s">
        <v>28</v>
      </c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 t="s">
        <v>29</v>
      </c>
      <c r="BD921" t="s">
        <v>30</v>
      </c>
      <c r="BE921"/>
      <c r="BF921"/>
    </row>
    <row r="922" spans="1:58" x14ac:dyDescent="0.2">
      <c r="A922">
        <v>79974</v>
      </c>
      <c r="B922" t="s">
        <v>1304</v>
      </c>
      <c r="C922">
        <v>718</v>
      </c>
      <c r="D922" t="s">
        <v>54</v>
      </c>
      <c r="E922" t="s">
        <v>55</v>
      </c>
      <c r="F922">
        <v>0.58599999999999997</v>
      </c>
      <c r="G922">
        <v>59.77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102</v>
      </c>
      <c r="Q922">
        <v>0.55500000000000005</v>
      </c>
      <c r="R922">
        <v>56.61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/>
      <c r="AB922">
        <v>202201</v>
      </c>
      <c r="AC922">
        <v>202252</v>
      </c>
      <c r="AD922"/>
      <c r="AE922"/>
      <c r="AF922"/>
      <c r="AG922"/>
      <c r="AH922"/>
      <c r="AI922"/>
      <c r="AJ922"/>
      <c r="AK922"/>
      <c r="AL922"/>
      <c r="AM922" t="s">
        <v>27</v>
      </c>
      <c r="AN922" t="s">
        <v>28</v>
      </c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 t="s">
        <v>29</v>
      </c>
      <c r="BD922" t="s">
        <v>30</v>
      </c>
      <c r="BE922"/>
      <c r="BF922"/>
    </row>
    <row r="923" spans="1:58" x14ac:dyDescent="0.2">
      <c r="A923">
        <v>80993</v>
      </c>
      <c r="B923" t="s">
        <v>1307</v>
      </c>
      <c r="C923">
        <v>718</v>
      </c>
      <c r="D923" t="s">
        <v>24</v>
      </c>
      <c r="E923" t="s">
        <v>25</v>
      </c>
      <c r="F923">
        <v>0.88600000000000001</v>
      </c>
      <c r="G923">
        <v>44.3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50</v>
      </c>
      <c r="Q923">
        <v>0.83799999999999997</v>
      </c>
      <c r="R923">
        <v>41.9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/>
      <c r="AB923">
        <v>202201</v>
      </c>
      <c r="AC923">
        <v>202252</v>
      </c>
      <c r="AD923"/>
      <c r="AE923"/>
      <c r="AF923"/>
      <c r="AG923"/>
      <c r="AH923"/>
      <c r="AI923"/>
      <c r="AJ923"/>
      <c r="AK923"/>
      <c r="AL923"/>
      <c r="AM923"/>
      <c r="AN923"/>
      <c r="AO923" t="s">
        <v>40</v>
      </c>
      <c r="AP923" t="s">
        <v>41</v>
      </c>
      <c r="AQ923"/>
      <c r="AR923"/>
      <c r="AS923"/>
      <c r="AT923"/>
      <c r="AU923"/>
      <c r="AV923"/>
      <c r="AW923"/>
      <c r="AX923"/>
      <c r="AY923"/>
      <c r="AZ923"/>
      <c r="BA923"/>
      <c r="BB923"/>
      <c r="BC923" t="s">
        <v>29</v>
      </c>
      <c r="BD923" t="s">
        <v>30</v>
      </c>
      <c r="BE923"/>
      <c r="BF923"/>
    </row>
    <row r="924" spans="1:58" x14ac:dyDescent="0.2">
      <c r="A924">
        <v>80993</v>
      </c>
      <c r="B924" t="s">
        <v>1307</v>
      </c>
      <c r="C924">
        <v>718</v>
      </c>
      <c r="D924" t="s">
        <v>31</v>
      </c>
      <c r="E924" t="s">
        <v>32</v>
      </c>
      <c r="F924">
        <v>0.8</v>
      </c>
      <c r="G924">
        <v>57.6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72</v>
      </c>
      <c r="Q924">
        <v>0.75700000000000001</v>
      </c>
      <c r="R924">
        <v>54.5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/>
      <c r="AB924">
        <v>202201</v>
      </c>
      <c r="AC924">
        <v>202252</v>
      </c>
      <c r="AD924"/>
      <c r="AE924"/>
      <c r="AF924"/>
      <c r="AG924"/>
      <c r="AH924"/>
      <c r="AI924"/>
      <c r="AJ924"/>
      <c r="AK924"/>
      <c r="AL924"/>
      <c r="AM924"/>
      <c r="AN924"/>
      <c r="AO924" t="s">
        <v>40</v>
      </c>
      <c r="AP924" t="s">
        <v>41</v>
      </c>
      <c r="AQ924"/>
      <c r="AR924"/>
      <c r="AS924"/>
      <c r="AT924"/>
      <c r="AU924"/>
      <c r="AV924"/>
      <c r="AW924"/>
      <c r="AX924"/>
      <c r="AY924"/>
      <c r="AZ924"/>
      <c r="BA924"/>
      <c r="BB924"/>
      <c r="BC924" t="s">
        <v>29</v>
      </c>
      <c r="BD924" t="s">
        <v>30</v>
      </c>
      <c r="BE924"/>
      <c r="BF924"/>
    </row>
    <row r="925" spans="1:58" x14ac:dyDescent="0.2">
      <c r="A925">
        <v>80993</v>
      </c>
      <c r="B925" t="s">
        <v>1307</v>
      </c>
      <c r="C925">
        <v>718</v>
      </c>
      <c r="D925" t="s">
        <v>34</v>
      </c>
      <c r="E925" t="s">
        <v>35</v>
      </c>
      <c r="F925">
        <v>2.1150000000000002</v>
      </c>
      <c r="G925">
        <v>38.07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18</v>
      </c>
      <c r="Q925">
        <v>2</v>
      </c>
      <c r="R925">
        <v>36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 t="s">
        <v>36</v>
      </c>
      <c r="AB925">
        <v>202201</v>
      </c>
      <c r="AC925">
        <v>202252</v>
      </c>
      <c r="AD925"/>
      <c r="AE925"/>
      <c r="AF925"/>
      <c r="AG925"/>
      <c r="AH925"/>
      <c r="AI925"/>
      <c r="AJ925"/>
      <c r="AK925"/>
      <c r="AL925"/>
      <c r="AM925"/>
      <c r="AN925"/>
      <c r="AO925" t="s">
        <v>40</v>
      </c>
      <c r="AP925" t="s">
        <v>41</v>
      </c>
      <c r="AQ925"/>
      <c r="AR925"/>
      <c r="AS925"/>
      <c r="AT925"/>
      <c r="AU925"/>
      <c r="AV925"/>
      <c r="AW925"/>
      <c r="AX925"/>
      <c r="AY925"/>
      <c r="AZ925"/>
      <c r="BA925"/>
      <c r="BB925"/>
      <c r="BC925" t="s">
        <v>29</v>
      </c>
      <c r="BD925" t="s">
        <v>30</v>
      </c>
      <c r="BE925"/>
      <c r="BF925"/>
    </row>
    <row r="926" spans="1:58" x14ac:dyDescent="0.2">
      <c r="A926">
        <v>80994</v>
      </c>
      <c r="B926" t="s">
        <v>1311</v>
      </c>
      <c r="C926">
        <v>718</v>
      </c>
      <c r="D926" t="s">
        <v>24</v>
      </c>
      <c r="E926" t="s">
        <v>25</v>
      </c>
      <c r="F926">
        <v>0.9</v>
      </c>
      <c r="G926">
        <v>45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50</v>
      </c>
      <c r="Q926">
        <v>0.85199999999999998</v>
      </c>
      <c r="R926">
        <v>42.6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/>
      <c r="AB926">
        <v>202201</v>
      </c>
      <c r="AC926">
        <v>202252</v>
      </c>
      <c r="AD926"/>
      <c r="AE926"/>
      <c r="AF926"/>
      <c r="AG926"/>
      <c r="AH926"/>
      <c r="AI926"/>
      <c r="AJ926"/>
      <c r="AK926"/>
      <c r="AL926"/>
      <c r="AM926"/>
      <c r="AN926"/>
      <c r="AO926" t="s">
        <v>40</v>
      </c>
      <c r="AP926" t="s">
        <v>41</v>
      </c>
      <c r="AQ926"/>
      <c r="AR926"/>
      <c r="AS926"/>
      <c r="AT926"/>
      <c r="AU926"/>
      <c r="AV926"/>
      <c r="AW926"/>
      <c r="AX926"/>
      <c r="AY926"/>
      <c r="AZ926"/>
      <c r="BA926"/>
      <c r="BB926"/>
      <c r="BC926" t="s">
        <v>29</v>
      </c>
      <c r="BD926" t="s">
        <v>30</v>
      </c>
      <c r="BE926"/>
      <c r="BF926"/>
    </row>
    <row r="927" spans="1:58" x14ac:dyDescent="0.2">
      <c r="A927">
        <v>80994</v>
      </c>
      <c r="B927" t="s">
        <v>1311</v>
      </c>
      <c r="C927">
        <v>718</v>
      </c>
      <c r="D927" t="s">
        <v>31</v>
      </c>
      <c r="E927" t="s">
        <v>32</v>
      </c>
      <c r="F927">
        <v>0.67200000000000004</v>
      </c>
      <c r="G927">
        <v>48.38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72</v>
      </c>
      <c r="Q927">
        <v>0.63600000000000001</v>
      </c>
      <c r="R927">
        <v>45.79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/>
      <c r="AB927">
        <v>202201</v>
      </c>
      <c r="AC927">
        <v>202252</v>
      </c>
      <c r="AD927"/>
      <c r="AE927"/>
      <c r="AF927"/>
      <c r="AG927"/>
      <c r="AH927"/>
      <c r="AI927"/>
      <c r="AJ927"/>
      <c r="AK927"/>
      <c r="AL927"/>
      <c r="AM927"/>
      <c r="AN927"/>
      <c r="AO927" t="s">
        <v>40</v>
      </c>
      <c r="AP927" t="s">
        <v>41</v>
      </c>
      <c r="AQ927"/>
      <c r="AR927"/>
      <c r="AS927"/>
      <c r="AT927"/>
      <c r="AU927"/>
      <c r="AV927"/>
      <c r="AW927"/>
      <c r="AX927"/>
      <c r="AY927"/>
      <c r="AZ927"/>
      <c r="BA927"/>
      <c r="BB927"/>
      <c r="BC927" t="s">
        <v>29</v>
      </c>
      <c r="BD927" t="s">
        <v>30</v>
      </c>
      <c r="BE927"/>
      <c r="BF927"/>
    </row>
    <row r="928" spans="1:58" x14ac:dyDescent="0.2">
      <c r="A928">
        <v>80994</v>
      </c>
      <c r="B928" t="s">
        <v>1311</v>
      </c>
      <c r="C928">
        <v>718</v>
      </c>
      <c r="D928" t="s">
        <v>34</v>
      </c>
      <c r="E928" t="s">
        <v>35</v>
      </c>
      <c r="F928">
        <v>2.129</v>
      </c>
      <c r="G928">
        <v>38.32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18</v>
      </c>
      <c r="Q928">
        <v>2.0139999999999998</v>
      </c>
      <c r="R928">
        <v>36.25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 t="s">
        <v>36</v>
      </c>
      <c r="AB928">
        <v>202201</v>
      </c>
      <c r="AC928">
        <v>202252</v>
      </c>
      <c r="AD928"/>
      <c r="AE928"/>
      <c r="AF928"/>
      <c r="AG928"/>
      <c r="AH928"/>
      <c r="AI928"/>
      <c r="AJ928"/>
      <c r="AK928"/>
      <c r="AL928"/>
      <c r="AM928"/>
      <c r="AN928"/>
      <c r="AO928" t="s">
        <v>40</v>
      </c>
      <c r="AP928" t="s">
        <v>41</v>
      </c>
      <c r="AQ928"/>
      <c r="AR928"/>
      <c r="AS928"/>
      <c r="AT928"/>
      <c r="AU928"/>
      <c r="AV928"/>
      <c r="AW928"/>
      <c r="AX928"/>
      <c r="AY928"/>
      <c r="AZ928"/>
      <c r="BA928"/>
      <c r="BB928"/>
      <c r="BC928" t="s">
        <v>29</v>
      </c>
      <c r="BD928" t="s">
        <v>30</v>
      </c>
      <c r="BE928"/>
      <c r="BF928"/>
    </row>
    <row r="929" spans="1:58" x14ac:dyDescent="0.2">
      <c r="A929">
        <v>80994</v>
      </c>
      <c r="B929" t="s">
        <v>1311</v>
      </c>
      <c r="C929">
        <v>718</v>
      </c>
      <c r="D929" t="s">
        <v>54</v>
      </c>
      <c r="E929" t="s">
        <v>55</v>
      </c>
      <c r="F929">
        <v>0.58599999999999997</v>
      </c>
      <c r="G929">
        <v>59.77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102</v>
      </c>
      <c r="Q929">
        <v>0.55500000000000005</v>
      </c>
      <c r="R929">
        <v>56.61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/>
      <c r="AB929">
        <v>202201</v>
      </c>
      <c r="AC929">
        <v>202252</v>
      </c>
      <c r="AD929"/>
      <c r="AE929"/>
      <c r="AF929"/>
      <c r="AG929"/>
      <c r="AH929"/>
      <c r="AI929"/>
      <c r="AJ929"/>
      <c r="AK929"/>
      <c r="AL929"/>
      <c r="AM929"/>
      <c r="AN929"/>
      <c r="AO929" t="s">
        <v>40</v>
      </c>
      <c r="AP929" t="s">
        <v>41</v>
      </c>
      <c r="AQ929"/>
      <c r="AR929"/>
      <c r="AS929"/>
      <c r="AT929"/>
      <c r="AU929"/>
      <c r="AV929"/>
      <c r="AW929"/>
      <c r="AX929"/>
      <c r="AY929"/>
      <c r="AZ929"/>
      <c r="BA929"/>
      <c r="BB929"/>
      <c r="BC929" t="s">
        <v>29</v>
      </c>
      <c r="BD929" t="s">
        <v>30</v>
      </c>
      <c r="BE929"/>
      <c r="BF929"/>
    </row>
    <row r="930" spans="1:58" x14ac:dyDescent="0.2">
      <c r="A930">
        <v>80995</v>
      </c>
      <c r="B930" t="s">
        <v>1316</v>
      </c>
      <c r="C930">
        <v>718</v>
      </c>
      <c r="D930" t="s">
        <v>31</v>
      </c>
      <c r="E930" t="s">
        <v>32</v>
      </c>
      <c r="F930">
        <v>0.8</v>
      </c>
      <c r="G930">
        <v>57.6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72</v>
      </c>
      <c r="Q930">
        <v>0.75700000000000001</v>
      </c>
      <c r="R930">
        <v>54.5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/>
      <c r="AB930">
        <v>202201</v>
      </c>
      <c r="AC930">
        <v>202252</v>
      </c>
      <c r="AD930"/>
      <c r="AE930"/>
      <c r="AF930"/>
      <c r="AG930"/>
      <c r="AH930"/>
      <c r="AI930"/>
      <c r="AJ930"/>
      <c r="AK930"/>
      <c r="AL930"/>
      <c r="AM930"/>
      <c r="AN930"/>
      <c r="AO930" t="s">
        <v>40</v>
      </c>
      <c r="AP930" t="s">
        <v>41</v>
      </c>
      <c r="AQ930"/>
      <c r="AR930"/>
      <c r="AS930"/>
      <c r="AT930"/>
      <c r="AU930"/>
      <c r="AV930"/>
      <c r="AW930"/>
      <c r="AX930"/>
      <c r="AY930"/>
      <c r="AZ930"/>
      <c r="BA930"/>
      <c r="BB930"/>
      <c r="BC930" t="s">
        <v>29</v>
      </c>
      <c r="BD930" t="s">
        <v>30</v>
      </c>
      <c r="BE930"/>
      <c r="BF930"/>
    </row>
    <row r="931" spans="1:58" x14ac:dyDescent="0.2">
      <c r="A931">
        <v>81065</v>
      </c>
      <c r="B931" t="s">
        <v>1318</v>
      </c>
      <c r="C931">
        <v>718</v>
      </c>
      <c r="D931" t="s">
        <v>24</v>
      </c>
      <c r="E931" t="s">
        <v>25</v>
      </c>
      <c r="F931">
        <v>0.9</v>
      </c>
      <c r="G931">
        <v>45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50</v>
      </c>
      <c r="Q931">
        <v>0.85199999999999998</v>
      </c>
      <c r="R931">
        <v>42.6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/>
      <c r="AB931">
        <v>202201</v>
      </c>
      <c r="AC931">
        <v>202252</v>
      </c>
      <c r="AD931"/>
      <c r="AE931"/>
      <c r="AF931"/>
      <c r="AG931"/>
      <c r="AH931"/>
      <c r="AI931"/>
      <c r="AJ931"/>
      <c r="AK931"/>
      <c r="AL931"/>
      <c r="AM931" t="s">
        <v>27</v>
      </c>
      <c r="AN931" t="s">
        <v>28</v>
      </c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 t="s">
        <v>29</v>
      </c>
      <c r="BD931" t="s">
        <v>30</v>
      </c>
      <c r="BE931"/>
      <c r="BF931"/>
    </row>
    <row r="932" spans="1:58" x14ac:dyDescent="0.2">
      <c r="A932">
        <v>81065</v>
      </c>
      <c r="B932" t="s">
        <v>1318</v>
      </c>
      <c r="C932">
        <v>718</v>
      </c>
      <c r="D932" t="s">
        <v>31</v>
      </c>
      <c r="E932" t="s">
        <v>32</v>
      </c>
      <c r="F932">
        <v>0.75800000000000001</v>
      </c>
      <c r="G932">
        <v>54.57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72</v>
      </c>
      <c r="Q932">
        <v>0.71699999999999997</v>
      </c>
      <c r="R932">
        <v>51.62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/>
      <c r="AB932">
        <v>202201</v>
      </c>
      <c r="AC932">
        <v>202252</v>
      </c>
      <c r="AD932"/>
      <c r="AE932"/>
      <c r="AF932"/>
      <c r="AG932"/>
      <c r="AH932"/>
      <c r="AI932"/>
      <c r="AJ932"/>
      <c r="AK932"/>
      <c r="AL932"/>
      <c r="AM932" t="s">
        <v>27</v>
      </c>
      <c r="AN932" t="s">
        <v>28</v>
      </c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 t="s">
        <v>29</v>
      </c>
      <c r="BD932" t="s">
        <v>30</v>
      </c>
      <c r="BE932"/>
      <c r="BF932"/>
    </row>
    <row r="933" spans="1:58" x14ac:dyDescent="0.2">
      <c r="A933">
        <v>81065</v>
      </c>
      <c r="B933" t="s">
        <v>1318</v>
      </c>
      <c r="C933">
        <v>718</v>
      </c>
      <c r="D933" t="s">
        <v>34</v>
      </c>
      <c r="E933" t="s">
        <v>35</v>
      </c>
      <c r="F933">
        <v>2.129</v>
      </c>
      <c r="G933">
        <v>38.32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18</v>
      </c>
      <c r="Q933">
        <v>2.0139999999999998</v>
      </c>
      <c r="R933">
        <v>36.25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 t="s">
        <v>36</v>
      </c>
      <c r="AB933">
        <v>202201</v>
      </c>
      <c r="AC933">
        <v>202252</v>
      </c>
      <c r="AD933"/>
      <c r="AE933"/>
      <c r="AF933"/>
      <c r="AG933"/>
      <c r="AH933"/>
      <c r="AI933"/>
      <c r="AJ933"/>
      <c r="AK933"/>
      <c r="AL933"/>
      <c r="AM933" t="s">
        <v>27</v>
      </c>
      <c r="AN933" t="s">
        <v>28</v>
      </c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 t="s">
        <v>29</v>
      </c>
      <c r="BD933" t="s">
        <v>30</v>
      </c>
      <c r="BE933"/>
      <c r="BF933"/>
    </row>
    <row r="934" spans="1:58" x14ac:dyDescent="0.2">
      <c r="A934">
        <v>81066</v>
      </c>
      <c r="B934" t="s">
        <v>1322</v>
      </c>
      <c r="C934">
        <v>718</v>
      </c>
      <c r="D934" t="s">
        <v>24</v>
      </c>
      <c r="E934" t="s">
        <v>25</v>
      </c>
      <c r="F934">
        <v>0.9</v>
      </c>
      <c r="G934">
        <v>45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50</v>
      </c>
      <c r="Q934">
        <v>0.85199999999999998</v>
      </c>
      <c r="R934">
        <v>42.6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/>
      <c r="AB934">
        <v>202201</v>
      </c>
      <c r="AC934">
        <v>202252</v>
      </c>
      <c r="AD934"/>
      <c r="AE934"/>
      <c r="AF934"/>
      <c r="AG934"/>
      <c r="AH934"/>
      <c r="AI934"/>
      <c r="AJ934"/>
      <c r="AK934"/>
      <c r="AL934"/>
      <c r="AM934" t="s">
        <v>27</v>
      </c>
      <c r="AN934" t="s">
        <v>28</v>
      </c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 t="s">
        <v>29</v>
      </c>
      <c r="BD934" t="s">
        <v>30</v>
      </c>
      <c r="BE934"/>
      <c r="BF934"/>
    </row>
    <row r="935" spans="1:58" x14ac:dyDescent="0.2">
      <c r="A935">
        <v>81066</v>
      </c>
      <c r="B935" t="s">
        <v>1322</v>
      </c>
      <c r="C935">
        <v>718</v>
      </c>
      <c r="D935" t="s">
        <v>31</v>
      </c>
      <c r="E935" t="s">
        <v>32</v>
      </c>
      <c r="F935">
        <v>0.75800000000000001</v>
      </c>
      <c r="G935">
        <v>54.57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72</v>
      </c>
      <c r="Q935">
        <v>0.71699999999999997</v>
      </c>
      <c r="R935">
        <v>51.62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/>
      <c r="AB935">
        <v>202201</v>
      </c>
      <c r="AC935">
        <v>202252</v>
      </c>
      <c r="AD935"/>
      <c r="AE935"/>
      <c r="AF935"/>
      <c r="AG935"/>
      <c r="AH935"/>
      <c r="AI935"/>
      <c r="AJ935"/>
      <c r="AK935"/>
      <c r="AL935"/>
      <c r="AM935" t="s">
        <v>27</v>
      </c>
      <c r="AN935" t="s">
        <v>28</v>
      </c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 t="s">
        <v>29</v>
      </c>
      <c r="BD935" t="s">
        <v>30</v>
      </c>
      <c r="BE935"/>
      <c r="BF935"/>
    </row>
    <row r="936" spans="1:58" x14ac:dyDescent="0.2">
      <c r="A936">
        <v>81066</v>
      </c>
      <c r="B936" t="s">
        <v>1322</v>
      </c>
      <c r="C936">
        <v>718</v>
      </c>
      <c r="D936" t="s">
        <v>34</v>
      </c>
      <c r="E936" t="s">
        <v>35</v>
      </c>
      <c r="F936">
        <v>2.129</v>
      </c>
      <c r="G936">
        <v>38.32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18</v>
      </c>
      <c r="Q936">
        <v>2.0139999999999998</v>
      </c>
      <c r="R936">
        <v>36.25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 t="s">
        <v>36</v>
      </c>
      <c r="AB936">
        <v>202201</v>
      </c>
      <c r="AC936">
        <v>202252</v>
      </c>
      <c r="AD936"/>
      <c r="AE936"/>
      <c r="AF936"/>
      <c r="AG936"/>
      <c r="AH936"/>
      <c r="AI936"/>
      <c r="AJ936"/>
      <c r="AK936"/>
      <c r="AL936"/>
      <c r="AM936" t="s">
        <v>27</v>
      </c>
      <c r="AN936" t="s">
        <v>28</v>
      </c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 t="s">
        <v>29</v>
      </c>
      <c r="BD936" t="s">
        <v>30</v>
      </c>
      <c r="BE936"/>
      <c r="BF936"/>
    </row>
    <row r="937" spans="1:58" x14ac:dyDescent="0.2">
      <c r="A937">
        <v>81067</v>
      </c>
      <c r="B937" t="s">
        <v>1326</v>
      </c>
      <c r="C937">
        <v>718</v>
      </c>
      <c r="D937" t="s">
        <v>31</v>
      </c>
      <c r="E937" t="s">
        <v>32</v>
      </c>
      <c r="F937">
        <v>0.88600000000000001</v>
      </c>
      <c r="G937">
        <v>63.79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72</v>
      </c>
      <c r="Q937">
        <v>0.83799999999999997</v>
      </c>
      <c r="R937">
        <v>60.33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/>
      <c r="AB937">
        <v>202201</v>
      </c>
      <c r="AC937">
        <v>202252</v>
      </c>
      <c r="AD937"/>
      <c r="AE937"/>
      <c r="AF937"/>
      <c r="AG937"/>
      <c r="AH937"/>
      <c r="AI937"/>
      <c r="AJ937"/>
      <c r="AK937"/>
      <c r="AL937"/>
      <c r="AM937" t="s">
        <v>27</v>
      </c>
      <c r="AN937" t="s">
        <v>28</v>
      </c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 t="s">
        <v>29</v>
      </c>
      <c r="BD937" t="s">
        <v>30</v>
      </c>
      <c r="BE937"/>
      <c r="BF937"/>
    </row>
    <row r="938" spans="1:58" x14ac:dyDescent="0.2">
      <c r="A938">
        <v>81067</v>
      </c>
      <c r="B938" t="s">
        <v>1326</v>
      </c>
      <c r="C938">
        <v>718</v>
      </c>
      <c r="D938" t="s">
        <v>34</v>
      </c>
      <c r="E938" t="s">
        <v>35</v>
      </c>
      <c r="F938">
        <v>3.129</v>
      </c>
      <c r="G938">
        <v>56.32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18</v>
      </c>
      <c r="Q938">
        <v>2.96</v>
      </c>
      <c r="R938">
        <v>53.28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 t="s">
        <v>36</v>
      </c>
      <c r="AB938">
        <v>202201</v>
      </c>
      <c r="AC938">
        <v>202252</v>
      </c>
      <c r="AD938"/>
      <c r="AE938"/>
      <c r="AF938"/>
      <c r="AG938"/>
      <c r="AH938"/>
      <c r="AI938"/>
      <c r="AJ938"/>
      <c r="AK938"/>
      <c r="AL938"/>
      <c r="AM938" t="s">
        <v>27</v>
      </c>
      <c r="AN938" t="s">
        <v>28</v>
      </c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 t="s">
        <v>29</v>
      </c>
      <c r="BD938" t="s">
        <v>30</v>
      </c>
      <c r="BE938"/>
      <c r="BF938"/>
    </row>
    <row r="939" spans="1:58" x14ac:dyDescent="0.2">
      <c r="A939">
        <v>82260</v>
      </c>
      <c r="B939" t="s">
        <v>1329</v>
      </c>
      <c r="C939">
        <v>718</v>
      </c>
      <c r="D939" t="s">
        <v>24</v>
      </c>
      <c r="E939" t="s">
        <v>25</v>
      </c>
      <c r="F939">
        <v>0.97199999999999998</v>
      </c>
      <c r="G939">
        <v>48.6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50</v>
      </c>
      <c r="Q939">
        <v>0.91900000000000004</v>
      </c>
      <c r="R939">
        <v>45.95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/>
      <c r="AB939">
        <v>202201</v>
      </c>
      <c r="AC939">
        <v>202252</v>
      </c>
      <c r="AD939"/>
      <c r="AE939"/>
      <c r="AF939"/>
      <c r="AG939"/>
      <c r="AH939"/>
      <c r="AI939"/>
      <c r="AJ939"/>
      <c r="AK939"/>
      <c r="AL939"/>
      <c r="AM939"/>
      <c r="AN939"/>
      <c r="AO939" t="s">
        <v>40</v>
      </c>
      <c r="AP939" t="s">
        <v>41</v>
      </c>
      <c r="AQ939"/>
      <c r="AR939"/>
      <c r="AS939"/>
      <c r="AT939"/>
      <c r="AU939"/>
      <c r="AV939"/>
      <c r="AW939"/>
      <c r="AX939"/>
      <c r="AY939"/>
      <c r="AZ939"/>
      <c r="BA939"/>
      <c r="BB939"/>
      <c r="BC939" t="s">
        <v>29</v>
      </c>
      <c r="BD939" t="s">
        <v>30</v>
      </c>
      <c r="BE939"/>
      <c r="BF939"/>
    </row>
    <row r="940" spans="1:58" x14ac:dyDescent="0.2">
      <c r="A940">
        <v>82260</v>
      </c>
      <c r="B940" t="s">
        <v>1329</v>
      </c>
      <c r="C940">
        <v>718</v>
      </c>
      <c r="D940" t="s">
        <v>31</v>
      </c>
      <c r="E940" t="s">
        <v>32</v>
      </c>
      <c r="F940">
        <v>0.82899999999999996</v>
      </c>
      <c r="G940">
        <v>59.68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72</v>
      </c>
      <c r="Q940">
        <v>0.78400000000000003</v>
      </c>
      <c r="R940">
        <v>56.44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/>
      <c r="AB940">
        <v>202201</v>
      </c>
      <c r="AC940">
        <v>202252</v>
      </c>
      <c r="AD940"/>
      <c r="AE940"/>
      <c r="AF940"/>
      <c r="AG940"/>
      <c r="AH940"/>
      <c r="AI940"/>
      <c r="AJ940"/>
      <c r="AK940"/>
      <c r="AL940"/>
      <c r="AM940"/>
      <c r="AN940"/>
      <c r="AO940" t="s">
        <v>40</v>
      </c>
      <c r="AP940" t="s">
        <v>41</v>
      </c>
      <c r="AQ940"/>
      <c r="AR940"/>
      <c r="AS940"/>
      <c r="AT940"/>
      <c r="AU940"/>
      <c r="AV940"/>
      <c r="AW940"/>
      <c r="AX940"/>
      <c r="AY940"/>
      <c r="AZ940"/>
      <c r="BA940"/>
      <c r="BB940"/>
      <c r="BC940" t="s">
        <v>29</v>
      </c>
      <c r="BD940" t="s">
        <v>30</v>
      </c>
      <c r="BE940"/>
      <c r="BF940"/>
    </row>
    <row r="941" spans="1:58" x14ac:dyDescent="0.2">
      <c r="A941">
        <v>82261</v>
      </c>
      <c r="B941" t="s">
        <v>1332</v>
      </c>
      <c r="C941">
        <v>718</v>
      </c>
      <c r="D941" t="s">
        <v>24</v>
      </c>
      <c r="E941" t="s">
        <v>25</v>
      </c>
      <c r="F941">
        <v>0.872</v>
      </c>
      <c r="G941">
        <v>43.6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50</v>
      </c>
      <c r="Q941">
        <v>0.82499999999999996</v>
      </c>
      <c r="R941">
        <v>41.25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/>
      <c r="AB941">
        <v>202201</v>
      </c>
      <c r="AC941">
        <v>202252</v>
      </c>
      <c r="AD941"/>
      <c r="AE941"/>
      <c r="AF941"/>
      <c r="AG941"/>
      <c r="AH941"/>
      <c r="AI941"/>
      <c r="AJ941"/>
      <c r="AK941"/>
      <c r="AL941"/>
      <c r="AM941"/>
      <c r="AN941"/>
      <c r="AO941" t="s">
        <v>40</v>
      </c>
      <c r="AP941" t="s">
        <v>41</v>
      </c>
      <c r="AQ941"/>
      <c r="AR941"/>
      <c r="AS941"/>
      <c r="AT941"/>
      <c r="AU941"/>
      <c r="AV941"/>
      <c r="AW941"/>
      <c r="AX941"/>
      <c r="AY941"/>
      <c r="AZ941"/>
      <c r="BA941"/>
      <c r="BB941"/>
      <c r="BC941" t="s">
        <v>29</v>
      </c>
      <c r="BD941" t="s">
        <v>30</v>
      </c>
      <c r="BE941"/>
      <c r="BF941"/>
    </row>
    <row r="942" spans="1:58" x14ac:dyDescent="0.2">
      <c r="A942">
        <v>82261</v>
      </c>
      <c r="B942" t="s">
        <v>1332</v>
      </c>
      <c r="C942">
        <v>718</v>
      </c>
      <c r="D942" t="s">
        <v>31</v>
      </c>
      <c r="E942" t="s">
        <v>32</v>
      </c>
      <c r="F942">
        <v>0.72899999999999998</v>
      </c>
      <c r="G942">
        <v>52.48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72</v>
      </c>
      <c r="Q942">
        <v>0.69</v>
      </c>
      <c r="R942">
        <v>49.68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/>
      <c r="AB942">
        <v>202201</v>
      </c>
      <c r="AC942">
        <v>202252</v>
      </c>
      <c r="AD942"/>
      <c r="AE942"/>
      <c r="AF942"/>
      <c r="AG942"/>
      <c r="AH942"/>
      <c r="AI942"/>
      <c r="AJ942"/>
      <c r="AK942"/>
      <c r="AL942"/>
      <c r="AM942"/>
      <c r="AN942"/>
      <c r="AO942" t="s">
        <v>40</v>
      </c>
      <c r="AP942" t="s">
        <v>41</v>
      </c>
      <c r="AQ942"/>
      <c r="AR942"/>
      <c r="AS942"/>
      <c r="AT942"/>
      <c r="AU942"/>
      <c r="AV942"/>
      <c r="AW942"/>
      <c r="AX942"/>
      <c r="AY942"/>
      <c r="AZ942"/>
      <c r="BA942"/>
      <c r="BB942"/>
      <c r="BC942" t="s">
        <v>29</v>
      </c>
      <c r="BD942" t="s">
        <v>30</v>
      </c>
      <c r="BE942"/>
      <c r="BF942"/>
    </row>
    <row r="943" spans="1:58" x14ac:dyDescent="0.2">
      <c r="A943">
        <v>82261</v>
      </c>
      <c r="B943" t="s">
        <v>1332</v>
      </c>
      <c r="C943">
        <v>718</v>
      </c>
      <c r="D943" t="s">
        <v>34</v>
      </c>
      <c r="E943" t="s">
        <v>35</v>
      </c>
      <c r="F943">
        <v>2.1</v>
      </c>
      <c r="G943">
        <v>37.799999999999997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18</v>
      </c>
      <c r="Q943">
        <v>1.9870000000000001</v>
      </c>
      <c r="R943">
        <v>35.76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 t="s">
        <v>36</v>
      </c>
      <c r="AB943">
        <v>202201</v>
      </c>
      <c r="AC943">
        <v>202252</v>
      </c>
      <c r="AD943"/>
      <c r="AE943"/>
      <c r="AF943"/>
      <c r="AG943"/>
      <c r="AH943"/>
      <c r="AI943"/>
      <c r="AJ943"/>
      <c r="AK943"/>
      <c r="AL943"/>
      <c r="AM943"/>
      <c r="AN943"/>
      <c r="AO943" t="s">
        <v>40</v>
      </c>
      <c r="AP943" t="s">
        <v>41</v>
      </c>
      <c r="AQ943"/>
      <c r="AR943"/>
      <c r="AS943"/>
      <c r="AT943"/>
      <c r="AU943"/>
      <c r="AV943"/>
      <c r="AW943"/>
      <c r="AX943"/>
      <c r="AY943"/>
      <c r="AZ943"/>
      <c r="BA943"/>
      <c r="BB943"/>
      <c r="BC943" t="s">
        <v>29</v>
      </c>
      <c r="BD943" t="s">
        <v>30</v>
      </c>
      <c r="BE943"/>
      <c r="BF943"/>
    </row>
    <row r="944" spans="1:58" x14ac:dyDescent="0.2">
      <c r="A944">
        <v>82262</v>
      </c>
      <c r="B944" t="s">
        <v>1336</v>
      </c>
      <c r="C944">
        <v>718</v>
      </c>
      <c r="D944" t="s">
        <v>31</v>
      </c>
      <c r="E944" t="s">
        <v>32</v>
      </c>
      <c r="F944">
        <v>1.286</v>
      </c>
      <c r="G944">
        <v>92.59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72</v>
      </c>
      <c r="Q944">
        <v>1.2170000000000001</v>
      </c>
      <c r="R944">
        <v>87.62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/>
      <c r="AB944">
        <v>202201</v>
      </c>
      <c r="AC944">
        <v>202252</v>
      </c>
      <c r="AD944"/>
      <c r="AE944"/>
      <c r="AF944"/>
      <c r="AG944"/>
      <c r="AH944"/>
      <c r="AI944"/>
      <c r="AJ944"/>
      <c r="AK944"/>
      <c r="AL944"/>
      <c r="AM944"/>
      <c r="AN944"/>
      <c r="AO944" t="s">
        <v>40</v>
      </c>
      <c r="AP944" t="s">
        <v>41</v>
      </c>
      <c r="AQ944"/>
      <c r="AR944"/>
      <c r="AS944"/>
      <c r="AT944"/>
      <c r="AU944"/>
      <c r="AV944"/>
      <c r="AW944"/>
      <c r="AX944"/>
      <c r="AY944"/>
      <c r="AZ944"/>
      <c r="BA944"/>
      <c r="BB944"/>
      <c r="BC944" t="s">
        <v>29</v>
      </c>
      <c r="BD944" t="s">
        <v>30</v>
      </c>
      <c r="BE944"/>
      <c r="BF944"/>
    </row>
    <row r="945" spans="1:58" x14ac:dyDescent="0.2">
      <c r="A945">
        <v>82266</v>
      </c>
      <c r="B945" t="s">
        <v>1338</v>
      </c>
      <c r="C945">
        <v>718</v>
      </c>
      <c r="D945" t="s">
        <v>31</v>
      </c>
      <c r="E945" t="s">
        <v>32</v>
      </c>
      <c r="F945">
        <v>0.98599999999999999</v>
      </c>
      <c r="G945">
        <v>70.989999999999995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72</v>
      </c>
      <c r="Q945">
        <v>0.93300000000000005</v>
      </c>
      <c r="R945">
        <v>67.17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/>
      <c r="AB945">
        <v>202201</v>
      </c>
      <c r="AC945">
        <v>202252</v>
      </c>
      <c r="AD945"/>
      <c r="AE945"/>
      <c r="AF945"/>
      <c r="AG945"/>
      <c r="AH945"/>
      <c r="AI945"/>
      <c r="AJ945"/>
      <c r="AK945"/>
      <c r="AL945"/>
      <c r="AM945"/>
      <c r="AN945"/>
      <c r="AO945" t="s">
        <v>40</v>
      </c>
      <c r="AP945" t="s">
        <v>41</v>
      </c>
      <c r="AQ945"/>
      <c r="AR945"/>
      <c r="AS945"/>
      <c r="AT945"/>
      <c r="AU945"/>
      <c r="AV945"/>
      <c r="AW945"/>
      <c r="AX945"/>
      <c r="AY945"/>
      <c r="AZ945"/>
      <c r="BA945"/>
      <c r="BB945"/>
      <c r="BC945" t="s">
        <v>29</v>
      </c>
      <c r="BD945" t="s">
        <v>30</v>
      </c>
      <c r="BE945"/>
      <c r="BF945"/>
    </row>
    <row r="946" spans="1:58" x14ac:dyDescent="0.2">
      <c r="A946">
        <v>82267</v>
      </c>
      <c r="B946" t="s">
        <v>1340</v>
      </c>
      <c r="C946">
        <v>718</v>
      </c>
      <c r="D946" t="s">
        <v>31</v>
      </c>
      <c r="E946" t="s">
        <v>32</v>
      </c>
      <c r="F946">
        <v>0.84299999999999997</v>
      </c>
      <c r="G946">
        <v>60.69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72</v>
      </c>
      <c r="Q946">
        <v>0.79800000000000004</v>
      </c>
      <c r="R946">
        <v>57.45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/>
      <c r="AB946">
        <v>202201</v>
      </c>
      <c r="AC946">
        <v>202252</v>
      </c>
      <c r="AD946"/>
      <c r="AE946"/>
      <c r="AF946"/>
      <c r="AG946"/>
      <c r="AH946"/>
      <c r="AI946"/>
      <c r="AJ946"/>
      <c r="AK946"/>
      <c r="AL946"/>
      <c r="AM946"/>
      <c r="AN946"/>
      <c r="AO946" t="s">
        <v>40</v>
      </c>
      <c r="AP946" t="s">
        <v>41</v>
      </c>
      <c r="AQ946"/>
      <c r="AR946"/>
      <c r="AS946"/>
      <c r="AT946"/>
      <c r="AU946"/>
      <c r="AV946"/>
      <c r="AW946"/>
      <c r="AX946"/>
      <c r="AY946"/>
      <c r="AZ946"/>
      <c r="BA946"/>
      <c r="BB946"/>
      <c r="BC946" t="s">
        <v>29</v>
      </c>
      <c r="BD946" t="s">
        <v>30</v>
      </c>
      <c r="BE946"/>
      <c r="BF946"/>
    </row>
    <row r="947" spans="1:58" x14ac:dyDescent="0.2">
      <c r="A947">
        <v>82270</v>
      </c>
      <c r="B947" t="s">
        <v>1342</v>
      </c>
      <c r="C947">
        <v>718</v>
      </c>
      <c r="D947" t="s">
        <v>31</v>
      </c>
      <c r="E947" t="s">
        <v>32</v>
      </c>
      <c r="F947">
        <v>0.85799999999999998</v>
      </c>
      <c r="G947">
        <v>61.77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72</v>
      </c>
      <c r="Q947">
        <v>0.81100000000000005</v>
      </c>
      <c r="R947">
        <v>58.39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/>
      <c r="AB947">
        <v>202201</v>
      </c>
      <c r="AC947">
        <v>202252</v>
      </c>
      <c r="AD947"/>
      <c r="AE947"/>
      <c r="AF947"/>
      <c r="AG947"/>
      <c r="AH947"/>
      <c r="AI947"/>
      <c r="AJ947"/>
      <c r="AK947"/>
      <c r="AL947"/>
      <c r="AM947"/>
      <c r="AN947"/>
      <c r="AO947" t="s">
        <v>40</v>
      </c>
      <c r="AP947" t="s">
        <v>41</v>
      </c>
      <c r="AQ947"/>
      <c r="AR947"/>
      <c r="AS947"/>
      <c r="AT947"/>
      <c r="AU947"/>
      <c r="AV947"/>
      <c r="AW947"/>
      <c r="AX947"/>
      <c r="AY947"/>
      <c r="AZ947"/>
      <c r="BA947"/>
      <c r="BB947"/>
      <c r="BC947" t="s">
        <v>29</v>
      </c>
      <c r="BD947" t="s">
        <v>30</v>
      </c>
      <c r="BE947"/>
      <c r="BF947"/>
    </row>
    <row r="948" spans="1:58" x14ac:dyDescent="0.2">
      <c r="A948">
        <v>82275</v>
      </c>
      <c r="B948" t="s">
        <v>1344</v>
      </c>
      <c r="C948">
        <v>718</v>
      </c>
      <c r="D948" t="s">
        <v>24</v>
      </c>
      <c r="E948" t="s">
        <v>25</v>
      </c>
      <c r="F948">
        <v>0.92900000000000005</v>
      </c>
      <c r="G948">
        <v>46.45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50</v>
      </c>
      <c r="Q948">
        <v>0.879</v>
      </c>
      <c r="R948">
        <v>43.95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/>
      <c r="AB948">
        <v>202201</v>
      </c>
      <c r="AC948">
        <v>202252</v>
      </c>
      <c r="AD948"/>
      <c r="AE948"/>
      <c r="AF948"/>
      <c r="AG948"/>
      <c r="AH948"/>
      <c r="AI948"/>
      <c r="AJ948"/>
      <c r="AK948"/>
      <c r="AL948"/>
      <c r="AM948"/>
      <c r="AN948"/>
      <c r="AO948" t="s">
        <v>40</v>
      </c>
      <c r="AP948" t="s">
        <v>41</v>
      </c>
      <c r="AQ948"/>
      <c r="AR948"/>
      <c r="AS948"/>
      <c r="AT948"/>
      <c r="AU948"/>
      <c r="AV948"/>
      <c r="AW948"/>
      <c r="AX948"/>
      <c r="AY948"/>
      <c r="AZ948"/>
      <c r="BA948"/>
      <c r="BB948"/>
      <c r="BC948" t="s">
        <v>29</v>
      </c>
      <c r="BD948" t="s">
        <v>30</v>
      </c>
      <c r="BE948"/>
      <c r="BF948"/>
    </row>
    <row r="949" spans="1:58" x14ac:dyDescent="0.2">
      <c r="A949">
        <v>82275</v>
      </c>
      <c r="B949" t="s">
        <v>1344</v>
      </c>
      <c r="C949">
        <v>718</v>
      </c>
      <c r="D949" t="s">
        <v>31</v>
      </c>
      <c r="E949" t="s">
        <v>32</v>
      </c>
      <c r="F949">
        <v>0.78600000000000003</v>
      </c>
      <c r="G949">
        <v>56.59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72</v>
      </c>
      <c r="Q949">
        <v>0.74399999999999999</v>
      </c>
      <c r="R949">
        <v>53.56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/>
      <c r="AB949">
        <v>202201</v>
      </c>
      <c r="AC949">
        <v>202252</v>
      </c>
      <c r="AD949"/>
      <c r="AE949"/>
      <c r="AF949"/>
      <c r="AG949"/>
      <c r="AH949"/>
      <c r="AI949"/>
      <c r="AJ949"/>
      <c r="AK949"/>
      <c r="AL949"/>
      <c r="AM949"/>
      <c r="AN949"/>
      <c r="AO949" t="s">
        <v>40</v>
      </c>
      <c r="AP949" t="s">
        <v>41</v>
      </c>
      <c r="AQ949"/>
      <c r="AR949"/>
      <c r="AS949"/>
      <c r="AT949"/>
      <c r="AU949"/>
      <c r="AV949"/>
      <c r="AW949"/>
      <c r="AX949"/>
      <c r="AY949"/>
      <c r="AZ949"/>
      <c r="BA949"/>
      <c r="BB949"/>
      <c r="BC949" t="s">
        <v>29</v>
      </c>
      <c r="BD949" t="s">
        <v>30</v>
      </c>
      <c r="BE949"/>
      <c r="BF949"/>
    </row>
    <row r="950" spans="1:58" x14ac:dyDescent="0.2">
      <c r="A950">
        <v>82275</v>
      </c>
      <c r="B950" t="s">
        <v>1344</v>
      </c>
      <c r="C950">
        <v>718</v>
      </c>
      <c r="D950" t="s">
        <v>34</v>
      </c>
      <c r="E950" t="s">
        <v>35</v>
      </c>
      <c r="F950">
        <v>2.1579999999999999</v>
      </c>
      <c r="G950">
        <v>38.840000000000003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18</v>
      </c>
      <c r="Q950">
        <v>2.0409999999999999</v>
      </c>
      <c r="R950">
        <v>36.729999999999997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 t="s">
        <v>36</v>
      </c>
      <c r="AB950">
        <v>202201</v>
      </c>
      <c r="AC950">
        <v>202252</v>
      </c>
      <c r="AD950"/>
      <c r="AE950"/>
      <c r="AF950"/>
      <c r="AG950"/>
      <c r="AH950"/>
      <c r="AI950"/>
      <c r="AJ950"/>
      <c r="AK950"/>
      <c r="AL950"/>
      <c r="AM950"/>
      <c r="AN950"/>
      <c r="AO950" t="s">
        <v>40</v>
      </c>
      <c r="AP950" t="s">
        <v>41</v>
      </c>
      <c r="AQ950"/>
      <c r="AR950"/>
      <c r="AS950"/>
      <c r="AT950"/>
      <c r="AU950"/>
      <c r="AV950"/>
      <c r="AW950"/>
      <c r="AX950"/>
      <c r="AY950"/>
      <c r="AZ950"/>
      <c r="BA950"/>
      <c r="BB950"/>
      <c r="BC950" t="s">
        <v>29</v>
      </c>
      <c r="BD950" t="s">
        <v>30</v>
      </c>
      <c r="BE950"/>
      <c r="BF950"/>
    </row>
    <row r="951" spans="1:58" x14ac:dyDescent="0.2">
      <c r="A951">
        <v>82277</v>
      </c>
      <c r="B951" t="s">
        <v>1348</v>
      </c>
      <c r="C951">
        <v>718</v>
      </c>
      <c r="D951" t="s">
        <v>31</v>
      </c>
      <c r="E951" t="s">
        <v>32</v>
      </c>
      <c r="F951">
        <v>0.81499999999999995</v>
      </c>
      <c r="G951">
        <v>58.68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72</v>
      </c>
      <c r="Q951">
        <v>0.77100000000000002</v>
      </c>
      <c r="R951">
        <v>55.51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/>
      <c r="AB951">
        <v>202201</v>
      </c>
      <c r="AC951">
        <v>202252</v>
      </c>
      <c r="AD951"/>
      <c r="AE951"/>
      <c r="AF951"/>
      <c r="AG951"/>
      <c r="AH951"/>
      <c r="AI951"/>
      <c r="AJ951"/>
      <c r="AK951"/>
      <c r="AL951"/>
      <c r="AM951"/>
      <c r="AN951"/>
      <c r="AO951" t="s">
        <v>40</v>
      </c>
      <c r="AP951" t="s">
        <v>41</v>
      </c>
      <c r="AQ951"/>
      <c r="AR951"/>
      <c r="AS951"/>
      <c r="AT951"/>
      <c r="AU951"/>
      <c r="AV951"/>
      <c r="AW951"/>
      <c r="AX951"/>
      <c r="AY951"/>
      <c r="AZ951"/>
      <c r="BA951"/>
      <c r="BB951"/>
      <c r="BC951" t="s">
        <v>29</v>
      </c>
      <c r="BD951" t="s">
        <v>30</v>
      </c>
      <c r="BE951"/>
      <c r="BF951"/>
    </row>
    <row r="952" spans="1:58" x14ac:dyDescent="0.2">
      <c r="A952">
        <v>82277</v>
      </c>
      <c r="B952" t="s">
        <v>1348</v>
      </c>
      <c r="C952">
        <v>718</v>
      </c>
      <c r="D952" t="s">
        <v>34</v>
      </c>
      <c r="E952" t="s">
        <v>35</v>
      </c>
      <c r="F952">
        <v>2.1859999999999999</v>
      </c>
      <c r="G952">
        <v>39.340000000000003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18</v>
      </c>
      <c r="Q952">
        <v>2.0680000000000001</v>
      </c>
      <c r="R952">
        <v>37.22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 t="s">
        <v>36</v>
      </c>
      <c r="AB952">
        <v>202201</v>
      </c>
      <c r="AC952">
        <v>202252</v>
      </c>
      <c r="AD952"/>
      <c r="AE952"/>
      <c r="AF952"/>
      <c r="AG952"/>
      <c r="AH952"/>
      <c r="AI952"/>
      <c r="AJ952"/>
      <c r="AK952"/>
      <c r="AL952"/>
      <c r="AM952"/>
      <c r="AN952"/>
      <c r="AO952" t="s">
        <v>40</v>
      </c>
      <c r="AP952" t="s">
        <v>41</v>
      </c>
      <c r="AQ952"/>
      <c r="AR952"/>
      <c r="AS952"/>
      <c r="AT952"/>
      <c r="AU952"/>
      <c r="AV952"/>
      <c r="AW952"/>
      <c r="AX952"/>
      <c r="AY952"/>
      <c r="AZ952"/>
      <c r="BA952"/>
      <c r="BB952"/>
      <c r="BC952" t="s">
        <v>29</v>
      </c>
      <c r="BD952" t="s">
        <v>30</v>
      </c>
      <c r="BE952"/>
      <c r="BF952"/>
    </row>
    <row r="953" spans="1:58" x14ac:dyDescent="0.2">
      <c r="A953">
        <v>82278</v>
      </c>
      <c r="B953" t="s">
        <v>1351</v>
      </c>
      <c r="C953">
        <v>718</v>
      </c>
      <c r="D953" t="s">
        <v>31</v>
      </c>
      <c r="E953" t="s">
        <v>32</v>
      </c>
      <c r="F953">
        <v>1.143</v>
      </c>
      <c r="G953">
        <v>82.29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72</v>
      </c>
      <c r="Q953">
        <v>1.0820000000000001</v>
      </c>
      <c r="R953">
        <v>77.900000000000006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/>
      <c r="AB953">
        <v>202201</v>
      </c>
      <c r="AC953">
        <v>202252</v>
      </c>
      <c r="AD953"/>
      <c r="AE953"/>
      <c r="AF953"/>
      <c r="AG953"/>
      <c r="AH953"/>
      <c r="AI953"/>
      <c r="AJ953"/>
      <c r="AK953"/>
      <c r="AL953"/>
      <c r="AM953"/>
      <c r="AN953"/>
      <c r="AO953" t="s">
        <v>40</v>
      </c>
      <c r="AP953" t="s">
        <v>41</v>
      </c>
      <c r="AQ953"/>
      <c r="AR953"/>
      <c r="AS953"/>
      <c r="AT953"/>
      <c r="AU953"/>
      <c r="AV953"/>
      <c r="AW953"/>
      <c r="AX953"/>
      <c r="AY953"/>
      <c r="AZ953"/>
      <c r="BA953"/>
      <c r="BB953"/>
      <c r="BC953" t="s">
        <v>29</v>
      </c>
      <c r="BD953" t="s">
        <v>30</v>
      </c>
      <c r="BE953"/>
      <c r="BF953"/>
    </row>
    <row r="954" spans="1:58" x14ac:dyDescent="0.2">
      <c r="A954">
        <v>82279</v>
      </c>
      <c r="B954" t="s">
        <v>1353</v>
      </c>
      <c r="C954">
        <v>718</v>
      </c>
      <c r="D954" t="s">
        <v>31</v>
      </c>
      <c r="E954" t="s">
        <v>32</v>
      </c>
      <c r="F954">
        <v>0.872</v>
      </c>
      <c r="G954">
        <v>62.78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72</v>
      </c>
      <c r="Q954">
        <v>0.82499999999999996</v>
      </c>
      <c r="R954">
        <v>59.4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/>
      <c r="AB954">
        <v>202201</v>
      </c>
      <c r="AC954">
        <v>202252</v>
      </c>
      <c r="AD954"/>
      <c r="AE954"/>
      <c r="AF954"/>
      <c r="AG954"/>
      <c r="AH954"/>
      <c r="AI954"/>
      <c r="AJ954"/>
      <c r="AK954"/>
      <c r="AL954"/>
      <c r="AM954"/>
      <c r="AN954"/>
      <c r="AO954" t="s">
        <v>40</v>
      </c>
      <c r="AP954" t="s">
        <v>41</v>
      </c>
      <c r="AQ954"/>
      <c r="AR954"/>
      <c r="AS954"/>
      <c r="AT954"/>
      <c r="AU954"/>
      <c r="AV954"/>
      <c r="AW954"/>
      <c r="AX954"/>
      <c r="AY954"/>
      <c r="AZ954"/>
      <c r="BA954"/>
      <c r="BB954"/>
      <c r="BC954" t="s">
        <v>29</v>
      </c>
      <c r="BD954" t="s">
        <v>30</v>
      </c>
      <c r="BE954"/>
      <c r="BF954"/>
    </row>
    <row r="955" spans="1:58" x14ac:dyDescent="0.2">
      <c r="A955">
        <v>82280</v>
      </c>
      <c r="B955" t="s">
        <v>1355</v>
      </c>
      <c r="C955">
        <v>718</v>
      </c>
      <c r="D955" t="s">
        <v>31</v>
      </c>
      <c r="E955" t="s">
        <v>32</v>
      </c>
      <c r="F955">
        <v>0.84299999999999997</v>
      </c>
      <c r="G955">
        <v>60.69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72</v>
      </c>
      <c r="Q955">
        <v>0.79800000000000004</v>
      </c>
      <c r="R955">
        <v>57.45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/>
      <c r="AB955">
        <v>202201</v>
      </c>
      <c r="AC955">
        <v>202252</v>
      </c>
      <c r="AD955"/>
      <c r="AE955"/>
      <c r="AF955"/>
      <c r="AG955"/>
      <c r="AH955"/>
      <c r="AI955"/>
      <c r="AJ955"/>
      <c r="AK955"/>
      <c r="AL955"/>
      <c r="AM955"/>
      <c r="AN955"/>
      <c r="AO955" t="s">
        <v>40</v>
      </c>
      <c r="AP955" t="s">
        <v>41</v>
      </c>
      <c r="AQ955"/>
      <c r="AR955"/>
      <c r="AS955"/>
      <c r="AT955"/>
      <c r="AU955"/>
      <c r="AV955"/>
      <c r="AW955"/>
      <c r="AX955"/>
      <c r="AY955"/>
      <c r="AZ955"/>
      <c r="BA955"/>
      <c r="BB955"/>
      <c r="BC955" t="s">
        <v>29</v>
      </c>
      <c r="BD955" t="s">
        <v>30</v>
      </c>
      <c r="BE955"/>
      <c r="BF955"/>
    </row>
    <row r="956" spans="1:58" x14ac:dyDescent="0.2">
      <c r="A956">
        <v>82280</v>
      </c>
      <c r="B956" t="s">
        <v>1355</v>
      </c>
      <c r="C956">
        <v>718</v>
      </c>
      <c r="D956" t="s">
        <v>34</v>
      </c>
      <c r="E956" t="s">
        <v>35</v>
      </c>
      <c r="F956">
        <v>2.3149999999999999</v>
      </c>
      <c r="G956">
        <v>41.67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18</v>
      </c>
      <c r="Q956">
        <v>2.19</v>
      </c>
      <c r="R956">
        <v>39.42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 t="s">
        <v>36</v>
      </c>
      <c r="AB956">
        <v>202201</v>
      </c>
      <c r="AC956">
        <v>202252</v>
      </c>
      <c r="AD956"/>
      <c r="AE956"/>
      <c r="AF956"/>
      <c r="AG956"/>
      <c r="AH956"/>
      <c r="AI956"/>
      <c r="AJ956"/>
      <c r="AK956"/>
      <c r="AL956"/>
      <c r="AM956"/>
      <c r="AN956"/>
      <c r="AO956" t="s">
        <v>40</v>
      </c>
      <c r="AP956" t="s">
        <v>41</v>
      </c>
      <c r="AQ956"/>
      <c r="AR956"/>
      <c r="AS956"/>
      <c r="AT956"/>
      <c r="AU956"/>
      <c r="AV956"/>
      <c r="AW956"/>
      <c r="AX956"/>
      <c r="AY956"/>
      <c r="AZ956"/>
      <c r="BA956"/>
      <c r="BB956"/>
      <c r="BC956" t="s">
        <v>29</v>
      </c>
      <c r="BD956" t="s">
        <v>30</v>
      </c>
      <c r="BE956"/>
      <c r="BF956"/>
    </row>
    <row r="957" spans="1:58" x14ac:dyDescent="0.2">
      <c r="A957">
        <v>82281</v>
      </c>
      <c r="B957" t="s">
        <v>1358</v>
      </c>
      <c r="C957">
        <v>718</v>
      </c>
      <c r="D957" t="s">
        <v>31</v>
      </c>
      <c r="E957" t="s">
        <v>32</v>
      </c>
      <c r="F957">
        <v>0.72899999999999998</v>
      </c>
      <c r="G957">
        <v>52.48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72</v>
      </c>
      <c r="Q957">
        <v>0.69</v>
      </c>
      <c r="R957">
        <v>49.68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/>
      <c r="AB957">
        <v>202201</v>
      </c>
      <c r="AC957">
        <v>202252</v>
      </c>
      <c r="AD957"/>
      <c r="AE957"/>
      <c r="AF957"/>
      <c r="AG957"/>
      <c r="AH957"/>
      <c r="AI957"/>
      <c r="AJ957"/>
      <c r="AK957"/>
      <c r="AL957"/>
      <c r="AM957" t="s">
        <v>27</v>
      </c>
      <c r="AN957" t="s">
        <v>28</v>
      </c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 t="s">
        <v>29</v>
      </c>
      <c r="BD957" t="s">
        <v>30</v>
      </c>
      <c r="BE957"/>
      <c r="BF957"/>
    </row>
    <row r="958" spans="1:58" x14ac:dyDescent="0.2">
      <c r="A958">
        <v>82281</v>
      </c>
      <c r="B958" t="s">
        <v>1358</v>
      </c>
      <c r="C958">
        <v>718</v>
      </c>
      <c r="D958" t="s">
        <v>34</v>
      </c>
      <c r="E958" t="s">
        <v>35</v>
      </c>
      <c r="F958">
        <v>2.1859999999999999</v>
      </c>
      <c r="G958">
        <v>39.340000000000003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18</v>
      </c>
      <c r="Q958">
        <v>2.0680000000000001</v>
      </c>
      <c r="R958">
        <v>37.22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 t="s">
        <v>36</v>
      </c>
      <c r="AB958">
        <v>202201</v>
      </c>
      <c r="AC958">
        <v>202252</v>
      </c>
      <c r="AD958"/>
      <c r="AE958"/>
      <c r="AF958"/>
      <c r="AG958"/>
      <c r="AH958"/>
      <c r="AI958"/>
      <c r="AJ958"/>
      <c r="AK958"/>
      <c r="AL958"/>
      <c r="AM958" t="s">
        <v>27</v>
      </c>
      <c r="AN958" t="s">
        <v>28</v>
      </c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 t="s">
        <v>29</v>
      </c>
      <c r="BD958" t="s">
        <v>30</v>
      </c>
      <c r="BE958"/>
      <c r="BF958"/>
    </row>
    <row r="959" spans="1:58" x14ac:dyDescent="0.2">
      <c r="A959">
        <v>82285</v>
      </c>
      <c r="B959" t="s">
        <v>1361</v>
      </c>
      <c r="C959">
        <v>718</v>
      </c>
      <c r="D959" t="s">
        <v>31</v>
      </c>
      <c r="E959" t="s">
        <v>32</v>
      </c>
      <c r="F959">
        <v>0.88600000000000001</v>
      </c>
      <c r="G959">
        <v>63.79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72</v>
      </c>
      <c r="Q959">
        <v>0.83799999999999997</v>
      </c>
      <c r="R959">
        <v>60.33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/>
      <c r="AB959">
        <v>202201</v>
      </c>
      <c r="AC959">
        <v>202252</v>
      </c>
      <c r="AD959"/>
      <c r="AE959"/>
      <c r="AF959"/>
      <c r="AG959"/>
      <c r="AH959"/>
      <c r="AI959"/>
      <c r="AJ959"/>
      <c r="AK959"/>
      <c r="AL959"/>
      <c r="AM959"/>
      <c r="AN959"/>
      <c r="AO959" t="s">
        <v>40</v>
      </c>
      <c r="AP959" t="s">
        <v>41</v>
      </c>
      <c r="AQ959"/>
      <c r="AR959"/>
      <c r="AS959"/>
      <c r="AT959"/>
      <c r="AU959"/>
      <c r="AV959"/>
      <c r="AW959"/>
      <c r="AX959"/>
      <c r="AY959"/>
      <c r="AZ959"/>
      <c r="BA959"/>
      <c r="BB959"/>
      <c r="BC959" t="s">
        <v>29</v>
      </c>
      <c r="BD959" t="s">
        <v>30</v>
      </c>
      <c r="BE959"/>
      <c r="BF959"/>
    </row>
    <row r="960" spans="1:58" x14ac:dyDescent="0.2">
      <c r="A960">
        <v>82285</v>
      </c>
      <c r="B960" t="s">
        <v>1361</v>
      </c>
      <c r="C960">
        <v>718</v>
      </c>
      <c r="D960" t="s">
        <v>34</v>
      </c>
      <c r="E960" t="s">
        <v>35</v>
      </c>
      <c r="F960">
        <v>3.786</v>
      </c>
      <c r="G960">
        <v>68.14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18</v>
      </c>
      <c r="Q960">
        <v>3.5819999999999999</v>
      </c>
      <c r="R960">
        <v>64.47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 t="s">
        <v>36</v>
      </c>
      <c r="AB960">
        <v>202201</v>
      </c>
      <c r="AC960">
        <v>202252</v>
      </c>
      <c r="AD960"/>
      <c r="AE960"/>
      <c r="AF960"/>
      <c r="AG960"/>
      <c r="AH960"/>
      <c r="AI960"/>
      <c r="AJ960"/>
      <c r="AK960"/>
      <c r="AL960"/>
      <c r="AM960"/>
      <c r="AN960"/>
      <c r="AO960" t="s">
        <v>40</v>
      </c>
      <c r="AP960" t="s">
        <v>41</v>
      </c>
      <c r="AQ960"/>
      <c r="AR960"/>
      <c r="AS960"/>
      <c r="AT960"/>
      <c r="AU960"/>
      <c r="AV960"/>
      <c r="AW960"/>
      <c r="AX960"/>
      <c r="AY960"/>
      <c r="AZ960"/>
      <c r="BA960"/>
      <c r="BB960"/>
      <c r="BC960" t="s">
        <v>29</v>
      </c>
      <c r="BD960" t="s">
        <v>30</v>
      </c>
      <c r="BE960"/>
      <c r="BF960"/>
    </row>
    <row r="961" spans="1:58" x14ac:dyDescent="0.2">
      <c r="A961">
        <v>82286</v>
      </c>
      <c r="B961" t="s">
        <v>1364</v>
      </c>
      <c r="C961">
        <v>718</v>
      </c>
      <c r="D961" t="s">
        <v>31</v>
      </c>
      <c r="E961" t="s">
        <v>32</v>
      </c>
      <c r="F961">
        <v>0.81499999999999995</v>
      </c>
      <c r="G961">
        <v>58.68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72</v>
      </c>
      <c r="Q961">
        <v>0.77100000000000002</v>
      </c>
      <c r="R961">
        <v>55.51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/>
      <c r="AB961">
        <v>202201</v>
      </c>
      <c r="AC961">
        <v>202252</v>
      </c>
      <c r="AD961"/>
      <c r="AE961"/>
      <c r="AF961"/>
      <c r="AG961"/>
      <c r="AH961"/>
      <c r="AI961"/>
      <c r="AJ961"/>
      <c r="AK961"/>
      <c r="AL961"/>
      <c r="AM961" t="s">
        <v>27</v>
      </c>
      <c r="AN961" t="s">
        <v>28</v>
      </c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 t="s">
        <v>29</v>
      </c>
      <c r="BD961" t="s">
        <v>30</v>
      </c>
      <c r="BE961"/>
      <c r="BF961"/>
    </row>
    <row r="962" spans="1:58" x14ac:dyDescent="0.2">
      <c r="A962">
        <v>82286</v>
      </c>
      <c r="B962" t="s">
        <v>1364</v>
      </c>
      <c r="C962">
        <v>718</v>
      </c>
      <c r="D962" t="s">
        <v>34</v>
      </c>
      <c r="E962" t="s">
        <v>35</v>
      </c>
      <c r="F962">
        <v>2.1150000000000002</v>
      </c>
      <c r="G962">
        <v>38.07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18</v>
      </c>
      <c r="Q962">
        <v>2</v>
      </c>
      <c r="R962">
        <v>36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 t="s">
        <v>36</v>
      </c>
      <c r="AB962">
        <v>202201</v>
      </c>
      <c r="AC962">
        <v>202252</v>
      </c>
      <c r="AD962"/>
      <c r="AE962"/>
      <c r="AF962"/>
      <c r="AG962"/>
      <c r="AH962"/>
      <c r="AI962"/>
      <c r="AJ962"/>
      <c r="AK962"/>
      <c r="AL962"/>
      <c r="AM962" t="s">
        <v>27</v>
      </c>
      <c r="AN962" t="s">
        <v>28</v>
      </c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 t="s">
        <v>29</v>
      </c>
      <c r="BD962" t="s">
        <v>30</v>
      </c>
      <c r="BE962"/>
      <c r="BF962"/>
    </row>
    <row r="963" spans="1:58" x14ac:dyDescent="0.2">
      <c r="A963">
        <v>82287</v>
      </c>
      <c r="B963" t="s">
        <v>1367</v>
      </c>
      <c r="C963">
        <v>718</v>
      </c>
      <c r="D963" t="s">
        <v>24</v>
      </c>
      <c r="E963" t="s">
        <v>25</v>
      </c>
      <c r="F963">
        <v>0.95799999999999996</v>
      </c>
      <c r="G963">
        <v>47.9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50</v>
      </c>
      <c r="Q963">
        <v>0.90600000000000003</v>
      </c>
      <c r="R963">
        <v>45.3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/>
      <c r="AB963">
        <v>202201</v>
      </c>
      <c r="AC963">
        <v>202252</v>
      </c>
      <c r="AD963"/>
      <c r="AE963"/>
      <c r="AF963"/>
      <c r="AG963"/>
      <c r="AH963"/>
      <c r="AI963"/>
      <c r="AJ963"/>
      <c r="AK963"/>
      <c r="AL963"/>
      <c r="AM963" t="s">
        <v>27</v>
      </c>
      <c r="AN963" t="s">
        <v>28</v>
      </c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 t="s">
        <v>29</v>
      </c>
      <c r="BD963" t="s">
        <v>30</v>
      </c>
      <c r="BE963"/>
      <c r="BF963"/>
    </row>
    <row r="964" spans="1:58" x14ac:dyDescent="0.2">
      <c r="A964">
        <v>82287</v>
      </c>
      <c r="B964" t="s">
        <v>1367</v>
      </c>
      <c r="C964">
        <v>718</v>
      </c>
      <c r="D964" t="s">
        <v>31</v>
      </c>
      <c r="E964" t="s">
        <v>32</v>
      </c>
      <c r="F964">
        <v>0.74299999999999999</v>
      </c>
      <c r="G964">
        <v>53.49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72</v>
      </c>
      <c r="Q964">
        <v>0.70299999999999996</v>
      </c>
      <c r="R964">
        <v>50.61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/>
      <c r="AB964">
        <v>202201</v>
      </c>
      <c r="AC964">
        <v>202252</v>
      </c>
      <c r="AD964"/>
      <c r="AE964"/>
      <c r="AF964"/>
      <c r="AG964"/>
      <c r="AH964"/>
      <c r="AI964"/>
      <c r="AJ964"/>
      <c r="AK964"/>
      <c r="AL964"/>
      <c r="AM964" t="s">
        <v>27</v>
      </c>
      <c r="AN964" t="s">
        <v>28</v>
      </c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 t="s">
        <v>29</v>
      </c>
      <c r="BD964" t="s">
        <v>30</v>
      </c>
      <c r="BE964"/>
      <c r="BF964"/>
    </row>
    <row r="965" spans="1:58" x14ac:dyDescent="0.2">
      <c r="A965">
        <v>82287</v>
      </c>
      <c r="B965" t="s">
        <v>1367</v>
      </c>
      <c r="C965">
        <v>718</v>
      </c>
      <c r="D965" t="s">
        <v>34</v>
      </c>
      <c r="E965" t="s">
        <v>35</v>
      </c>
      <c r="F965">
        <v>2.1859999999999999</v>
      </c>
      <c r="G965">
        <v>39.340000000000003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18</v>
      </c>
      <c r="Q965">
        <v>2.0680000000000001</v>
      </c>
      <c r="R965">
        <v>37.22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 t="s">
        <v>36</v>
      </c>
      <c r="AB965">
        <v>202201</v>
      </c>
      <c r="AC965">
        <v>202252</v>
      </c>
      <c r="AD965"/>
      <c r="AE965"/>
      <c r="AF965"/>
      <c r="AG965"/>
      <c r="AH965"/>
      <c r="AI965"/>
      <c r="AJ965"/>
      <c r="AK965"/>
      <c r="AL965"/>
      <c r="AM965" t="s">
        <v>27</v>
      </c>
      <c r="AN965" t="s">
        <v>28</v>
      </c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 t="s">
        <v>29</v>
      </c>
      <c r="BD965" t="s">
        <v>30</v>
      </c>
      <c r="BE965"/>
      <c r="BF965"/>
    </row>
    <row r="966" spans="1:58" x14ac:dyDescent="0.2">
      <c r="A966">
        <v>82287</v>
      </c>
      <c r="B966" t="s">
        <v>1367</v>
      </c>
      <c r="C966">
        <v>718</v>
      </c>
      <c r="D966" t="s">
        <v>54</v>
      </c>
      <c r="E966" t="s">
        <v>55</v>
      </c>
      <c r="F966">
        <v>0.65800000000000003</v>
      </c>
      <c r="G966">
        <v>67.11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102</v>
      </c>
      <c r="Q966">
        <v>0.622</v>
      </c>
      <c r="R966">
        <v>63.44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/>
      <c r="AB966">
        <v>202201</v>
      </c>
      <c r="AC966">
        <v>202252</v>
      </c>
      <c r="AD966"/>
      <c r="AE966"/>
      <c r="AF966"/>
      <c r="AG966"/>
      <c r="AH966"/>
      <c r="AI966"/>
      <c r="AJ966"/>
      <c r="AK966"/>
      <c r="AL966"/>
      <c r="AM966" t="s">
        <v>27</v>
      </c>
      <c r="AN966" t="s">
        <v>28</v>
      </c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 t="s">
        <v>29</v>
      </c>
      <c r="BD966" t="s">
        <v>30</v>
      </c>
      <c r="BE966"/>
      <c r="BF966"/>
    </row>
    <row r="967" spans="1:58" x14ac:dyDescent="0.2">
      <c r="A967">
        <v>82289</v>
      </c>
      <c r="B967" t="s">
        <v>1372</v>
      </c>
      <c r="C967">
        <v>718</v>
      </c>
      <c r="D967" t="s">
        <v>31</v>
      </c>
      <c r="E967" t="s">
        <v>32</v>
      </c>
      <c r="F967">
        <v>0.84299999999999997</v>
      </c>
      <c r="G967">
        <v>60.69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72</v>
      </c>
      <c r="Q967">
        <v>0.79800000000000004</v>
      </c>
      <c r="R967">
        <v>57.45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/>
      <c r="AB967">
        <v>202201</v>
      </c>
      <c r="AC967">
        <v>202252</v>
      </c>
      <c r="AD967"/>
      <c r="AE967"/>
      <c r="AF967"/>
      <c r="AG967"/>
      <c r="AH967"/>
      <c r="AI967"/>
      <c r="AJ967"/>
      <c r="AK967"/>
      <c r="AL967"/>
      <c r="AM967"/>
      <c r="AN967"/>
      <c r="AO967" t="s">
        <v>40</v>
      </c>
      <c r="AP967" t="s">
        <v>41</v>
      </c>
      <c r="AQ967"/>
      <c r="AR967"/>
      <c r="AS967"/>
      <c r="AT967"/>
      <c r="AU967"/>
      <c r="AV967"/>
      <c r="AW967"/>
      <c r="AX967"/>
      <c r="AY967"/>
      <c r="AZ967"/>
      <c r="BA967"/>
      <c r="BB967"/>
      <c r="BC967" t="s">
        <v>29</v>
      </c>
      <c r="BD967" t="s">
        <v>30</v>
      </c>
      <c r="BE967"/>
      <c r="BF967"/>
    </row>
    <row r="968" spans="1:58" x14ac:dyDescent="0.2">
      <c r="A968">
        <v>82289</v>
      </c>
      <c r="B968" t="s">
        <v>1372</v>
      </c>
      <c r="C968">
        <v>718</v>
      </c>
      <c r="D968" t="s">
        <v>34</v>
      </c>
      <c r="E968" t="s">
        <v>35</v>
      </c>
      <c r="F968">
        <v>2.1579999999999999</v>
      </c>
      <c r="G968">
        <v>38.840000000000003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18</v>
      </c>
      <c r="Q968">
        <v>2.0409999999999999</v>
      </c>
      <c r="R968">
        <v>36.729999999999997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 t="s">
        <v>36</v>
      </c>
      <c r="AB968">
        <v>202201</v>
      </c>
      <c r="AC968">
        <v>202252</v>
      </c>
      <c r="AD968"/>
      <c r="AE968"/>
      <c r="AF968"/>
      <c r="AG968"/>
      <c r="AH968"/>
      <c r="AI968"/>
      <c r="AJ968"/>
      <c r="AK968"/>
      <c r="AL968"/>
      <c r="AM968"/>
      <c r="AN968"/>
      <c r="AO968" t="s">
        <v>40</v>
      </c>
      <c r="AP968" t="s">
        <v>41</v>
      </c>
      <c r="AQ968"/>
      <c r="AR968"/>
      <c r="AS968"/>
      <c r="AT968"/>
      <c r="AU968"/>
      <c r="AV968"/>
      <c r="AW968"/>
      <c r="AX968"/>
      <c r="AY968"/>
      <c r="AZ968"/>
      <c r="BA968"/>
      <c r="BB968"/>
      <c r="BC968" t="s">
        <v>29</v>
      </c>
      <c r="BD968" t="s">
        <v>30</v>
      </c>
      <c r="BE968"/>
      <c r="BF968"/>
    </row>
    <row r="969" spans="1:58" x14ac:dyDescent="0.2">
      <c r="A969">
        <v>82293</v>
      </c>
      <c r="B969" t="s">
        <v>1375</v>
      </c>
      <c r="C969">
        <v>718</v>
      </c>
      <c r="D969" t="s">
        <v>24</v>
      </c>
      <c r="E969" t="s">
        <v>25</v>
      </c>
      <c r="F969">
        <v>0.9</v>
      </c>
      <c r="G969">
        <v>45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50</v>
      </c>
      <c r="Q969">
        <v>0.85199999999999998</v>
      </c>
      <c r="R969">
        <v>42.6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/>
      <c r="AB969">
        <v>202201</v>
      </c>
      <c r="AC969">
        <v>202252</v>
      </c>
      <c r="AD969"/>
      <c r="AE969"/>
      <c r="AF969"/>
      <c r="AG969"/>
      <c r="AH969"/>
      <c r="AI969"/>
      <c r="AJ969"/>
      <c r="AK969"/>
      <c r="AL969"/>
      <c r="AM969"/>
      <c r="AN969"/>
      <c r="AO969" t="s">
        <v>40</v>
      </c>
      <c r="AP969" t="s">
        <v>41</v>
      </c>
      <c r="AQ969"/>
      <c r="AR969"/>
      <c r="AS969"/>
      <c r="AT969"/>
      <c r="AU969"/>
      <c r="AV969"/>
      <c r="AW969"/>
      <c r="AX969"/>
      <c r="AY969"/>
      <c r="AZ969"/>
      <c r="BA969"/>
      <c r="BB969"/>
      <c r="BC969" t="s">
        <v>29</v>
      </c>
      <c r="BD969" t="s">
        <v>30</v>
      </c>
      <c r="BE969"/>
      <c r="BF969"/>
    </row>
    <row r="970" spans="1:58" x14ac:dyDescent="0.2">
      <c r="A970">
        <v>82293</v>
      </c>
      <c r="B970" t="s">
        <v>1375</v>
      </c>
      <c r="C970">
        <v>718</v>
      </c>
      <c r="D970" t="s">
        <v>31</v>
      </c>
      <c r="E970" t="s">
        <v>32</v>
      </c>
      <c r="F970">
        <v>0.75800000000000001</v>
      </c>
      <c r="G970">
        <v>54.57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72</v>
      </c>
      <c r="Q970">
        <v>0.71699999999999997</v>
      </c>
      <c r="R970">
        <v>51.62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/>
      <c r="AB970">
        <v>202201</v>
      </c>
      <c r="AC970">
        <v>202252</v>
      </c>
      <c r="AD970"/>
      <c r="AE970"/>
      <c r="AF970"/>
      <c r="AG970"/>
      <c r="AH970"/>
      <c r="AI970"/>
      <c r="AJ970"/>
      <c r="AK970"/>
      <c r="AL970"/>
      <c r="AM970"/>
      <c r="AN970"/>
      <c r="AO970" t="s">
        <v>40</v>
      </c>
      <c r="AP970" t="s">
        <v>41</v>
      </c>
      <c r="AQ970"/>
      <c r="AR970"/>
      <c r="AS970"/>
      <c r="AT970"/>
      <c r="AU970"/>
      <c r="AV970"/>
      <c r="AW970"/>
      <c r="AX970"/>
      <c r="AY970"/>
      <c r="AZ970"/>
      <c r="BA970"/>
      <c r="BB970"/>
      <c r="BC970" t="s">
        <v>29</v>
      </c>
      <c r="BD970" t="s">
        <v>30</v>
      </c>
      <c r="BE970"/>
      <c r="BF970"/>
    </row>
    <row r="971" spans="1:58" x14ac:dyDescent="0.2">
      <c r="A971">
        <v>82293</v>
      </c>
      <c r="B971" t="s">
        <v>1375</v>
      </c>
      <c r="C971">
        <v>718</v>
      </c>
      <c r="D971" t="s">
        <v>34</v>
      </c>
      <c r="E971" t="s">
        <v>35</v>
      </c>
      <c r="F971">
        <v>2.129</v>
      </c>
      <c r="G971">
        <v>38.32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18</v>
      </c>
      <c r="Q971">
        <v>2.0139999999999998</v>
      </c>
      <c r="R971">
        <v>36.25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 t="s">
        <v>36</v>
      </c>
      <c r="AB971">
        <v>202201</v>
      </c>
      <c r="AC971">
        <v>202252</v>
      </c>
      <c r="AD971"/>
      <c r="AE971"/>
      <c r="AF971"/>
      <c r="AG971"/>
      <c r="AH971"/>
      <c r="AI971"/>
      <c r="AJ971"/>
      <c r="AK971"/>
      <c r="AL971"/>
      <c r="AM971"/>
      <c r="AN971"/>
      <c r="AO971" t="s">
        <v>40</v>
      </c>
      <c r="AP971" t="s">
        <v>41</v>
      </c>
      <c r="AQ971"/>
      <c r="AR971"/>
      <c r="AS971"/>
      <c r="AT971"/>
      <c r="AU971"/>
      <c r="AV971"/>
      <c r="AW971"/>
      <c r="AX971"/>
      <c r="AY971"/>
      <c r="AZ971"/>
      <c r="BA971"/>
      <c r="BB971"/>
      <c r="BC971" t="s">
        <v>29</v>
      </c>
      <c r="BD971" t="s">
        <v>30</v>
      </c>
      <c r="BE971"/>
      <c r="BF971"/>
    </row>
    <row r="972" spans="1:58" x14ac:dyDescent="0.2">
      <c r="A972">
        <v>82648</v>
      </c>
      <c r="B972" t="s">
        <v>1379</v>
      </c>
      <c r="C972">
        <v>718</v>
      </c>
      <c r="D972" t="s">
        <v>24</v>
      </c>
      <c r="E972" t="s">
        <v>25</v>
      </c>
      <c r="F972">
        <v>0.88600000000000001</v>
      </c>
      <c r="G972">
        <v>44.3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50</v>
      </c>
      <c r="Q972">
        <v>0.83799999999999997</v>
      </c>
      <c r="R972">
        <v>41.9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/>
      <c r="AB972">
        <v>202201</v>
      </c>
      <c r="AC972">
        <v>202252</v>
      </c>
      <c r="AD972"/>
      <c r="AE972"/>
      <c r="AF972"/>
      <c r="AG972"/>
      <c r="AH972"/>
      <c r="AI972"/>
      <c r="AJ972"/>
      <c r="AK972"/>
      <c r="AL972"/>
      <c r="AM972"/>
      <c r="AN972"/>
      <c r="AO972" t="s">
        <v>40</v>
      </c>
      <c r="AP972" t="s">
        <v>41</v>
      </c>
      <c r="AQ972"/>
      <c r="AR972"/>
      <c r="AS972"/>
      <c r="AT972"/>
      <c r="AU972"/>
      <c r="AV972"/>
      <c r="AW972"/>
      <c r="AX972"/>
      <c r="AY972"/>
      <c r="AZ972"/>
      <c r="BA972"/>
      <c r="BB972"/>
      <c r="BC972" t="s">
        <v>29</v>
      </c>
      <c r="BD972" t="s">
        <v>30</v>
      </c>
      <c r="BE972"/>
      <c r="BF972"/>
    </row>
    <row r="973" spans="1:58" x14ac:dyDescent="0.2">
      <c r="A973">
        <v>82648</v>
      </c>
      <c r="B973" t="s">
        <v>1379</v>
      </c>
      <c r="C973">
        <v>718</v>
      </c>
      <c r="D973" t="s">
        <v>31</v>
      </c>
      <c r="E973" t="s">
        <v>32</v>
      </c>
      <c r="F973">
        <v>0.74299999999999999</v>
      </c>
      <c r="G973">
        <v>53.49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72</v>
      </c>
      <c r="Q973">
        <v>0.70299999999999996</v>
      </c>
      <c r="R973">
        <v>50.61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/>
      <c r="AB973">
        <v>202201</v>
      </c>
      <c r="AC973">
        <v>202252</v>
      </c>
      <c r="AD973"/>
      <c r="AE973"/>
      <c r="AF973"/>
      <c r="AG973"/>
      <c r="AH973"/>
      <c r="AI973"/>
      <c r="AJ973"/>
      <c r="AK973"/>
      <c r="AL973"/>
      <c r="AM973"/>
      <c r="AN973"/>
      <c r="AO973" t="s">
        <v>40</v>
      </c>
      <c r="AP973" t="s">
        <v>41</v>
      </c>
      <c r="AQ973"/>
      <c r="AR973"/>
      <c r="AS973"/>
      <c r="AT973"/>
      <c r="AU973"/>
      <c r="AV973"/>
      <c r="AW973"/>
      <c r="AX973"/>
      <c r="AY973"/>
      <c r="AZ973"/>
      <c r="BA973"/>
      <c r="BB973"/>
      <c r="BC973" t="s">
        <v>29</v>
      </c>
      <c r="BD973" t="s">
        <v>30</v>
      </c>
      <c r="BE973"/>
      <c r="BF973"/>
    </row>
    <row r="974" spans="1:58" x14ac:dyDescent="0.2">
      <c r="A974">
        <v>82648</v>
      </c>
      <c r="B974" t="s">
        <v>1379</v>
      </c>
      <c r="C974">
        <v>718</v>
      </c>
      <c r="D974" t="s">
        <v>34</v>
      </c>
      <c r="E974" t="s">
        <v>35</v>
      </c>
      <c r="F974">
        <v>2.1150000000000002</v>
      </c>
      <c r="G974">
        <v>38.07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18</v>
      </c>
      <c r="Q974">
        <v>2</v>
      </c>
      <c r="R974">
        <v>36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 t="s">
        <v>36</v>
      </c>
      <c r="AB974">
        <v>202201</v>
      </c>
      <c r="AC974">
        <v>202252</v>
      </c>
      <c r="AD974"/>
      <c r="AE974"/>
      <c r="AF974"/>
      <c r="AG974"/>
      <c r="AH974"/>
      <c r="AI974"/>
      <c r="AJ974"/>
      <c r="AK974"/>
      <c r="AL974"/>
      <c r="AM974"/>
      <c r="AN974"/>
      <c r="AO974" t="s">
        <v>40</v>
      </c>
      <c r="AP974" t="s">
        <v>41</v>
      </c>
      <c r="AQ974"/>
      <c r="AR974"/>
      <c r="AS974"/>
      <c r="AT974"/>
      <c r="AU974"/>
      <c r="AV974"/>
      <c r="AW974"/>
      <c r="AX974"/>
      <c r="AY974"/>
      <c r="AZ974"/>
      <c r="BA974"/>
      <c r="BB974"/>
      <c r="BC974" t="s">
        <v>29</v>
      </c>
      <c r="BD974" t="s">
        <v>30</v>
      </c>
      <c r="BE974"/>
      <c r="BF974"/>
    </row>
    <row r="975" spans="1:58" x14ac:dyDescent="0.2">
      <c r="A975">
        <v>82649</v>
      </c>
      <c r="B975" t="s">
        <v>1383</v>
      </c>
      <c r="C975">
        <v>718</v>
      </c>
      <c r="D975" t="s">
        <v>31</v>
      </c>
      <c r="E975" t="s">
        <v>32</v>
      </c>
      <c r="F975">
        <v>1.0149999999999999</v>
      </c>
      <c r="G975">
        <v>73.08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72</v>
      </c>
      <c r="Q975">
        <v>0.96</v>
      </c>
      <c r="R975">
        <v>69.12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/>
      <c r="AB975">
        <v>202201</v>
      </c>
      <c r="AC975">
        <v>202252</v>
      </c>
      <c r="AD975"/>
      <c r="AE975"/>
      <c r="AF975"/>
      <c r="AG975"/>
      <c r="AH975"/>
      <c r="AI975"/>
      <c r="AJ975"/>
      <c r="AK975"/>
      <c r="AL975"/>
      <c r="AM975" t="s">
        <v>27</v>
      </c>
      <c r="AN975" t="s">
        <v>28</v>
      </c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 t="s">
        <v>29</v>
      </c>
      <c r="BD975" t="s">
        <v>30</v>
      </c>
      <c r="BE975"/>
      <c r="BF975"/>
    </row>
    <row r="976" spans="1:58" x14ac:dyDescent="0.2">
      <c r="A976">
        <v>82653</v>
      </c>
      <c r="B976" t="s">
        <v>1385</v>
      </c>
      <c r="C976">
        <v>718</v>
      </c>
      <c r="D976" t="s">
        <v>24</v>
      </c>
      <c r="E976" t="s">
        <v>25</v>
      </c>
      <c r="F976">
        <v>0.9</v>
      </c>
      <c r="G976">
        <v>45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50</v>
      </c>
      <c r="Q976">
        <v>0.85199999999999998</v>
      </c>
      <c r="R976">
        <v>42.6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/>
      <c r="AB976">
        <v>202201</v>
      </c>
      <c r="AC976">
        <v>202252</v>
      </c>
      <c r="AD976"/>
      <c r="AE976"/>
      <c r="AF976"/>
      <c r="AG976"/>
      <c r="AH976"/>
      <c r="AI976"/>
      <c r="AJ976"/>
      <c r="AK976"/>
      <c r="AL976"/>
      <c r="AM976"/>
      <c r="AN976"/>
      <c r="AO976" t="s">
        <v>40</v>
      </c>
      <c r="AP976" t="s">
        <v>41</v>
      </c>
      <c r="AQ976"/>
      <c r="AR976"/>
      <c r="AS976"/>
      <c r="AT976"/>
      <c r="AU976"/>
      <c r="AV976"/>
      <c r="AW976"/>
      <c r="AX976"/>
      <c r="AY976"/>
      <c r="AZ976"/>
      <c r="BA976"/>
      <c r="BB976"/>
      <c r="BC976" t="s">
        <v>29</v>
      </c>
      <c r="BD976" t="s">
        <v>30</v>
      </c>
      <c r="BE976"/>
      <c r="BF976"/>
    </row>
    <row r="977" spans="1:58" x14ac:dyDescent="0.2">
      <c r="A977">
        <v>82653</v>
      </c>
      <c r="B977" t="s">
        <v>1385</v>
      </c>
      <c r="C977">
        <v>718</v>
      </c>
      <c r="D977" t="s">
        <v>31</v>
      </c>
      <c r="E977" t="s">
        <v>32</v>
      </c>
      <c r="F977">
        <v>0.75800000000000001</v>
      </c>
      <c r="G977">
        <v>54.57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72</v>
      </c>
      <c r="Q977">
        <v>0.71699999999999997</v>
      </c>
      <c r="R977">
        <v>51.62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/>
      <c r="AB977">
        <v>202201</v>
      </c>
      <c r="AC977">
        <v>202252</v>
      </c>
      <c r="AD977"/>
      <c r="AE977"/>
      <c r="AF977"/>
      <c r="AG977"/>
      <c r="AH977"/>
      <c r="AI977"/>
      <c r="AJ977"/>
      <c r="AK977"/>
      <c r="AL977"/>
      <c r="AM977"/>
      <c r="AN977"/>
      <c r="AO977" t="s">
        <v>40</v>
      </c>
      <c r="AP977" t="s">
        <v>41</v>
      </c>
      <c r="AQ977"/>
      <c r="AR977"/>
      <c r="AS977"/>
      <c r="AT977"/>
      <c r="AU977"/>
      <c r="AV977"/>
      <c r="AW977"/>
      <c r="AX977"/>
      <c r="AY977"/>
      <c r="AZ977"/>
      <c r="BA977"/>
      <c r="BB977"/>
      <c r="BC977" t="s">
        <v>29</v>
      </c>
      <c r="BD977" t="s">
        <v>30</v>
      </c>
      <c r="BE977"/>
      <c r="BF977"/>
    </row>
    <row r="978" spans="1:58" x14ac:dyDescent="0.2">
      <c r="A978">
        <v>82653</v>
      </c>
      <c r="B978" t="s">
        <v>1385</v>
      </c>
      <c r="C978">
        <v>718</v>
      </c>
      <c r="D978" t="s">
        <v>34</v>
      </c>
      <c r="E978" t="s">
        <v>35</v>
      </c>
      <c r="F978">
        <v>2.129</v>
      </c>
      <c r="G978">
        <v>38.32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18</v>
      </c>
      <c r="Q978">
        <v>2.0139999999999998</v>
      </c>
      <c r="R978">
        <v>36.25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 t="s">
        <v>36</v>
      </c>
      <c r="AB978">
        <v>202201</v>
      </c>
      <c r="AC978">
        <v>202252</v>
      </c>
      <c r="AD978"/>
      <c r="AE978"/>
      <c r="AF978"/>
      <c r="AG978"/>
      <c r="AH978"/>
      <c r="AI978"/>
      <c r="AJ978"/>
      <c r="AK978"/>
      <c r="AL978"/>
      <c r="AM978"/>
      <c r="AN978"/>
      <c r="AO978" t="s">
        <v>40</v>
      </c>
      <c r="AP978" t="s">
        <v>41</v>
      </c>
      <c r="AQ978"/>
      <c r="AR978"/>
      <c r="AS978"/>
      <c r="AT978"/>
      <c r="AU978"/>
      <c r="AV978"/>
      <c r="AW978"/>
      <c r="AX978"/>
      <c r="AY978"/>
      <c r="AZ978"/>
      <c r="BA978"/>
      <c r="BB978"/>
      <c r="BC978" t="s">
        <v>29</v>
      </c>
      <c r="BD978" t="s">
        <v>30</v>
      </c>
      <c r="BE978"/>
      <c r="BF978"/>
    </row>
    <row r="979" spans="1:58" x14ac:dyDescent="0.2">
      <c r="A979">
        <v>83873</v>
      </c>
      <c r="B979" t="s">
        <v>1389</v>
      </c>
      <c r="C979">
        <v>718</v>
      </c>
      <c r="D979" t="s">
        <v>24</v>
      </c>
      <c r="E979" t="s">
        <v>25</v>
      </c>
      <c r="F979">
        <v>0.64300000000000002</v>
      </c>
      <c r="G979">
        <v>32.15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50</v>
      </c>
      <c r="Q979">
        <v>0.60899999999999999</v>
      </c>
      <c r="R979">
        <v>30.45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/>
      <c r="AB979">
        <v>202201</v>
      </c>
      <c r="AC979">
        <v>202252</v>
      </c>
      <c r="AD979"/>
      <c r="AE979"/>
      <c r="AF979"/>
      <c r="AG979"/>
      <c r="AH979"/>
      <c r="AI979"/>
      <c r="AJ979"/>
      <c r="AK979"/>
      <c r="AL979"/>
      <c r="AM979"/>
      <c r="AN979"/>
      <c r="AO979" t="s">
        <v>40</v>
      </c>
      <c r="AP979" t="s">
        <v>41</v>
      </c>
      <c r="AQ979"/>
      <c r="AR979"/>
      <c r="AS979"/>
      <c r="AT979"/>
      <c r="AU979"/>
      <c r="AV979"/>
      <c r="AW979"/>
      <c r="AX979"/>
      <c r="AY979"/>
      <c r="AZ979"/>
      <c r="BA979"/>
      <c r="BB979"/>
      <c r="BC979" t="s">
        <v>29</v>
      </c>
      <c r="BD979" t="s">
        <v>30</v>
      </c>
      <c r="BE979"/>
      <c r="BF979"/>
    </row>
    <row r="980" spans="1:58" x14ac:dyDescent="0.2">
      <c r="A980">
        <v>83875</v>
      </c>
      <c r="B980" t="s">
        <v>1391</v>
      </c>
      <c r="C980">
        <v>718</v>
      </c>
      <c r="D980" t="s">
        <v>24</v>
      </c>
      <c r="E980" t="s">
        <v>25</v>
      </c>
      <c r="F980">
        <v>1.0720000000000001</v>
      </c>
      <c r="G980">
        <v>53.6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50</v>
      </c>
      <c r="Q980">
        <v>1.014</v>
      </c>
      <c r="R980">
        <v>50.7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/>
      <c r="AB980">
        <v>202201</v>
      </c>
      <c r="AC980">
        <v>202252</v>
      </c>
      <c r="AD980"/>
      <c r="AE980"/>
      <c r="AF980"/>
      <c r="AG980"/>
      <c r="AH980"/>
      <c r="AI980"/>
      <c r="AJ980"/>
      <c r="AK980"/>
      <c r="AL980"/>
      <c r="AM980" t="s">
        <v>27</v>
      </c>
      <c r="AN980" t="s">
        <v>28</v>
      </c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 t="s">
        <v>29</v>
      </c>
      <c r="BD980" t="s">
        <v>30</v>
      </c>
      <c r="BE980"/>
      <c r="BF980"/>
    </row>
    <row r="981" spans="1:58" x14ac:dyDescent="0.2">
      <c r="A981">
        <v>83875</v>
      </c>
      <c r="B981" t="s">
        <v>1391</v>
      </c>
      <c r="C981">
        <v>718</v>
      </c>
      <c r="D981" t="s">
        <v>31</v>
      </c>
      <c r="E981" t="s">
        <v>32</v>
      </c>
      <c r="F981">
        <v>1</v>
      </c>
      <c r="G981">
        <v>72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72</v>
      </c>
      <c r="Q981">
        <v>0.94599999999999995</v>
      </c>
      <c r="R981">
        <v>68.11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/>
      <c r="AB981">
        <v>202201</v>
      </c>
      <c r="AC981">
        <v>202252</v>
      </c>
      <c r="AD981"/>
      <c r="AE981"/>
      <c r="AF981"/>
      <c r="AG981"/>
      <c r="AH981"/>
      <c r="AI981"/>
      <c r="AJ981"/>
      <c r="AK981"/>
      <c r="AL981"/>
      <c r="AM981" t="s">
        <v>27</v>
      </c>
      <c r="AN981" t="s">
        <v>28</v>
      </c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 t="s">
        <v>29</v>
      </c>
      <c r="BD981" t="s">
        <v>30</v>
      </c>
      <c r="BE981"/>
      <c r="BF981"/>
    </row>
    <row r="982" spans="1:58" x14ac:dyDescent="0.2">
      <c r="A982">
        <v>85811</v>
      </c>
      <c r="B982" t="s">
        <v>1394</v>
      </c>
      <c r="C982">
        <v>718</v>
      </c>
      <c r="D982" t="s">
        <v>24</v>
      </c>
      <c r="E982" t="s">
        <v>25</v>
      </c>
      <c r="F982">
        <v>0.85799999999999998</v>
      </c>
      <c r="G982">
        <v>42.9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50</v>
      </c>
      <c r="Q982">
        <v>0.81100000000000005</v>
      </c>
      <c r="R982">
        <v>40.549999999999997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/>
      <c r="AB982">
        <v>202201</v>
      </c>
      <c r="AC982">
        <v>202252</v>
      </c>
      <c r="AD982"/>
      <c r="AE982"/>
      <c r="AF982"/>
      <c r="AG982"/>
      <c r="AH982"/>
      <c r="AI982"/>
      <c r="AJ982"/>
      <c r="AK982"/>
      <c r="AL982"/>
      <c r="AM982" t="s">
        <v>27</v>
      </c>
      <c r="AN982" t="s">
        <v>28</v>
      </c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 t="s">
        <v>29</v>
      </c>
      <c r="BD982" t="s">
        <v>30</v>
      </c>
      <c r="BE982"/>
      <c r="BF982"/>
    </row>
    <row r="983" spans="1:58" x14ac:dyDescent="0.2">
      <c r="A983">
        <v>85811</v>
      </c>
      <c r="B983" t="s">
        <v>1394</v>
      </c>
      <c r="C983">
        <v>718</v>
      </c>
      <c r="D983" t="s">
        <v>31</v>
      </c>
      <c r="E983" t="s">
        <v>32</v>
      </c>
      <c r="F983">
        <v>0.78600000000000003</v>
      </c>
      <c r="G983">
        <v>56.59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72</v>
      </c>
      <c r="Q983">
        <v>0.74399999999999999</v>
      </c>
      <c r="R983">
        <v>53.56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/>
      <c r="AB983">
        <v>202201</v>
      </c>
      <c r="AC983">
        <v>202252</v>
      </c>
      <c r="AD983"/>
      <c r="AE983"/>
      <c r="AF983"/>
      <c r="AG983"/>
      <c r="AH983"/>
      <c r="AI983"/>
      <c r="AJ983"/>
      <c r="AK983"/>
      <c r="AL983"/>
      <c r="AM983" t="s">
        <v>27</v>
      </c>
      <c r="AN983" t="s">
        <v>28</v>
      </c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 t="s">
        <v>29</v>
      </c>
      <c r="BD983" t="s">
        <v>30</v>
      </c>
      <c r="BE983"/>
      <c r="BF983"/>
    </row>
    <row r="984" spans="1:58" x14ac:dyDescent="0.2">
      <c r="A984">
        <v>85811</v>
      </c>
      <c r="B984" t="s">
        <v>1394</v>
      </c>
      <c r="C984">
        <v>718</v>
      </c>
      <c r="D984" t="s">
        <v>34</v>
      </c>
      <c r="E984" t="s">
        <v>35</v>
      </c>
      <c r="F984">
        <v>2.1</v>
      </c>
      <c r="G984">
        <v>37.799999999999997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18</v>
      </c>
      <c r="Q984">
        <v>1.9870000000000001</v>
      </c>
      <c r="R984">
        <v>35.76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 t="s">
        <v>36</v>
      </c>
      <c r="AB984">
        <v>202201</v>
      </c>
      <c r="AC984">
        <v>202252</v>
      </c>
      <c r="AD984"/>
      <c r="AE984"/>
      <c r="AF984"/>
      <c r="AG984"/>
      <c r="AH984"/>
      <c r="AI984"/>
      <c r="AJ984"/>
      <c r="AK984"/>
      <c r="AL984"/>
      <c r="AM984" t="s">
        <v>27</v>
      </c>
      <c r="AN984" t="s">
        <v>28</v>
      </c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 t="s">
        <v>29</v>
      </c>
      <c r="BD984" t="s">
        <v>30</v>
      </c>
      <c r="BE984"/>
      <c r="BF984"/>
    </row>
    <row r="985" spans="1:58" x14ac:dyDescent="0.2">
      <c r="A985">
        <v>85811</v>
      </c>
      <c r="B985" t="s">
        <v>1394</v>
      </c>
      <c r="C985">
        <v>718</v>
      </c>
      <c r="D985" t="s">
        <v>54</v>
      </c>
      <c r="E985" t="s">
        <v>55</v>
      </c>
      <c r="F985">
        <v>0.72899999999999998</v>
      </c>
      <c r="G985">
        <v>74.349999999999994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102</v>
      </c>
      <c r="Q985">
        <v>0.69</v>
      </c>
      <c r="R985">
        <v>70.38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/>
      <c r="AB985">
        <v>202201</v>
      </c>
      <c r="AC985">
        <v>202252</v>
      </c>
      <c r="AD985"/>
      <c r="AE985"/>
      <c r="AF985"/>
      <c r="AG985"/>
      <c r="AH985"/>
      <c r="AI985"/>
      <c r="AJ985"/>
      <c r="AK985"/>
      <c r="AL985"/>
      <c r="AM985" t="s">
        <v>27</v>
      </c>
      <c r="AN985" t="s">
        <v>28</v>
      </c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 t="s">
        <v>29</v>
      </c>
      <c r="BD985" t="s">
        <v>30</v>
      </c>
      <c r="BE985"/>
      <c r="BF985"/>
    </row>
    <row r="986" spans="1:58" x14ac:dyDescent="0.2">
      <c r="A986">
        <v>86864</v>
      </c>
      <c r="B986" t="s">
        <v>1399</v>
      </c>
      <c r="C986">
        <v>718</v>
      </c>
      <c r="D986" t="s">
        <v>24</v>
      </c>
      <c r="E986" t="s">
        <v>25</v>
      </c>
      <c r="F986">
        <v>0.88600000000000001</v>
      </c>
      <c r="G986">
        <v>44.3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50</v>
      </c>
      <c r="Q986">
        <v>0.83799999999999997</v>
      </c>
      <c r="R986">
        <v>41.9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/>
      <c r="AB986">
        <v>202201</v>
      </c>
      <c r="AC986">
        <v>202252</v>
      </c>
      <c r="AD986"/>
      <c r="AE986" t="s">
        <v>108</v>
      </c>
      <c r="AF986" t="s">
        <v>109</v>
      </c>
      <c r="AG986"/>
      <c r="AH986"/>
      <c r="AI986"/>
      <c r="AJ986"/>
      <c r="AK986"/>
      <c r="AL986"/>
      <c r="AM986" t="s">
        <v>27</v>
      </c>
      <c r="AN986" t="s">
        <v>28</v>
      </c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 t="s">
        <v>29</v>
      </c>
      <c r="BD986" t="s">
        <v>30</v>
      </c>
      <c r="BE986"/>
      <c r="BF986"/>
    </row>
    <row r="987" spans="1:58" x14ac:dyDescent="0.2">
      <c r="A987">
        <v>86864</v>
      </c>
      <c r="B987" t="s">
        <v>1399</v>
      </c>
      <c r="C987">
        <v>718</v>
      </c>
      <c r="D987" t="s">
        <v>31</v>
      </c>
      <c r="E987" t="s">
        <v>32</v>
      </c>
      <c r="F987">
        <v>0.74299999999999999</v>
      </c>
      <c r="G987">
        <v>53.49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72</v>
      </c>
      <c r="Q987">
        <v>0.70299999999999996</v>
      </c>
      <c r="R987">
        <v>50.61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/>
      <c r="AB987">
        <v>202201</v>
      </c>
      <c r="AC987">
        <v>202252</v>
      </c>
      <c r="AD987"/>
      <c r="AE987" t="s">
        <v>108</v>
      </c>
      <c r="AF987" t="s">
        <v>109</v>
      </c>
      <c r="AG987"/>
      <c r="AH987"/>
      <c r="AI987"/>
      <c r="AJ987"/>
      <c r="AK987"/>
      <c r="AL987"/>
      <c r="AM987" t="s">
        <v>27</v>
      </c>
      <c r="AN987" t="s">
        <v>28</v>
      </c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 t="s">
        <v>29</v>
      </c>
      <c r="BD987" t="s">
        <v>30</v>
      </c>
      <c r="BE987"/>
      <c r="BF987"/>
    </row>
    <row r="988" spans="1:58" x14ac:dyDescent="0.2">
      <c r="A988">
        <v>86864</v>
      </c>
      <c r="B988" t="s">
        <v>1399</v>
      </c>
      <c r="C988">
        <v>718</v>
      </c>
      <c r="D988" t="s">
        <v>34</v>
      </c>
      <c r="E988" t="s">
        <v>35</v>
      </c>
      <c r="F988">
        <v>2.1150000000000002</v>
      </c>
      <c r="G988">
        <v>38.07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18</v>
      </c>
      <c r="Q988">
        <v>2</v>
      </c>
      <c r="R988">
        <v>36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 t="s">
        <v>36</v>
      </c>
      <c r="AB988">
        <v>202201</v>
      </c>
      <c r="AC988">
        <v>202252</v>
      </c>
      <c r="AD988"/>
      <c r="AE988" t="s">
        <v>108</v>
      </c>
      <c r="AF988" t="s">
        <v>109</v>
      </c>
      <c r="AG988"/>
      <c r="AH988"/>
      <c r="AI988"/>
      <c r="AJ988"/>
      <c r="AK988"/>
      <c r="AL988"/>
      <c r="AM988" t="s">
        <v>27</v>
      </c>
      <c r="AN988" t="s">
        <v>28</v>
      </c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 t="s">
        <v>29</v>
      </c>
      <c r="BD988" t="s">
        <v>30</v>
      </c>
      <c r="BE988"/>
      <c r="BF988"/>
    </row>
    <row r="989" spans="1:58" x14ac:dyDescent="0.2">
      <c r="A989">
        <v>86864</v>
      </c>
      <c r="B989" t="s">
        <v>1399</v>
      </c>
      <c r="C989">
        <v>718</v>
      </c>
      <c r="D989" t="s">
        <v>54</v>
      </c>
      <c r="E989" t="s">
        <v>55</v>
      </c>
      <c r="F989">
        <v>0.65800000000000003</v>
      </c>
      <c r="G989">
        <v>67.11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102</v>
      </c>
      <c r="Q989">
        <v>0.622</v>
      </c>
      <c r="R989">
        <v>63.44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/>
      <c r="AB989">
        <v>202201</v>
      </c>
      <c r="AC989">
        <v>202252</v>
      </c>
      <c r="AD989"/>
      <c r="AE989" t="s">
        <v>108</v>
      </c>
      <c r="AF989" t="s">
        <v>109</v>
      </c>
      <c r="AG989"/>
      <c r="AH989"/>
      <c r="AI989"/>
      <c r="AJ989"/>
      <c r="AK989"/>
      <c r="AL989"/>
      <c r="AM989" t="s">
        <v>27</v>
      </c>
      <c r="AN989" t="s">
        <v>28</v>
      </c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 t="s">
        <v>29</v>
      </c>
      <c r="BD989" t="s">
        <v>30</v>
      </c>
      <c r="BE989"/>
      <c r="BF989"/>
    </row>
    <row r="990" spans="1:58" x14ac:dyDescent="0.2">
      <c r="A990">
        <v>89323</v>
      </c>
      <c r="B990" t="s">
        <v>1404</v>
      </c>
      <c r="C990">
        <v>718</v>
      </c>
      <c r="D990" t="s">
        <v>24</v>
      </c>
      <c r="E990" t="s">
        <v>25</v>
      </c>
      <c r="F990">
        <v>1</v>
      </c>
      <c r="G990">
        <v>50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50</v>
      </c>
      <c r="Q990">
        <v>0.94599999999999995</v>
      </c>
      <c r="R990">
        <v>47.3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/>
      <c r="AB990">
        <v>202201</v>
      </c>
      <c r="AC990">
        <v>202252</v>
      </c>
      <c r="AD990"/>
      <c r="AE990"/>
      <c r="AF990"/>
      <c r="AG990"/>
      <c r="AH990"/>
      <c r="AI990"/>
      <c r="AJ990"/>
      <c r="AK990"/>
      <c r="AL990"/>
      <c r="AM990"/>
      <c r="AN990"/>
      <c r="AO990" t="s">
        <v>40</v>
      </c>
      <c r="AP990" t="s">
        <v>41</v>
      </c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</row>
    <row r="991" spans="1:58" x14ac:dyDescent="0.2">
      <c r="A991">
        <v>89324</v>
      </c>
      <c r="B991" t="s">
        <v>1406</v>
      </c>
      <c r="C991">
        <v>718</v>
      </c>
      <c r="D991" t="s">
        <v>24</v>
      </c>
      <c r="E991" t="s">
        <v>25</v>
      </c>
      <c r="F991">
        <v>0.92900000000000005</v>
      </c>
      <c r="G991">
        <v>46.45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50</v>
      </c>
      <c r="Q991">
        <v>0.879</v>
      </c>
      <c r="R991">
        <v>43.95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/>
      <c r="AB991">
        <v>202201</v>
      </c>
      <c r="AC991">
        <v>202252</v>
      </c>
      <c r="AD991"/>
      <c r="AE991"/>
      <c r="AF991"/>
      <c r="AG991"/>
      <c r="AH991"/>
      <c r="AI991"/>
      <c r="AJ991"/>
      <c r="AK991"/>
      <c r="AL991"/>
      <c r="AM991"/>
      <c r="AN991"/>
      <c r="AO991" t="s">
        <v>40</v>
      </c>
      <c r="AP991" t="s">
        <v>41</v>
      </c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</row>
    <row r="992" spans="1:58" x14ac:dyDescent="0.2">
      <c r="A992">
        <v>89329</v>
      </c>
      <c r="B992" t="s">
        <v>1408</v>
      </c>
      <c r="C992">
        <v>718</v>
      </c>
      <c r="D992" t="s">
        <v>24</v>
      </c>
      <c r="E992" t="s">
        <v>25</v>
      </c>
      <c r="F992">
        <v>0.872</v>
      </c>
      <c r="G992">
        <v>43.6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50</v>
      </c>
      <c r="Q992">
        <v>0.82499999999999996</v>
      </c>
      <c r="R992">
        <v>41.25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/>
      <c r="AB992">
        <v>202201</v>
      </c>
      <c r="AC992">
        <v>202252</v>
      </c>
      <c r="AD992"/>
      <c r="AE992"/>
      <c r="AF992"/>
      <c r="AG992"/>
      <c r="AH992"/>
      <c r="AI992"/>
      <c r="AJ992"/>
      <c r="AK992"/>
      <c r="AL992"/>
      <c r="AM992"/>
      <c r="AN992"/>
      <c r="AO992" t="s">
        <v>40</v>
      </c>
      <c r="AP992" t="s">
        <v>41</v>
      </c>
      <c r="AQ992"/>
      <c r="AR992"/>
      <c r="AS992"/>
      <c r="AT992"/>
      <c r="AU992"/>
      <c r="AV992"/>
      <c r="AW992"/>
      <c r="AX992"/>
      <c r="AY992"/>
      <c r="AZ992"/>
      <c r="BA992"/>
      <c r="BB992"/>
      <c r="BC992" t="s">
        <v>29</v>
      </c>
      <c r="BD992" t="s">
        <v>30</v>
      </c>
      <c r="BE992"/>
      <c r="BF992"/>
    </row>
    <row r="993" spans="1:58" x14ac:dyDescent="0.2">
      <c r="A993">
        <v>89329</v>
      </c>
      <c r="B993" t="s">
        <v>1408</v>
      </c>
      <c r="C993">
        <v>718</v>
      </c>
      <c r="D993" t="s">
        <v>31</v>
      </c>
      <c r="E993" t="s">
        <v>32</v>
      </c>
      <c r="F993">
        <v>0.8</v>
      </c>
      <c r="G993">
        <v>57.6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72</v>
      </c>
      <c r="Q993">
        <v>0.75700000000000001</v>
      </c>
      <c r="R993">
        <v>54.5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/>
      <c r="AB993">
        <v>202201</v>
      </c>
      <c r="AC993">
        <v>202252</v>
      </c>
      <c r="AD993"/>
      <c r="AE993"/>
      <c r="AF993"/>
      <c r="AG993"/>
      <c r="AH993"/>
      <c r="AI993"/>
      <c r="AJ993"/>
      <c r="AK993"/>
      <c r="AL993"/>
      <c r="AM993"/>
      <c r="AN993"/>
      <c r="AO993" t="s">
        <v>40</v>
      </c>
      <c r="AP993" t="s">
        <v>41</v>
      </c>
      <c r="AQ993"/>
      <c r="AR993"/>
      <c r="AS993"/>
      <c r="AT993"/>
      <c r="AU993"/>
      <c r="AV993"/>
      <c r="AW993"/>
      <c r="AX993"/>
      <c r="AY993"/>
      <c r="AZ993"/>
      <c r="BA993"/>
      <c r="BB993"/>
      <c r="BC993" t="s">
        <v>29</v>
      </c>
      <c r="BD993" t="s">
        <v>30</v>
      </c>
      <c r="BE993"/>
      <c r="BF993"/>
    </row>
    <row r="994" spans="1:58" x14ac:dyDescent="0.2">
      <c r="A994">
        <v>89331</v>
      </c>
      <c r="B994" t="s">
        <v>1411</v>
      </c>
      <c r="C994">
        <v>718</v>
      </c>
      <c r="D994" t="s">
        <v>31</v>
      </c>
      <c r="E994" t="s">
        <v>32</v>
      </c>
      <c r="F994">
        <v>0.75800000000000001</v>
      </c>
      <c r="G994">
        <v>54.57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72</v>
      </c>
      <c r="Q994">
        <v>0.71699999999999997</v>
      </c>
      <c r="R994">
        <v>51.62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/>
      <c r="AB994">
        <v>202201</v>
      </c>
      <c r="AC994">
        <v>202252</v>
      </c>
      <c r="AD994"/>
      <c r="AE994"/>
      <c r="AF994"/>
      <c r="AG994"/>
      <c r="AH994"/>
      <c r="AI994"/>
      <c r="AJ994"/>
      <c r="AK994"/>
      <c r="AL994"/>
      <c r="AM994"/>
      <c r="AN994"/>
      <c r="AO994" t="s">
        <v>40</v>
      </c>
      <c r="AP994" t="s">
        <v>41</v>
      </c>
      <c r="AQ994"/>
      <c r="AR994"/>
      <c r="AS994"/>
      <c r="AT994"/>
      <c r="AU994"/>
      <c r="AV994"/>
      <c r="AW994"/>
      <c r="AX994"/>
      <c r="AY994"/>
      <c r="AZ994"/>
      <c r="BA994"/>
      <c r="BB994"/>
      <c r="BC994" t="s">
        <v>29</v>
      </c>
      <c r="BD994" t="s">
        <v>30</v>
      </c>
      <c r="BE994"/>
      <c r="BF994"/>
    </row>
    <row r="995" spans="1:58" x14ac:dyDescent="0.2">
      <c r="A995">
        <v>89331</v>
      </c>
      <c r="B995" t="s">
        <v>1411</v>
      </c>
      <c r="C995">
        <v>718</v>
      </c>
      <c r="D995" t="s">
        <v>34</v>
      </c>
      <c r="E995" t="s">
        <v>35</v>
      </c>
      <c r="F995">
        <v>2.129</v>
      </c>
      <c r="G995">
        <v>38.32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18</v>
      </c>
      <c r="Q995">
        <v>2.0139999999999998</v>
      </c>
      <c r="R995">
        <v>36.25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 t="s">
        <v>36</v>
      </c>
      <c r="AB995">
        <v>202201</v>
      </c>
      <c r="AC995">
        <v>202252</v>
      </c>
      <c r="AD995"/>
      <c r="AE995"/>
      <c r="AF995"/>
      <c r="AG995"/>
      <c r="AH995"/>
      <c r="AI995"/>
      <c r="AJ995"/>
      <c r="AK995"/>
      <c r="AL995"/>
      <c r="AM995"/>
      <c r="AN995"/>
      <c r="AO995" t="s">
        <v>40</v>
      </c>
      <c r="AP995" t="s">
        <v>41</v>
      </c>
      <c r="AQ995"/>
      <c r="AR995"/>
      <c r="AS995"/>
      <c r="AT995"/>
      <c r="AU995"/>
      <c r="AV995"/>
      <c r="AW995"/>
      <c r="AX995"/>
      <c r="AY995"/>
      <c r="AZ995"/>
      <c r="BA995"/>
      <c r="BB995"/>
      <c r="BC995" t="s">
        <v>29</v>
      </c>
      <c r="BD995" t="s">
        <v>30</v>
      </c>
      <c r="BE995"/>
      <c r="BF995"/>
    </row>
    <row r="996" spans="1:58" x14ac:dyDescent="0.2">
      <c r="A996">
        <v>89333</v>
      </c>
      <c r="B996" t="s">
        <v>1414</v>
      </c>
      <c r="C996">
        <v>718</v>
      </c>
      <c r="D996" t="s">
        <v>24</v>
      </c>
      <c r="E996" t="s">
        <v>25</v>
      </c>
      <c r="F996">
        <v>0.872</v>
      </c>
      <c r="G996">
        <v>43.6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50</v>
      </c>
      <c r="Q996">
        <v>0.82499999999999996</v>
      </c>
      <c r="R996">
        <v>41.25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/>
      <c r="AB996">
        <v>202201</v>
      </c>
      <c r="AC996">
        <v>202252</v>
      </c>
      <c r="AD996"/>
      <c r="AE996"/>
      <c r="AF996"/>
      <c r="AG996"/>
      <c r="AH996"/>
      <c r="AI996"/>
      <c r="AJ996"/>
      <c r="AK996"/>
      <c r="AL996"/>
      <c r="AM996" t="s">
        <v>27</v>
      </c>
      <c r="AN996" t="s">
        <v>28</v>
      </c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 t="s">
        <v>29</v>
      </c>
      <c r="BD996" t="s">
        <v>30</v>
      </c>
      <c r="BE996"/>
      <c r="BF996"/>
    </row>
    <row r="997" spans="1:58" x14ac:dyDescent="0.2">
      <c r="A997">
        <v>89333</v>
      </c>
      <c r="B997" t="s">
        <v>1414</v>
      </c>
      <c r="C997">
        <v>718</v>
      </c>
      <c r="D997" t="s">
        <v>31</v>
      </c>
      <c r="E997" t="s">
        <v>32</v>
      </c>
      <c r="F997">
        <v>0.72899999999999998</v>
      </c>
      <c r="G997">
        <v>52.48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72</v>
      </c>
      <c r="Q997">
        <v>0.69</v>
      </c>
      <c r="R997">
        <v>49.68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/>
      <c r="AB997">
        <v>202201</v>
      </c>
      <c r="AC997">
        <v>202252</v>
      </c>
      <c r="AD997"/>
      <c r="AE997"/>
      <c r="AF997"/>
      <c r="AG997"/>
      <c r="AH997"/>
      <c r="AI997"/>
      <c r="AJ997"/>
      <c r="AK997"/>
      <c r="AL997"/>
      <c r="AM997" t="s">
        <v>27</v>
      </c>
      <c r="AN997" t="s">
        <v>28</v>
      </c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 t="s">
        <v>29</v>
      </c>
      <c r="BD997" t="s">
        <v>30</v>
      </c>
      <c r="BE997"/>
      <c r="BF997"/>
    </row>
    <row r="998" spans="1:58" x14ac:dyDescent="0.2">
      <c r="A998">
        <v>89333</v>
      </c>
      <c r="B998" t="s">
        <v>1414</v>
      </c>
      <c r="C998">
        <v>718</v>
      </c>
      <c r="D998" t="s">
        <v>34</v>
      </c>
      <c r="E998" t="s">
        <v>35</v>
      </c>
      <c r="F998">
        <v>2.1</v>
      </c>
      <c r="G998">
        <v>37.799999999999997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18</v>
      </c>
      <c r="Q998">
        <v>1.9870000000000001</v>
      </c>
      <c r="R998">
        <v>35.76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 t="s">
        <v>36</v>
      </c>
      <c r="AB998">
        <v>202201</v>
      </c>
      <c r="AC998">
        <v>202252</v>
      </c>
      <c r="AD998"/>
      <c r="AE998"/>
      <c r="AF998"/>
      <c r="AG998"/>
      <c r="AH998"/>
      <c r="AI998"/>
      <c r="AJ998"/>
      <c r="AK998"/>
      <c r="AL998"/>
      <c r="AM998" t="s">
        <v>27</v>
      </c>
      <c r="AN998" t="s">
        <v>28</v>
      </c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 t="s">
        <v>29</v>
      </c>
      <c r="BD998" t="s">
        <v>30</v>
      </c>
      <c r="BE998"/>
      <c r="BF998"/>
    </row>
    <row r="999" spans="1:58" x14ac:dyDescent="0.2">
      <c r="A999">
        <v>90446</v>
      </c>
      <c r="B999" t="s">
        <v>1418</v>
      </c>
      <c r="C999">
        <v>718</v>
      </c>
      <c r="D999" t="s">
        <v>24</v>
      </c>
      <c r="E999" t="s">
        <v>25</v>
      </c>
      <c r="F999">
        <v>0.9</v>
      </c>
      <c r="G999">
        <v>45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50</v>
      </c>
      <c r="Q999">
        <v>0.85199999999999998</v>
      </c>
      <c r="R999">
        <v>42.6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/>
      <c r="AB999">
        <v>202201</v>
      </c>
      <c r="AC999">
        <v>202252</v>
      </c>
      <c r="AD999"/>
      <c r="AE999"/>
      <c r="AF999"/>
      <c r="AG999"/>
      <c r="AH999"/>
      <c r="AI999"/>
      <c r="AJ999"/>
      <c r="AK999"/>
      <c r="AL999"/>
      <c r="AM999"/>
      <c r="AN999"/>
      <c r="AO999" t="s">
        <v>40</v>
      </c>
      <c r="AP999" t="s">
        <v>41</v>
      </c>
      <c r="AQ999"/>
      <c r="AR999"/>
      <c r="AS999"/>
      <c r="AT999"/>
      <c r="AU999"/>
      <c r="AV999"/>
      <c r="AW999"/>
      <c r="AX999"/>
      <c r="AY999"/>
      <c r="AZ999"/>
      <c r="BA999"/>
      <c r="BB999"/>
      <c r="BC999" t="s">
        <v>29</v>
      </c>
      <c r="BD999" t="s">
        <v>30</v>
      </c>
      <c r="BE999"/>
      <c r="BF999"/>
    </row>
    <row r="1000" spans="1:58" x14ac:dyDescent="0.2">
      <c r="A1000">
        <v>90446</v>
      </c>
      <c r="B1000" t="s">
        <v>1418</v>
      </c>
      <c r="C1000">
        <v>718</v>
      </c>
      <c r="D1000" t="s">
        <v>31</v>
      </c>
      <c r="E1000" t="s">
        <v>32</v>
      </c>
      <c r="F1000">
        <v>0.75800000000000001</v>
      </c>
      <c r="G1000">
        <v>54.57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72</v>
      </c>
      <c r="Q1000">
        <v>0.71699999999999997</v>
      </c>
      <c r="R1000">
        <v>51.62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/>
      <c r="AB1000">
        <v>202201</v>
      </c>
      <c r="AC1000">
        <v>202252</v>
      </c>
      <c r="AD1000"/>
      <c r="AE1000"/>
      <c r="AF1000"/>
      <c r="AG1000"/>
      <c r="AH1000"/>
      <c r="AI1000"/>
      <c r="AJ1000"/>
      <c r="AK1000"/>
      <c r="AL1000"/>
      <c r="AM1000"/>
      <c r="AN1000"/>
      <c r="AO1000" t="s">
        <v>40</v>
      </c>
      <c r="AP1000" t="s">
        <v>41</v>
      </c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 t="s">
        <v>29</v>
      </c>
      <c r="BD1000" t="s">
        <v>30</v>
      </c>
      <c r="BE1000"/>
      <c r="BF1000"/>
    </row>
    <row r="1001" spans="1:58" x14ac:dyDescent="0.2">
      <c r="A1001">
        <v>90446</v>
      </c>
      <c r="B1001" t="s">
        <v>1418</v>
      </c>
      <c r="C1001">
        <v>718</v>
      </c>
      <c r="D1001" t="s">
        <v>34</v>
      </c>
      <c r="E1001" t="s">
        <v>35</v>
      </c>
      <c r="F1001">
        <v>2.129</v>
      </c>
      <c r="G1001">
        <v>38.32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18</v>
      </c>
      <c r="Q1001">
        <v>2.0139999999999998</v>
      </c>
      <c r="R1001">
        <v>36.25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 t="s">
        <v>36</v>
      </c>
      <c r="AB1001">
        <v>202201</v>
      </c>
      <c r="AC1001">
        <v>202252</v>
      </c>
      <c r="AD1001"/>
      <c r="AE1001"/>
      <c r="AF1001"/>
      <c r="AG1001"/>
      <c r="AH1001"/>
      <c r="AI1001"/>
      <c r="AJ1001"/>
      <c r="AK1001"/>
      <c r="AL1001"/>
      <c r="AM1001"/>
      <c r="AN1001"/>
      <c r="AO1001" t="s">
        <v>40</v>
      </c>
      <c r="AP1001" t="s">
        <v>41</v>
      </c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 t="s">
        <v>29</v>
      </c>
      <c r="BD1001" t="s">
        <v>30</v>
      </c>
      <c r="BE1001"/>
      <c r="BF1001"/>
    </row>
    <row r="1002" spans="1:58" x14ac:dyDescent="0.2">
      <c r="A1002">
        <v>90446</v>
      </c>
      <c r="B1002" t="s">
        <v>1418</v>
      </c>
      <c r="C1002">
        <v>718</v>
      </c>
      <c r="D1002" t="s">
        <v>54</v>
      </c>
      <c r="E1002" t="s">
        <v>55</v>
      </c>
      <c r="F1002">
        <v>0.67200000000000004</v>
      </c>
      <c r="G1002">
        <v>68.540000000000006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102</v>
      </c>
      <c r="Q1002">
        <v>0.63600000000000001</v>
      </c>
      <c r="R1002">
        <v>64.87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/>
      <c r="AB1002">
        <v>202201</v>
      </c>
      <c r="AC1002">
        <v>202252</v>
      </c>
      <c r="AD1002"/>
      <c r="AE1002"/>
      <c r="AF1002"/>
      <c r="AG1002"/>
      <c r="AH1002"/>
      <c r="AI1002"/>
      <c r="AJ1002"/>
      <c r="AK1002"/>
      <c r="AL1002"/>
      <c r="AM1002"/>
      <c r="AN1002"/>
      <c r="AO1002" t="s">
        <v>40</v>
      </c>
      <c r="AP1002" t="s">
        <v>41</v>
      </c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 t="s">
        <v>29</v>
      </c>
      <c r="BD1002" t="s">
        <v>30</v>
      </c>
      <c r="BE1002"/>
      <c r="BF1002"/>
    </row>
    <row r="1003" spans="1:58" x14ac:dyDescent="0.2">
      <c r="A1003">
        <v>91481</v>
      </c>
      <c r="B1003" t="s">
        <v>1423</v>
      </c>
      <c r="C1003">
        <v>718</v>
      </c>
      <c r="D1003" t="s">
        <v>24</v>
      </c>
      <c r="E1003" t="s">
        <v>25</v>
      </c>
      <c r="F1003">
        <v>0.9</v>
      </c>
      <c r="G1003">
        <v>45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50</v>
      </c>
      <c r="Q1003">
        <v>0.85199999999999998</v>
      </c>
      <c r="R1003">
        <v>42.6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/>
      <c r="AB1003">
        <v>202201</v>
      </c>
      <c r="AC1003">
        <v>202252</v>
      </c>
      <c r="AD1003"/>
      <c r="AE1003"/>
      <c r="AF1003"/>
      <c r="AG1003"/>
      <c r="AH1003"/>
      <c r="AI1003"/>
      <c r="AJ1003"/>
      <c r="AK1003"/>
      <c r="AL1003"/>
      <c r="AM1003" t="s">
        <v>27</v>
      </c>
      <c r="AN1003" t="s">
        <v>28</v>
      </c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 t="s">
        <v>29</v>
      </c>
      <c r="BD1003" t="s">
        <v>30</v>
      </c>
      <c r="BE1003"/>
      <c r="BF1003"/>
    </row>
    <row r="1004" spans="1:58" x14ac:dyDescent="0.2">
      <c r="A1004">
        <v>91481</v>
      </c>
      <c r="B1004" t="s">
        <v>1423</v>
      </c>
      <c r="C1004">
        <v>718</v>
      </c>
      <c r="D1004" t="s">
        <v>31</v>
      </c>
      <c r="E1004" t="s">
        <v>32</v>
      </c>
      <c r="F1004">
        <v>0.75800000000000001</v>
      </c>
      <c r="G1004">
        <v>54.57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72</v>
      </c>
      <c r="Q1004">
        <v>0.71699999999999997</v>
      </c>
      <c r="R1004">
        <v>51.62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/>
      <c r="AB1004">
        <v>202201</v>
      </c>
      <c r="AC1004">
        <v>202252</v>
      </c>
      <c r="AD1004"/>
      <c r="AE1004"/>
      <c r="AF1004"/>
      <c r="AG1004"/>
      <c r="AH1004"/>
      <c r="AI1004"/>
      <c r="AJ1004"/>
      <c r="AK1004"/>
      <c r="AL1004"/>
      <c r="AM1004" t="s">
        <v>27</v>
      </c>
      <c r="AN1004" t="s">
        <v>28</v>
      </c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 t="s">
        <v>29</v>
      </c>
      <c r="BD1004" t="s">
        <v>30</v>
      </c>
      <c r="BE1004"/>
      <c r="BF1004"/>
    </row>
    <row r="1005" spans="1:58" x14ac:dyDescent="0.2">
      <c r="A1005">
        <v>91481</v>
      </c>
      <c r="B1005" t="s">
        <v>1423</v>
      </c>
      <c r="C1005">
        <v>718</v>
      </c>
      <c r="D1005" t="s">
        <v>34</v>
      </c>
      <c r="E1005" t="s">
        <v>35</v>
      </c>
      <c r="F1005">
        <v>2.129</v>
      </c>
      <c r="G1005">
        <v>38.32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18</v>
      </c>
      <c r="Q1005">
        <v>2.0139999999999998</v>
      </c>
      <c r="R1005">
        <v>36.25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 t="s">
        <v>36</v>
      </c>
      <c r="AB1005">
        <v>202201</v>
      </c>
      <c r="AC1005">
        <v>202252</v>
      </c>
      <c r="AD1005"/>
      <c r="AE1005"/>
      <c r="AF1005"/>
      <c r="AG1005"/>
      <c r="AH1005"/>
      <c r="AI1005"/>
      <c r="AJ1005"/>
      <c r="AK1005"/>
      <c r="AL1005"/>
      <c r="AM1005" t="s">
        <v>27</v>
      </c>
      <c r="AN1005" t="s">
        <v>28</v>
      </c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 t="s">
        <v>29</v>
      </c>
      <c r="BD1005" t="s">
        <v>30</v>
      </c>
      <c r="BE1005"/>
      <c r="BF1005"/>
    </row>
    <row r="1006" spans="1:58" x14ac:dyDescent="0.2">
      <c r="A1006">
        <v>91482</v>
      </c>
      <c r="B1006" t="s">
        <v>1427</v>
      </c>
      <c r="C1006">
        <v>718</v>
      </c>
      <c r="D1006" t="s">
        <v>24</v>
      </c>
      <c r="E1006" t="s">
        <v>25</v>
      </c>
      <c r="F1006">
        <v>0.88600000000000001</v>
      </c>
      <c r="G1006">
        <v>44.3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50</v>
      </c>
      <c r="Q1006">
        <v>0.83799999999999997</v>
      </c>
      <c r="R1006">
        <v>41.9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/>
      <c r="AB1006">
        <v>202201</v>
      </c>
      <c r="AC1006">
        <v>202252</v>
      </c>
      <c r="AD1006"/>
      <c r="AE1006"/>
      <c r="AF1006"/>
      <c r="AG1006"/>
      <c r="AH1006"/>
      <c r="AI1006"/>
      <c r="AJ1006"/>
      <c r="AK1006"/>
      <c r="AL1006"/>
      <c r="AM1006" t="s">
        <v>27</v>
      </c>
      <c r="AN1006" t="s">
        <v>28</v>
      </c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 t="s">
        <v>29</v>
      </c>
      <c r="BD1006" t="s">
        <v>30</v>
      </c>
      <c r="BE1006"/>
      <c r="BF1006"/>
    </row>
    <row r="1007" spans="1:58" x14ac:dyDescent="0.2">
      <c r="A1007">
        <v>91483</v>
      </c>
      <c r="B1007" t="s">
        <v>1429</v>
      </c>
      <c r="C1007">
        <v>718</v>
      </c>
      <c r="D1007" t="s">
        <v>24</v>
      </c>
      <c r="E1007" t="s">
        <v>25</v>
      </c>
      <c r="F1007">
        <v>0.75800000000000001</v>
      </c>
      <c r="G1007">
        <v>37.9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50</v>
      </c>
      <c r="Q1007">
        <v>0.71699999999999997</v>
      </c>
      <c r="R1007">
        <v>35.85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/>
      <c r="AB1007">
        <v>202201</v>
      </c>
      <c r="AC1007">
        <v>202252</v>
      </c>
      <c r="AD1007"/>
      <c r="AE1007"/>
      <c r="AF1007"/>
      <c r="AG1007"/>
      <c r="AH1007"/>
      <c r="AI1007"/>
      <c r="AJ1007"/>
      <c r="AK1007"/>
      <c r="AL1007"/>
      <c r="AM1007"/>
      <c r="AN1007"/>
      <c r="AO1007" t="s">
        <v>40</v>
      </c>
      <c r="AP1007" t="s">
        <v>41</v>
      </c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</row>
    <row r="1008" spans="1:58" x14ac:dyDescent="0.2">
      <c r="A1008">
        <v>91484</v>
      </c>
      <c r="B1008" t="s">
        <v>1431</v>
      </c>
      <c r="C1008">
        <v>718</v>
      </c>
      <c r="D1008" t="s">
        <v>24</v>
      </c>
      <c r="E1008" t="s">
        <v>25</v>
      </c>
      <c r="F1008">
        <v>0.75800000000000001</v>
      </c>
      <c r="G1008">
        <v>37.9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50</v>
      </c>
      <c r="Q1008">
        <v>0.71699999999999997</v>
      </c>
      <c r="R1008">
        <v>35.85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/>
      <c r="AB1008">
        <v>202201</v>
      </c>
      <c r="AC1008">
        <v>202252</v>
      </c>
      <c r="AD1008"/>
      <c r="AE1008"/>
      <c r="AF1008"/>
      <c r="AG1008"/>
      <c r="AH1008"/>
      <c r="AI1008"/>
      <c r="AJ1008"/>
      <c r="AK1008"/>
      <c r="AL1008"/>
      <c r="AM1008"/>
      <c r="AN1008"/>
      <c r="AO1008" t="s">
        <v>40</v>
      </c>
      <c r="AP1008" t="s">
        <v>41</v>
      </c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</row>
    <row r="1009" spans="1:58" x14ac:dyDescent="0.2">
      <c r="A1009">
        <v>91486</v>
      </c>
      <c r="B1009" t="s">
        <v>1433</v>
      </c>
      <c r="C1009">
        <v>718</v>
      </c>
      <c r="D1009" t="s">
        <v>24</v>
      </c>
      <c r="E1009" t="s">
        <v>25</v>
      </c>
      <c r="F1009">
        <v>1</v>
      </c>
      <c r="G1009">
        <v>50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50</v>
      </c>
      <c r="Q1009">
        <v>0.94599999999999995</v>
      </c>
      <c r="R1009">
        <v>47.3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/>
      <c r="AB1009">
        <v>202201</v>
      </c>
      <c r="AC1009">
        <v>202252</v>
      </c>
      <c r="AD1009"/>
      <c r="AE1009"/>
      <c r="AF1009"/>
      <c r="AG1009"/>
      <c r="AH1009"/>
      <c r="AI1009"/>
      <c r="AJ1009"/>
      <c r="AK1009"/>
      <c r="AL1009"/>
      <c r="AM1009"/>
      <c r="AN1009"/>
      <c r="AO1009" t="s">
        <v>40</v>
      </c>
      <c r="AP1009" t="s">
        <v>41</v>
      </c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</row>
    <row r="1010" spans="1:58" x14ac:dyDescent="0.2">
      <c r="A1010">
        <v>92348</v>
      </c>
      <c r="B1010" t="s">
        <v>1435</v>
      </c>
      <c r="C1010">
        <v>718</v>
      </c>
      <c r="D1010" t="s">
        <v>31</v>
      </c>
      <c r="E1010" t="s">
        <v>32</v>
      </c>
      <c r="F1010">
        <v>1.0860000000000001</v>
      </c>
      <c r="G1010">
        <v>78.19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72</v>
      </c>
      <c r="Q1010">
        <v>1.0269999999999999</v>
      </c>
      <c r="R1010">
        <v>73.94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/>
      <c r="AB1010">
        <v>202201</v>
      </c>
      <c r="AC1010">
        <v>202252</v>
      </c>
      <c r="AD1010"/>
      <c r="AE1010"/>
      <c r="AF1010"/>
      <c r="AG1010"/>
      <c r="AH1010"/>
      <c r="AI1010"/>
      <c r="AJ1010"/>
      <c r="AK1010"/>
      <c r="AL1010"/>
      <c r="AM1010"/>
      <c r="AN1010"/>
      <c r="AO1010" t="s">
        <v>40</v>
      </c>
      <c r="AP1010" t="s">
        <v>41</v>
      </c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 t="s">
        <v>29</v>
      </c>
      <c r="BD1010" t="s">
        <v>30</v>
      </c>
      <c r="BE1010"/>
      <c r="BF1010"/>
    </row>
    <row r="1011" spans="1:58" x14ac:dyDescent="0.2">
      <c r="A1011">
        <v>92349</v>
      </c>
      <c r="B1011" t="s">
        <v>1437</v>
      </c>
      <c r="C1011">
        <v>718</v>
      </c>
      <c r="D1011" t="s">
        <v>31</v>
      </c>
      <c r="E1011" t="s">
        <v>32</v>
      </c>
      <c r="F1011">
        <v>1.0860000000000001</v>
      </c>
      <c r="G1011">
        <v>78.19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72</v>
      </c>
      <c r="Q1011">
        <v>1.0269999999999999</v>
      </c>
      <c r="R1011">
        <v>73.94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/>
      <c r="AB1011">
        <v>202201</v>
      </c>
      <c r="AC1011">
        <v>202252</v>
      </c>
      <c r="AD1011"/>
      <c r="AE1011"/>
      <c r="AF1011"/>
      <c r="AG1011"/>
      <c r="AH1011"/>
      <c r="AI1011"/>
      <c r="AJ1011"/>
      <c r="AK1011"/>
      <c r="AL1011"/>
      <c r="AM1011"/>
      <c r="AN1011"/>
      <c r="AO1011" t="s">
        <v>40</v>
      </c>
      <c r="AP1011" t="s">
        <v>41</v>
      </c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 t="s">
        <v>29</v>
      </c>
      <c r="BD1011" t="s">
        <v>30</v>
      </c>
      <c r="BE1011"/>
      <c r="BF1011"/>
    </row>
    <row r="1012" spans="1:58" x14ac:dyDescent="0.2">
      <c r="A1012">
        <v>95770</v>
      </c>
      <c r="B1012" t="s">
        <v>1439</v>
      </c>
      <c r="C1012">
        <v>718</v>
      </c>
      <c r="D1012" t="s">
        <v>31</v>
      </c>
      <c r="E1012" t="s">
        <v>32</v>
      </c>
      <c r="F1012">
        <v>0.72899999999999998</v>
      </c>
      <c r="G1012">
        <v>52.48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72</v>
      </c>
      <c r="Q1012">
        <v>0.69</v>
      </c>
      <c r="R1012">
        <v>49.68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/>
      <c r="AB1012">
        <v>202201</v>
      </c>
      <c r="AC1012">
        <v>202252</v>
      </c>
      <c r="AD1012"/>
      <c r="AE1012" t="s">
        <v>108</v>
      </c>
      <c r="AF1012" t="s">
        <v>109</v>
      </c>
      <c r="AG1012"/>
      <c r="AH1012"/>
      <c r="AI1012"/>
      <c r="AJ1012"/>
      <c r="AK1012"/>
      <c r="AL1012"/>
      <c r="AM1012"/>
      <c r="AN1012"/>
      <c r="AO1012" t="s">
        <v>40</v>
      </c>
      <c r="AP1012" t="s">
        <v>41</v>
      </c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 t="s">
        <v>29</v>
      </c>
      <c r="BD1012" t="s">
        <v>30</v>
      </c>
      <c r="BE1012"/>
      <c r="BF1012"/>
    </row>
    <row r="1013" spans="1:58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</row>
    <row r="1014" spans="1:58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</row>
    <row r="1015" spans="1:58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</row>
    <row r="1016" spans="1:58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</row>
    <row r="1017" spans="1:58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</row>
    <row r="1018" spans="1:58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</row>
    <row r="1019" spans="1:58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</row>
    <row r="1020" spans="1:58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</row>
    <row r="1021" spans="1:58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</row>
    <row r="1022" spans="1:58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</row>
    <row r="1023" spans="1:58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</row>
    <row r="1024" spans="1:58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</row>
    <row r="1025" spans="1:58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</row>
    <row r="1026" spans="1:58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</row>
    <row r="1027" spans="1:58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</row>
    <row r="1028" spans="1:58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</row>
    <row r="1029" spans="1:58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</row>
    <row r="1030" spans="1:58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</row>
    <row r="1031" spans="1:58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</row>
    <row r="1032" spans="1:58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</row>
    <row r="1033" spans="1:58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</row>
    <row r="1034" spans="1:58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</row>
    <row r="1035" spans="1:58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</row>
    <row r="1036" spans="1:58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</row>
    <row r="1037" spans="1:58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</row>
    <row r="1038" spans="1:58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</row>
    <row r="1039" spans="1:58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</row>
    <row r="1040" spans="1:58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</row>
    <row r="1041" spans="1:58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</row>
    <row r="1042" spans="1:58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</row>
    <row r="1043" spans="1:58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</row>
    <row r="1044" spans="1:58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</row>
    <row r="1045" spans="1:58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</row>
    <row r="1046" spans="1:58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</row>
    <row r="1047" spans="1:58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</row>
    <row r="1048" spans="1:58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</row>
    <row r="1049" spans="1:58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</row>
    <row r="1050" spans="1:58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</row>
    <row r="1051" spans="1:58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</row>
    <row r="1052" spans="1:58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</row>
    <row r="1053" spans="1:58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</row>
    <row r="1054" spans="1:58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</row>
    <row r="1055" spans="1:58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</row>
    <row r="1056" spans="1:58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</row>
    <row r="1057" spans="1:58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</row>
    <row r="1058" spans="1:58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</row>
    <row r="1059" spans="1:58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</row>
    <row r="1060" spans="1:58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</row>
    <row r="1061" spans="1:58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</row>
    <row r="1062" spans="1:58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</row>
    <row r="1063" spans="1:58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</row>
    <row r="1064" spans="1:58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</row>
    <row r="1065" spans="1:58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</row>
    <row r="1066" spans="1:58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</row>
    <row r="1067" spans="1:58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</row>
    <row r="1068" spans="1:58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</row>
    <row r="1069" spans="1:58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</row>
    <row r="1070" spans="1:58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</row>
    <row r="1071" spans="1:58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</row>
    <row r="1072" spans="1:58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</row>
    <row r="1073" spans="1:58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</row>
    <row r="1074" spans="1:58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</row>
    <row r="1075" spans="1:58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</row>
    <row r="1076" spans="1:58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</row>
    <row r="1077" spans="1:58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</row>
    <row r="1078" spans="1:58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</row>
    <row r="1079" spans="1:58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</row>
    <row r="1080" spans="1:58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</row>
    <row r="1081" spans="1:58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</row>
    <row r="1082" spans="1:58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</row>
    <row r="1083" spans="1:58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</row>
    <row r="1084" spans="1:58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</row>
    <row r="1085" spans="1:58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</row>
    <row r="1086" spans="1:58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</row>
    <row r="1087" spans="1:58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</row>
    <row r="1088" spans="1:58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</row>
    <row r="1089" spans="1:58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</row>
    <row r="1090" spans="1:58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</row>
    <row r="1091" spans="1:58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</row>
    <row r="1092" spans="1:58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</row>
    <row r="1093" spans="1:58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</row>
    <row r="1094" spans="1:58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</row>
    <row r="1095" spans="1:58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</row>
    <row r="1096" spans="1:58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</row>
    <row r="1097" spans="1:58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</row>
    <row r="1098" spans="1:58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</row>
    <row r="1099" spans="1:58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</row>
    <row r="1100" spans="1:58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</row>
    <row r="1101" spans="1:58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</row>
    <row r="1102" spans="1:58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</row>
    <row r="1103" spans="1:58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</row>
    <row r="1104" spans="1:58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</row>
    <row r="1105" spans="1:58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</row>
    <row r="1106" spans="1:58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</row>
    <row r="1107" spans="1:58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</row>
    <row r="1108" spans="1:58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</row>
    <row r="1109" spans="1:58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</row>
    <row r="1110" spans="1:58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</row>
    <row r="1111" spans="1:58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</row>
    <row r="1112" spans="1:58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</row>
    <row r="1113" spans="1:58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</row>
    <row r="1114" spans="1:58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</row>
    <row r="1115" spans="1:58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</row>
    <row r="1116" spans="1:58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</row>
    <row r="1117" spans="1:58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</row>
    <row r="1118" spans="1:58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</row>
    <row r="1119" spans="1:58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</row>
    <row r="1120" spans="1:58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</row>
    <row r="1121" spans="1:58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</row>
    <row r="1122" spans="1:58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</row>
    <row r="1123" spans="1:58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</row>
    <row r="1124" spans="1:58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</row>
    <row r="1125" spans="1:58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</row>
    <row r="1126" spans="1:58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</row>
    <row r="1127" spans="1:58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</row>
    <row r="1128" spans="1:58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</row>
    <row r="1129" spans="1:58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</row>
    <row r="1130" spans="1:58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</row>
    <row r="1131" spans="1:58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</row>
    <row r="1132" spans="1:58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</row>
    <row r="1133" spans="1:58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</row>
    <row r="1134" spans="1:58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</row>
    <row r="1135" spans="1:58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</row>
    <row r="1136" spans="1:58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</row>
    <row r="1137" spans="1:58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</row>
    <row r="1138" spans="1:58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</row>
    <row r="1139" spans="1:58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</row>
    <row r="1140" spans="1:58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</row>
    <row r="1141" spans="1:58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</row>
    <row r="1142" spans="1:58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</row>
    <row r="1143" spans="1:58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</row>
    <row r="1144" spans="1:58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</row>
    <row r="1145" spans="1:58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</row>
    <row r="1146" spans="1:58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</row>
    <row r="1147" spans="1:58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</row>
    <row r="1148" spans="1:58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</row>
    <row r="1149" spans="1:58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</row>
    <row r="1150" spans="1:58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</row>
    <row r="1151" spans="1:58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</row>
    <row r="1152" spans="1:58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</row>
    <row r="1153" spans="1:58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</row>
    <row r="1154" spans="1:58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</row>
    <row r="1155" spans="1:58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</row>
    <row r="1156" spans="1:58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</row>
  </sheetData>
  <sheetProtection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Intro</vt:lpstr>
      <vt:lpstr>Order</vt:lpstr>
      <vt:lpstr>OUT</vt:lpstr>
      <vt:lpstr>PPG</vt:lpstr>
      <vt:lpstr>Order!Print_Area</vt:lpstr>
      <vt:lpstr>Order!Print_Titles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Claudia Grace</dc:creator>
  <cp:lastModifiedBy>Microsoft Office User</cp:lastModifiedBy>
  <cp:lastPrinted>2021-09-17T18:22:58Z</cp:lastPrinted>
  <dcterms:created xsi:type="dcterms:W3CDTF">2020-08-27T20:33:55Z</dcterms:created>
  <dcterms:modified xsi:type="dcterms:W3CDTF">2021-09-24T20:44:15Z</dcterms:modified>
</cp:coreProperties>
</file>